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C180" i="2" l="1"/>
  <c r="C178" i="2"/>
  <c r="C176" i="2"/>
  <c r="AK172" i="2"/>
  <c r="C181" i="2" s="1"/>
  <c r="AJ172" i="2"/>
  <c r="AI172" i="2"/>
  <c r="C179" i="2" s="1"/>
  <c r="AH172" i="2"/>
  <c r="AG172" i="2"/>
  <c r="C177" i="2" s="1"/>
  <c r="AF172" i="2"/>
  <c r="AE172" i="2"/>
  <c r="C175" i="2" s="1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5" i="2"/>
  <c r="AJ165" i="2"/>
  <c r="AI165" i="2"/>
  <c r="AH165" i="2"/>
  <c r="AG165" i="2"/>
  <c r="AF165" i="2"/>
  <c r="AE165" i="2"/>
  <c r="AK164" i="2"/>
  <c r="AJ164" i="2"/>
  <c r="AI164" i="2"/>
  <c r="AH164" i="2"/>
  <c r="AG164" i="2"/>
  <c r="AF164" i="2"/>
  <c r="AE164" i="2"/>
  <c r="AK163" i="2"/>
  <c r="AJ163" i="2"/>
  <c r="AI163" i="2"/>
  <c r="AH163" i="2"/>
  <c r="AG163" i="2"/>
  <c r="AF163" i="2"/>
  <c r="AE163" i="2"/>
  <c r="AK162" i="2"/>
  <c r="AJ162" i="2"/>
  <c r="AI162" i="2"/>
  <c r="AH162" i="2"/>
  <c r="AG162" i="2"/>
  <c r="AF162" i="2"/>
  <c r="AE162" i="2"/>
  <c r="AK161" i="2"/>
  <c r="AJ161" i="2"/>
  <c r="AI161" i="2"/>
  <c r="AH161" i="2"/>
  <c r="AG161" i="2"/>
  <c r="AF161" i="2"/>
  <c r="AE161" i="2"/>
  <c r="AK160" i="2"/>
  <c r="AJ160" i="2"/>
  <c r="AI160" i="2"/>
  <c r="AH160" i="2"/>
  <c r="AG160" i="2"/>
  <c r="AF160" i="2"/>
  <c r="AE160" i="2"/>
  <c r="AK159" i="2"/>
  <c r="AJ159" i="2"/>
  <c r="AI159" i="2"/>
  <c r="AH159" i="2"/>
  <c r="AG159" i="2"/>
  <c r="AF159" i="2"/>
  <c r="AE159" i="2"/>
  <c r="AK158" i="2"/>
  <c r="AJ158" i="2"/>
  <c r="AI158" i="2"/>
  <c r="AH158" i="2"/>
  <c r="AG158" i="2"/>
  <c r="AF158" i="2"/>
  <c r="AE158" i="2"/>
  <c r="AK157" i="2"/>
  <c r="AJ157" i="2"/>
  <c r="AI157" i="2"/>
  <c r="AH157" i="2"/>
  <c r="AG157" i="2"/>
  <c r="AF157" i="2"/>
  <c r="AE157" i="2"/>
  <c r="AK155" i="2"/>
  <c r="AJ155" i="2"/>
  <c r="AI155" i="2"/>
  <c r="AH155" i="2"/>
  <c r="AG155" i="2"/>
  <c r="AF155" i="2"/>
  <c r="AE155" i="2"/>
  <c r="AK154" i="2"/>
  <c r="AJ154" i="2"/>
  <c r="AI154" i="2"/>
  <c r="AH154" i="2"/>
  <c r="AG154" i="2"/>
  <c r="AF154" i="2"/>
  <c r="AE154" i="2"/>
  <c r="AK152" i="2"/>
  <c r="AJ152" i="2"/>
  <c r="AI152" i="2"/>
  <c r="AH152" i="2"/>
  <c r="AG152" i="2"/>
  <c r="AF152" i="2"/>
  <c r="AE152" i="2"/>
  <c r="AK151" i="2"/>
  <c r="AJ151" i="2"/>
  <c r="AI151" i="2"/>
  <c r="AH151" i="2"/>
  <c r="AG151" i="2"/>
  <c r="AF151" i="2"/>
  <c r="AE151" i="2"/>
  <c r="AK149" i="2"/>
  <c r="AJ149" i="2"/>
  <c r="AI149" i="2"/>
  <c r="AH149" i="2"/>
  <c r="AG149" i="2"/>
  <c r="AF149" i="2"/>
  <c r="AE149" i="2"/>
  <c r="AK148" i="2"/>
  <c r="AJ148" i="2"/>
  <c r="AI148" i="2"/>
  <c r="AH148" i="2"/>
  <c r="AG148" i="2"/>
  <c r="AF148" i="2"/>
  <c r="AE148" i="2"/>
  <c r="AK147" i="2"/>
  <c r="AJ147" i="2"/>
  <c r="AI147" i="2"/>
  <c r="AH147" i="2"/>
  <c r="AG147" i="2"/>
  <c r="AF147" i="2"/>
  <c r="AE147" i="2"/>
  <c r="AK146" i="2"/>
  <c r="AJ146" i="2"/>
  <c r="AI146" i="2"/>
  <c r="AH146" i="2"/>
  <c r="AG146" i="2"/>
  <c r="AF146" i="2"/>
  <c r="AE146" i="2"/>
  <c r="AK144" i="2"/>
  <c r="AJ144" i="2"/>
  <c r="AI144" i="2"/>
  <c r="AH144" i="2"/>
  <c r="AG144" i="2"/>
  <c r="AF144" i="2"/>
  <c r="AE144" i="2"/>
  <c r="AK142" i="2"/>
  <c r="AJ142" i="2"/>
  <c r="AI142" i="2"/>
  <c r="AH142" i="2"/>
  <c r="AG142" i="2"/>
  <c r="AF142" i="2"/>
  <c r="AE142" i="2"/>
  <c r="AK140" i="2"/>
  <c r="AJ140" i="2"/>
  <c r="AI140" i="2"/>
  <c r="AH140" i="2"/>
  <c r="AG140" i="2"/>
  <c r="AF140" i="2"/>
  <c r="AE140" i="2"/>
  <c r="AK139" i="2"/>
  <c r="AJ139" i="2"/>
  <c r="AI139" i="2"/>
  <c r="AH139" i="2"/>
  <c r="AG139" i="2"/>
  <c r="AF139" i="2"/>
  <c r="AE139" i="2"/>
  <c r="AK138" i="2"/>
  <c r="AJ138" i="2"/>
  <c r="AI138" i="2"/>
  <c r="AH138" i="2"/>
  <c r="AG138" i="2"/>
  <c r="AF138" i="2"/>
  <c r="AE138" i="2"/>
  <c r="AK137" i="2"/>
  <c r="AJ137" i="2"/>
  <c r="AI137" i="2"/>
  <c r="AH137" i="2"/>
  <c r="AG137" i="2"/>
  <c r="AF137" i="2"/>
  <c r="AE137" i="2"/>
  <c r="AK136" i="2"/>
  <c r="AJ136" i="2"/>
  <c r="AI136" i="2"/>
  <c r="AH136" i="2"/>
  <c r="AG136" i="2"/>
  <c r="AF136" i="2"/>
  <c r="AE136" i="2"/>
  <c r="AK135" i="2"/>
  <c r="AJ135" i="2"/>
  <c r="AI135" i="2"/>
  <c r="AH135" i="2"/>
  <c r="AG135" i="2"/>
  <c r="AF135" i="2"/>
  <c r="AE135" i="2"/>
  <c r="AK133" i="2"/>
  <c r="AJ133" i="2"/>
  <c r="AI133" i="2"/>
  <c r="AH133" i="2"/>
  <c r="AG133" i="2"/>
  <c r="AF133" i="2"/>
  <c r="AE133" i="2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J129" i="2"/>
  <c r="AI129" i="2"/>
  <c r="AH129" i="2"/>
  <c r="AG129" i="2"/>
  <c r="AF129" i="2"/>
  <c r="AE129" i="2"/>
  <c r="AK127" i="2"/>
  <c r="AJ127" i="2"/>
  <c r="AI127" i="2"/>
  <c r="AH127" i="2"/>
  <c r="AG127" i="2"/>
  <c r="AF127" i="2"/>
  <c r="AE127" i="2"/>
  <c r="AK126" i="2"/>
  <c r="AJ126" i="2"/>
  <c r="AI126" i="2"/>
  <c r="AH126" i="2"/>
  <c r="AG126" i="2"/>
  <c r="AF126" i="2"/>
  <c r="AE126" i="2"/>
  <c r="AK124" i="2"/>
  <c r="AJ124" i="2"/>
  <c r="AI124" i="2"/>
  <c r="AH124" i="2"/>
  <c r="AG124" i="2"/>
  <c r="AF124" i="2"/>
  <c r="AE124" i="2"/>
  <c r="AK123" i="2"/>
  <c r="AJ123" i="2"/>
  <c r="AI123" i="2"/>
  <c r="AH123" i="2"/>
  <c r="AG123" i="2"/>
  <c r="AF123" i="2"/>
  <c r="AE123" i="2"/>
  <c r="AK122" i="2"/>
  <c r="AJ122" i="2"/>
  <c r="AI122" i="2"/>
  <c r="AH122" i="2"/>
  <c r="AG122" i="2"/>
  <c r="AF122" i="2"/>
  <c r="AE122" i="2"/>
  <c r="AK121" i="2"/>
  <c r="AJ121" i="2"/>
  <c r="AI121" i="2"/>
  <c r="AH121" i="2"/>
  <c r="AG121" i="2"/>
  <c r="AF121" i="2"/>
  <c r="AE121" i="2"/>
  <c r="AK120" i="2"/>
  <c r="AJ120" i="2"/>
  <c r="AI120" i="2"/>
  <c r="AH120" i="2"/>
  <c r="AG120" i="2"/>
  <c r="AF120" i="2"/>
  <c r="AE120" i="2"/>
  <c r="AK119" i="2"/>
  <c r="AJ119" i="2"/>
  <c r="AI119" i="2"/>
  <c r="AH119" i="2"/>
  <c r="AG119" i="2"/>
  <c r="AF119" i="2"/>
  <c r="AE119" i="2"/>
  <c r="AK117" i="2"/>
  <c r="AJ117" i="2"/>
  <c r="AI117" i="2"/>
  <c r="AH117" i="2"/>
  <c r="AG117" i="2"/>
  <c r="AF117" i="2"/>
  <c r="AE117" i="2"/>
  <c r="AK116" i="2"/>
  <c r="AJ116" i="2"/>
  <c r="AI116" i="2"/>
  <c r="AH116" i="2"/>
  <c r="AG116" i="2"/>
  <c r="AF116" i="2"/>
  <c r="AE116" i="2"/>
  <c r="AK115" i="2"/>
  <c r="AJ115" i="2"/>
  <c r="AI115" i="2"/>
  <c r="AH115" i="2"/>
  <c r="AG115" i="2"/>
  <c r="AF115" i="2"/>
  <c r="AE115" i="2"/>
  <c r="AK114" i="2"/>
  <c r="AJ114" i="2"/>
  <c r="AI114" i="2"/>
  <c r="AH114" i="2"/>
  <c r="AG114" i="2"/>
  <c r="AF114" i="2"/>
  <c r="AE114" i="2"/>
  <c r="AK113" i="2"/>
  <c r="AJ113" i="2"/>
  <c r="AI113" i="2"/>
  <c r="AH113" i="2"/>
  <c r="AG113" i="2"/>
  <c r="AF113" i="2"/>
  <c r="AE113" i="2"/>
  <c r="AK112" i="2"/>
  <c r="AJ112" i="2"/>
  <c r="AI112" i="2"/>
  <c r="AH112" i="2"/>
  <c r="AG112" i="2"/>
  <c r="AF112" i="2"/>
  <c r="AE112" i="2"/>
  <c r="AK111" i="2"/>
  <c r="AJ111" i="2"/>
  <c r="AI111" i="2"/>
  <c r="AH111" i="2"/>
  <c r="AG111" i="2"/>
  <c r="AF111" i="2"/>
  <c r="AE111" i="2"/>
  <c r="AK110" i="2"/>
  <c r="AJ110" i="2"/>
  <c r="AI110" i="2"/>
  <c r="AH110" i="2"/>
  <c r="AG110" i="2"/>
  <c r="AF110" i="2"/>
  <c r="AE110" i="2"/>
  <c r="AK108" i="2"/>
  <c r="AJ108" i="2"/>
  <c r="AI108" i="2"/>
  <c r="AH108" i="2"/>
  <c r="AG108" i="2"/>
  <c r="AF108" i="2"/>
  <c r="AE108" i="2"/>
  <c r="AK106" i="2"/>
  <c r="AJ106" i="2"/>
  <c r="AI106" i="2"/>
  <c r="AH106" i="2"/>
  <c r="AG106" i="2"/>
  <c r="AF106" i="2"/>
  <c r="AE106" i="2"/>
  <c r="AK105" i="2"/>
  <c r="AJ105" i="2"/>
  <c r="AI105" i="2"/>
  <c r="AH105" i="2"/>
  <c r="AG105" i="2"/>
  <c r="AF105" i="2"/>
  <c r="AE105" i="2"/>
  <c r="AK104" i="2"/>
  <c r="AJ104" i="2"/>
  <c r="AI104" i="2"/>
  <c r="AH104" i="2"/>
  <c r="AG104" i="2"/>
  <c r="AF104" i="2"/>
  <c r="AE104" i="2"/>
  <c r="AK103" i="2"/>
  <c r="AJ103" i="2"/>
  <c r="AI103" i="2"/>
  <c r="AH103" i="2"/>
  <c r="AG103" i="2"/>
  <c r="AF103" i="2"/>
  <c r="AE103" i="2"/>
  <c r="AK102" i="2"/>
  <c r="AJ102" i="2"/>
  <c r="AI102" i="2"/>
  <c r="AH102" i="2"/>
  <c r="AG102" i="2"/>
  <c r="AF102" i="2"/>
  <c r="AE102" i="2"/>
  <c r="AK101" i="2"/>
  <c r="AJ101" i="2"/>
  <c r="AI101" i="2"/>
  <c r="AH101" i="2"/>
  <c r="AG101" i="2"/>
  <c r="AF101" i="2"/>
  <c r="AE101" i="2"/>
  <c r="AK100" i="2"/>
  <c r="AJ100" i="2"/>
  <c r="AI100" i="2"/>
  <c r="AH100" i="2"/>
  <c r="AG100" i="2"/>
  <c r="AF100" i="2"/>
  <c r="AE100" i="2"/>
  <c r="AK99" i="2"/>
  <c r="AJ99" i="2"/>
  <c r="AI99" i="2"/>
  <c r="AH99" i="2"/>
  <c r="AG99" i="2"/>
  <c r="AF99" i="2"/>
  <c r="AE99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0" i="2"/>
  <c r="AJ80" i="2"/>
  <c r="AI80" i="2"/>
  <c r="AH80" i="2"/>
  <c r="AG80" i="2"/>
  <c r="AF80" i="2"/>
  <c r="AE80" i="2"/>
  <c r="AK78" i="2"/>
  <c r="AJ78" i="2"/>
  <c r="AI78" i="2"/>
  <c r="AH78" i="2"/>
  <c r="AG78" i="2"/>
  <c r="AF78" i="2"/>
  <c r="AE78" i="2"/>
  <c r="AK76" i="2"/>
  <c r="AJ76" i="2"/>
  <c r="AI76" i="2"/>
  <c r="AH76" i="2"/>
  <c r="AG76" i="2"/>
  <c r="AF76" i="2"/>
  <c r="AE76" i="2"/>
  <c r="AK75" i="2"/>
  <c r="AJ75" i="2"/>
  <c r="AI75" i="2"/>
  <c r="AH75" i="2"/>
  <c r="AG75" i="2"/>
  <c r="AF75" i="2"/>
  <c r="AE75" i="2"/>
  <c r="AK73" i="2"/>
  <c r="AJ73" i="2"/>
  <c r="AI73" i="2"/>
  <c r="AH73" i="2"/>
  <c r="AG73" i="2"/>
  <c r="AF73" i="2"/>
  <c r="AE73" i="2"/>
  <c r="AK72" i="2"/>
  <c r="AJ72" i="2"/>
  <c r="AI72" i="2"/>
  <c r="AH72" i="2"/>
  <c r="AG72" i="2"/>
  <c r="AF72" i="2"/>
  <c r="AE72" i="2"/>
  <c r="AK71" i="2"/>
  <c r="AJ71" i="2"/>
  <c r="AI71" i="2"/>
  <c r="AH71" i="2"/>
  <c r="AG71" i="2"/>
  <c r="AF71" i="2"/>
  <c r="AE71" i="2"/>
  <c r="AK70" i="2"/>
  <c r="AJ70" i="2"/>
  <c r="AI70" i="2"/>
  <c r="AH70" i="2"/>
  <c r="AG70" i="2"/>
  <c r="AF70" i="2"/>
  <c r="AE70" i="2"/>
  <c r="AK69" i="2"/>
  <c r="AJ69" i="2"/>
  <c r="AI69" i="2"/>
  <c r="AH69" i="2"/>
  <c r="AG69" i="2"/>
  <c r="AF69" i="2"/>
  <c r="AE69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5" i="2"/>
  <c r="AJ65" i="2"/>
  <c r="AI65" i="2"/>
  <c r="AH65" i="2"/>
  <c r="AG65" i="2"/>
  <c r="AF65" i="2"/>
  <c r="AE65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2" i="2"/>
  <c r="AJ62" i="2"/>
  <c r="AI62" i="2"/>
  <c r="AH62" i="2"/>
  <c r="AG62" i="2"/>
  <c r="AF62" i="2"/>
  <c r="AE62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7" i="2"/>
  <c r="AJ57" i="2"/>
  <c r="AI57" i="2"/>
  <c r="AH57" i="2"/>
  <c r="AG57" i="2"/>
  <c r="AF57" i="2"/>
  <c r="AE57" i="2"/>
  <c r="AK55" i="2"/>
  <c r="AJ55" i="2"/>
  <c r="AI55" i="2"/>
  <c r="AH55" i="2"/>
  <c r="AG55" i="2"/>
  <c r="AF55" i="2"/>
  <c r="AE55" i="2"/>
  <c r="AK54" i="2"/>
  <c r="AJ54" i="2"/>
  <c r="AI54" i="2"/>
  <c r="AH54" i="2"/>
  <c r="AG54" i="2"/>
  <c r="AF54" i="2"/>
  <c r="AE54" i="2"/>
  <c r="AK53" i="2"/>
  <c r="AJ53" i="2"/>
  <c r="AI53" i="2"/>
  <c r="AH53" i="2"/>
  <c r="AG53" i="2"/>
  <c r="AF53" i="2"/>
  <c r="AE53" i="2"/>
  <c r="AK51" i="2"/>
  <c r="AJ51" i="2"/>
  <c r="AI51" i="2"/>
  <c r="AH51" i="2"/>
  <c r="AG51" i="2"/>
  <c r="AF51" i="2"/>
  <c r="AE51" i="2"/>
  <c r="AK50" i="2"/>
  <c r="AJ50" i="2"/>
  <c r="AI50" i="2"/>
  <c r="AH50" i="2"/>
  <c r="AG50" i="2"/>
  <c r="AF50" i="2"/>
  <c r="AE50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7" i="2"/>
  <c r="AJ47" i="2"/>
  <c r="AI47" i="2"/>
  <c r="AH47" i="2"/>
  <c r="AG47" i="2"/>
  <c r="AF47" i="2"/>
  <c r="AE47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43" i="2"/>
  <c r="AJ43" i="2"/>
  <c r="AI43" i="2"/>
  <c r="AH43" i="2"/>
  <c r="AG43" i="2"/>
  <c r="AF43" i="2"/>
  <c r="AE43" i="2"/>
  <c r="AK42" i="2"/>
  <c r="AJ42" i="2"/>
  <c r="AI42" i="2"/>
  <c r="AH42" i="2"/>
  <c r="AG42" i="2"/>
  <c r="AF42" i="2"/>
  <c r="AE42" i="2"/>
  <c r="AK40" i="2"/>
  <c r="AJ40" i="2"/>
  <c r="AI40" i="2"/>
  <c r="AH40" i="2"/>
  <c r="AG40" i="2"/>
  <c r="AF40" i="2"/>
  <c r="AE40" i="2"/>
  <c r="AK38" i="2"/>
  <c r="AJ38" i="2"/>
  <c r="AI38" i="2"/>
  <c r="AH38" i="2"/>
  <c r="AG38" i="2"/>
  <c r="AF38" i="2"/>
  <c r="AE38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4" i="2"/>
  <c r="AJ34" i="2"/>
  <c r="AI34" i="2"/>
  <c r="AH34" i="2"/>
  <c r="AG34" i="2"/>
  <c r="AF34" i="2"/>
  <c r="AE34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9" i="2"/>
  <c r="AJ29" i="2"/>
  <c r="AI29" i="2"/>
  <c r="AH29" i="2"/>
  <c r="AG29" i="2"/>
  <c r="AF29" i="2"/>
  <c r="AE29" i="2"/>
  <c r="AK28" i="2"/>
  <c r="AJ28" i="2"/>
  <c r="AI28" i="2"/>
  <c r="AH28" i="2"/>
  <c r="AG28" i="2"/>
  <c r="AF28" i="2"/>
  <c r="AE28" i="2"/>
  <c r="AK27" i="2"/>
  <c r="AJ27" i="2"/>
  <c r="AI27" i="2"/>
  <c r="AH27" i="2"/>
  <c r="AG27" i="2"/>
  <c r="AF27" i="2"/>
  <c r="AE27" i="2"/>
  <c r="AK26" i="2"/>
  <c r="AJ26" i="2"/>
  <c r="AI26" i="2"/>
  <c r="AH26" i="2"/>
  <c r="AG26" i="2"/>
  <c r="AF26" i="2"/>
  <c r="AE26" i="2"/>
  <c r="AK24" i="2"/>
  <c r="AJ24" i="2"/>
  <c r="AI24" i="2"/>
  <c r="AH24" i="2"/>
  <c r="AG24" i="2"/>
  <c r="AF24" i="2"/>
  <c r="AE24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1" i="2"/>
  <c r="AJ21" i="2"/>
  <c r="AI21" i="2"/>
  <c r="AH21" i="2"/>
  <c r="AG21" i="2"/>
  <c r="AF21" i="2"/>
  <c r="AE21" i="2"/>
  <c r="AK19" i="2"/>
  <c r="AJ19" i="2"/>
  <c r="AI19" i="2"/>
  <c r="AH19" i="2"/>
  <c r="AG19" i="2"/>
  <c r="AF19" i="2"/>
  <c r="AE19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6" i="2"/>
  <c r="AJ6" i="2"/>
  <c r="AI6" i="2"/>
  <c r="AH6" i="2"/>
  <c r="AG6" i="2"/>
  <c r="AF6" i="2"/>
  <c r="AE6" i="2"/>
  <c r="AK5" i="2"/>
  <c r="AJ5" i="2"/>
  <c r="AI5" i="2"/>
  <c r="AH5" i="2"/>
  <c r="AG5" i="2"/>
  <c r="AF5" i="2"/>
  <c r="AE5" i="2"/>
</calcChain>
</file>

<file path=xl/sharedStrings.xml><?xml version="1.0" encoding="utf-8"?>
<sst xmlns="http://schemas.openxmlformats.org/spreadsheetml/2006/main" count="572" uniqueCount="226">
  <si>
    <t>GRUPO ABARROTES AZTECA</t>
  </si>
  <si>
    <t>EXISTENCIAS</t>
  </si>
  <si>
    <t>PEDIDOS A 'SAHUAYO' 14-05-2018</t>
  </si>
  <si>
    <t>CAJAS</t>
  </si>
  <si>
    <t>PZAS</t>
  </si>
  <si>
    <t>PEDIDO</t>
  </si>
  <si>
    <t>COD</t>
  </si>
  <si>
    <t>DESCRIPCIÓN</t>
  </si>
  <si>
    <t>ARTICULOS DE LIMPIEZA</t>
  </si>
  <si>
    <t>FIBRAS AJAX 24/5 PZAS.</t>
  </si>
  <si>
    <t>GLADE AEROSOL CAMPOS LAVANDA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</si>
  <si>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</si>
  <si>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</si>
  <si>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</si>
  <si>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</si>
  <si>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</si>
  <si>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MAGITEL 4/24/5 PZAS.</t>
  </si>
  <si>
    <t>MASCOTAS</t>
  </si>
  <si>
    <t>DOG CHOW ADULTO 25 KG.</t>
  </si>
  <si>
    <t>ARTICULOS PARA BEBE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</si>
  <si>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</si>
  <si>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</si>
  <si>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</si>
  <si>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</si>
  <si>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ALIMENTOS INFANTILES</t>
  </si>
  <si>
    <t>GERBER 2DA. ETAPA *F. MIXTAS 24/113 GRS.</t>
  </si>
  <si>
    <t>GERBER 2DA. ETAPA *MANGOS 24/113 GRS</t>
  </si>
  <si>
    <t>GERBER 2DA. ETAPA *MANZANAS 24/113 GRS.</t>
  </si>
  <si>
    <t>GERBER 2DA. ETAPA *PERAS 24/113 GRS.</t>
  </si>
  <si>
    <t>BLANQUEADORES</t>
  </si>
  <si>
    <t>CLORALEX 6/3.75 LT. FLORAL</t>
  </si>
  <si>
    <t>CLORALEX EL RENDIDOR 8/2 LTS.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</si>
  <si>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</si>
  <si>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</si>
  <si>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</si>
  <si>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</si>
  <si>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</si>
  <si>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</si>
  <si>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</si>
  <si>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PUREZA CITRICA</t>
  </si>
  <si>
    <t>CLOROX DESENGRASANTE 15/930 ML.</t>
  </si>
  <si>
    <t xml:space="preserve">CLOROX POWER GEL 12/500 ML. </t>
  </si>
  <si>
    <t>CLOROX ROPA COLOR 12/500 ML.</t>
  </si>
  <si>
    <t>CAFES</t>
  </si>
  <si>
    <t>NESCAFE DULCICREMA LATA 12/305 GRS</t>
  </si>
  <si>
    <t>CREMAS Y CEPILLOS DENTALES</t>
  </si>
  <si>
    <t>COLGATE MAXIMA PROTECCION  144/50 ML.</t>
  </si>
  <si>
    <t>FRESKA-RA 72/100 ML.</t>
  </si>
  <si>
    <t xml:space="preserve">CEREALES </t>
  </si>
  <si>
    <t>ALL BRAN PASAS 28/285 GRS.</t>
  </si>
  <si>
    <t>CHOCO KRISPIS 50/38 GRS.</t>
  </si>
  <si>
    <t>LCEREA0000013</t>
  </si>
  <si>
    <t>FROOT LOOPS 28/180 GRS.</t>
  </si>
  <si>
    <t>QUAKER INSTANT FRESAS 12/ 8 PZAS.</t>
  </si>
  <si>
    <t>SPECIAL K 24/260 GRS.</t>
  </si>
  <si>
    <t>SPECIAL K BOLSI-PACK 14/120 GRS.</t>
  </si>
  <si>
    <t>ZUCARITAS 50/30 GRS.</t>
  </si>
  <si>
    <t>CREMA PARA CALZADO</t>
  </si>
  <si>
    <t>NUGGET CERA LIQUIDA BLANCA 12/60 ML.</t>
  </si>
  <si>
    <t>NUGGET CERA LIQUIDA CAFÉ 12/60 ML.</t>
  </si>
  <si>
    <t>NUGGET CERA LIQUIDA NEGRO 12/60 ML.</t>
  </si>
  <si>
    <t>CONSOMES</t>
  </si>
  <si>
    <t>JUGO MAGGI SAZONADOR 12/100 ML.</t>
  </si>
  <si>
    <t>CHOCOLATE EN POLVO</t>
  </si>
  <si>
    <t>CAL-C-TOSE LATA 6/1.75 KGS.</t>
  </si>
  <si>
    <t>NESQUICK LATA CHOCOLATE 24/400 GRS.</t>
  </si>
  <si>
    <t>DETERGENTES</t>
  </si>
  <si>
    <t>LJALAV0000022</t>
  </si>
  <si>
    <t>1-2-3 LIQUIDO MAXI EFECTO BOLSA 7/1 LT.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</si>
  <si>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</si>
  <si>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</si>
  <si>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</si>
  <si>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</si>
  <si>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</si>
  <si>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12/750 ML. LIMON</t>
  </si>
  <si>
    <t>BLANCA NIEVES 10 KG. *BULTO*</t>
  </si>
  <si>
    <t>EFICAZ LIQUIDO 12/350 ML. MANZANA ENERG.</t>
  </si>
  <si>
    <t>PINOL DET. 20/500 GRS. FLORAL</t>
  </si>
  <si>
    <t xml:space="preserve">UTIL 10 KGS. </t>
  </si>
  <si>
    <t>UTIL 5 KGS.</t>
  </si>
  <si>
    <t>CERILLOS Y ENCENDEDORES</t>
  </si>
  <si>
    <t>CERILLOS CLASICOS LA CENTRAL 10/50 PZAS</t>
  </si>
  <si>
    <t>CERILLOS DE MADERA FLAMA 50/5 PZAS</t>
  </si>
  <si>
    <t>FOCOS</t>
  </si>
  <si>
    <t>FOCOS ECOVANTAGE 48/72W</t>
  </si>
  <si>
    <t>GELATINAS</t>
  </si>
  <si>
    <t>GEL GARY LIGHT 24/20 GRS. NUEZ</t>
  </si>
  <si>
    <t>GALLETAS GAMESA</t>
  </si>
  <si>
    <t>ARCOIRIS GAMESA 10/670 GRS.</t>
  </si>
  <si>
    <t>BARRA DE COCO GAMESA 9/845 GRS.</t>
  </si>
  <si>
    <t>EMPERADOR 12/ 573 GRS. PIRUETAS</t>
  </si>
  <si>
    <t>EMPERADOR 12/486 GRS. CHOCOLATE</t>
  </si>
  <si>
    <t>EMPERADOR 12/486 GRS. COMBINADO</t>
  </si>
  <si>
    <t>EMPERADOR 12/486 GRS. VAINILLA</t>
  </si>
  <si>
    <t>FLORENTINAS CAJETA 12/332 GRS.</t>
  </si>
  <si>
    <t>FLORENTINAS FRESA 12/332 GRS.</t>
  </si>
  <si>
    <t>POPULARES GAMESA 6/1 KG.</t>
  </si>
  <si>
    <t>SABROSAS CRACKETS *GRANDES 20/135 GRS.</t>
  </si>
  <si>
    <t>SABROSAS CRACKETS 20/95 GRS.</t>
  </si>
  <si>
    <t>SALADAS GAMESA 1.2 KG.</t>
  </si>
  <si>
    <t>LGAGAM0000002</t>
  </si>
  <si>
    <t xml:space="preserve">SURTIDO RICO GAMESA 12/516 GRS. </t>
  </si>
  <si>
    <t>HARINA</t>
  </si>
  <si>
    <t>ROYAL 48/110 GRS.</t>
  </si>
  <si>
    <t>ROYAL 48/220 GRS.</t>
  </si>
  <si>
    <t>JUGOS JUMEX</t>
  </si>
  <si>
    <t>JUMEX BIDA ** 12/500 ML. NARANJA</t>
  </si>
  <si>
    <t>JUMEX BIDA GUAYABA 10/200 ML.</t>
  </si>
  <si>
    <t>JUMEX BIDA UVA 10/200 ML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</si>
  <si>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</si>
  <si>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</si>
  <si>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</si>
  <si>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</si>
  <si>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</si>
  <si>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JABON DE LAVANDERIA</t>
  </si>
  <si>
    <t>JABON VEL ROSITA BARRA 40/350 GRS.</t>
  </si>
  <si>
    <t>JUGOS</t>
  </si>
  <si>
    <t>LJUOTR0000001</t>
  </si>
  <si>
    <t>CACTUS 16/500 ML. SURTIDO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</si>
  <si>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</si>
  <si>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</si>
  <si>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</si>
  <si>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</si>
  <si>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</si>
  <si>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</si>
  <si>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</si>
  <si>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</si>
  <si>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LJUOTR0000005</t>
  </si>
  <si>
    <t>GATORADE ***12/1 LT. NARANJA</t>
  </si>
  <si>
    <t>LJUOTR0000013</t>
  </si>
  <si>
    <t>GATORADE CH. 24/600 ML. LIMA-LIMON</t>
  </si>
  <si>
    <t>LJUOTR0000016</t>
  </si>
  <si>
    <t>GATORADE CH. 24/600 ML. NARANJA</t>
  </si>
  <si>
    <t>JABON DE TOCADOR</t>
  </si>
  <si>
    <t>PALMOLIVE CLASICO ACEITE DE OLIVA 96/110 GRS</t>
  </si>
  <si>
    <t>PALMOLIVE NAT. 72/150 G. FRUTOS B.-COCO</t>
  </si>
  <si>
    <t>PALMOLIVE NATURALS *72/150  GRS. COCO ALGODÓN</t>
  </si>
  <si>
    <t>PALMOLIVE NATURALS *72/150  GRS. YOGHURT/FRUTAS</t>
  </si>
  <si>
    <t>PALMOLIVE NATURALS *72/150  GRS.ACEITE DE ALMENDRAS</t>
  </si>
  <si>
    <t>PALMOLIVE NATURALS *72/160  GRS. MENTA/EUCALIPTO</t>
  </si>
  <si>
    <t>LECHES</t>
  </si>
  <si>
    <t>LA LECHERA SIRVE FACIL 18/335 ML.</t>
  </si>
  <si>
    <t xml:space="preserve">MEDIA CREMA NESTLE 27/190 GRS *CAJITA </t>
  </si>
  <si>
    <t>LIMPIADORES</t>
  </si>
  <si>
    <t xml:space="preserve">AJAX 48/388 GRS. BICLORO </t>
  </si>
  <si>
    <t>PINOL 20/250 ML.</t>
  </si>
  <si>
    <t>POETT 8/1.8 ML. LOVEVOLUTION.</t>
  </si>
  <si>
    <t>POETT 8/1.8 ML. PRIMAVERAL</t>
  </si>
  <si>
    <t>VANISH 12/420 ML. ROSA</t>
  </si>
  <si>
    <t>PAÑAL DESECHABLE</t>
  </si>
  <si>
    <t>HUGGIES SUPREME PURE&amp;NAT RECIEN NACIDO 6/38 PZAS</t>
  </si>
  <si>
    <t>HUGGIES UL TRACONFORT ETAPA 5  NIÑA 8/31 PZAS.</t>
  </si>
  <si>
    <t>LPADE0000012</t>
  </si>
  <si>
    <t>TENA CONFORT GRANDE 4/10 PZAS.</t>
  </si>
  <si>
    <t>LPADE0000002</t>
  </si>
  <si>
    <t>TENA PANTS GRANDE 6/10 PZAS.</t>
  </si>
  <si>
    <t>LPADE0000004</t>
  </si>
  <si>
    <t>TENA SLIP GRANDE 6/10 PZAS.</t>
  </si>
  <si>
    <t>LPADE0000005</t>
  </si>
  <si>
    <t>TENA SLIP MEDIANO 6/10 PZAS.</t>
  </si>
  <si>
    <t>PAPEL HIGENICO</t>
  </si>
  <si>
    <t>HIG. LOVLY 400 HD 12/4 PZAS.</t>
  </si>
  <si>
    <t>SHAMPHOO EXHIBIDOR</t>
  </si>
  <si>
    <t>PALMOLIVE OPTIMS  NIVEL 4 *24 PZAS. *SOBRE*</t>
  </si>
  <si>
    <t>SUAVIZANTES DE ROPA</t>
  </si>
  <si>
    <t>SUAVITEL 12/850 ML. CUIDADO S. VAINILLA</t>
  </si>
  <si>
    <t>SUAVITEL 750 ML. DULCES P. 12P. TORONJA- CEREZA</t>
  </si>
  <si>
    <t>SUAVITEL M. MAGICOS 12/750 ML. A. DE SOL</t>
  </si>
  <si>
    <t>SUAVITEL M. MAGICOS 12/750 ML. B. DE FLORES</t>
  </si>
  <si>
    <t>SALSAS</t>
  </si>
  <si>
    <t>CATSUP HUNTS SQUEZZABLE 12/600 GRS.</t>
  </si>
  <si>
    <t>SALSA HUNTS BBQ ORIGINAL  12/620 ML.</t>
  </si>
  <si>
    <t>TE</t>
  </si>
  <si>
    <t>TE McCORMICK CANELA/MANZANA 24/25 PZAS.</t>
  </si>
  <si>
    <t>TE McCORMICK JAMAICA 24/25 PZAS.</t>
  </si>
  <si>
    <t>TOALLAS FEMENINAS</t>
  </si>
  <si>
    <t>LTOFEM0000004</t>
  </si>
  <si>
    <t xml:space="preserve">KOTEX NOCTURNA C/A 10/8 PZAS. + PROMO </t>
  </si>
  <si>
    <t>KOTEX U- UNIKA (UNICA) ANATOMICA C/ALAS 10/8 PZAS.</t>
  </si>
  <si>
    <t>KOTEX ULTRA DELGADA C/A 12/10 PZAS.</t>
  </si>
  <si>
    <t>PANTIPROTECTORES FIORE 24/20 PZAS.</t>
  </si>
  <si>
    <t>PANTIPROTECTORES SABA CORTOS 16/28 PZAS.</t>
  </si>
  <si>
    <t>SABA CLIP REGULAR C/A 14/10 PZAS</t>
  </si>
  <si>
    <t>SABA CONFORT NOCTURNA C/ALAS 10/8 PZAS.</t>
  </si>
  <si>
    <t>SABA ESTILOS NOCTURNA C/ALAS 10/8 PZAS.</t>
  </si>
  <si>
    <t>SABA ESTILOS REGULAR C/ALAS 10/8 PZAS.</t>
  </si>
  <si>
    <t>VERDURAS EN LATA</t>
  </si>
  <si>
    <t>ELOTE DEL MONTE 24/225 GRS.</t>
  </si>
  <si>
    <t>ELOTE DEL MONTE 24/400 GRS.</t>
  </si>
  <si>
    <t>ENSALADA CAMPESINA DEL MONTE 24/400 GRS.</t>
  </si>
  <si>
    <t>ENSALADA DEL MONTE 24/215 GRS.</t>
  </si>
  <si>
    <t>ENSALADA DEL MONTE 24/400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</si>
  <si>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</si>
  <si>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</si>
  <si>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</si>
  <si>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</si>
  <si>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</si>
  <si>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</si>
  <si>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</si>
  <si>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</si>
  <si>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</si>
  <si>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</si>
  <si>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</si>
  <si>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</si>
  <si>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</si>
  <si>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</si>
  <si>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</si>
  <si>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</si>
  <si>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VIOLETA</t>
  </si>
  <si>
    <t>DUERO</t>
  </si>
  <si>
    <t>DECASA</t>
  </si>
  <si>
    <t>LÓPEZ</t>
  </si>
  <si>
    <t>HUGOS</t>
  </si>
  <si>
    <t>19 HERMANOS</t>
  </si>
  <si>
    <t>$110.11 es de 12/113 grs</t>
  </si>
  <si>
    <t>TACAMBA</t>
  </si>
  <si>
    <t>DIKELOG</t>
  </si>
  <si>
    <t>CORONA</t>
  </si>
  <si>
    <t>LA CENTRAL</t>
  </si>
  <si>
    <t>es 24/72w</t>
  </si>
  <si>
    <t>ES DE 540 GRS</t>
  </si>
  <si>
    <t>SALUDABLES</t>
  </si>
  <si>
    <t>PRODUCTOS MEXICANOS</t>
  </si>
  <si>
    <t>6/1 LT</t>
  </si>
  <si>
    <t>6/600 ML</t>
  </si>
  <si>
    <t>JASPO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</si>
</sst>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4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Calibri"/>
      <family val="2"/>
    </font>
    <font>
      <b/>
      <sz val="10"/>
      <color rgb="FFFFFFFF"/>
      <name val="Franklin Gothic Book"/>
    </font>
    <font>
      <sz val="10"/>
      <color rgb="FF000000"/>
      <name val="Franklin Gothic Book"/>
    </font>
    <font>
      <sz val="11"/>
      <color theme="0"/>
      <name val="Calibri"/>
      <family val="2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7" fillId="0" borderId="1" xfId="0" applyFont="1" applyBorder="1"/>
    <xf numFmtId="0" fontId="8" fillId="3" borderId="0" xfId="0" applyFont="1" applyFill="1" applyAlignment="1">
      <alignment horizontal="center"/>
    </xf>
    <xf numFmtId="165" fontId="9" fillId="2" borderId="1" xfId="0" applyNumberFormat="1" applyFont="1" applyFill="1" applyBorder="1" applyAlignment="1">
      <alignment horizontal="left"/>
    </xf>
    <xf numFmtId="0" fontId="7" fillId="0" borderId="0" xfId="0" applyFont="1"/>
    <xf numFmtId="165" fontId="9" fillId="16" borderId="1" xfId="0" applyNumberFormat="1" applyFont="1" applyFill="1" applyBorder="1" applyAlignment="1">
      <alignment horizontal="left"/>
    </xf>
    <xf numFmtId="164" fontId="10" fillId="0" borderId="0" xfId="0" applyNumberFormat="1" applyFont="1"/>
    <xf numFmtId="0" fontId="2" fillId="3" borderId="1" xfId="0" applyFont="1" applyFill="1" applyBorder="1" applyAlignment="1"/>
    <xf numFmtId="0" fontId="1" fillId="2" borderId="1" xfId="0" applyFont="1" applyFill="1" applyBorder="1" applyAlignment="1"/>
    <xf numFmtId="0" fontId="0" fillId="0" borderId="0" xfId="0" applyAlignment="1"/>
    <xf numFmtId="0" fontId="3" fillId="3" borderId="0" xfId="0" applyFont="1" applyFill="1" applyAlignment="1"/>
    <xf numFmtId="0" fontId="4" fillId="2" borderId="1" xfId="0" applyFont="1" applyFill="1" applyBorder="1" applyAlignment="1"/>
    <xf numFmtId="0" fontId="9" fillId="2" borderId="1" xfId="0" applyFont="1" applyFill="1" applyBorder="1" applyAlignment="1"/>
    <xf numFmtId="0" fontId="11" fillId="3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165" fontId="13" fillId="2" borderId="1" xfId="0" applyNumberFormat="1" applyFont="1" applyFill="1" applyBorder="1" applyAlignment="1">
      <alignment horizontal="left"/>
    </xf>
    <xf numFmtId="165" fontId="13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view="pageLayout" zoomScaleNormal="100" workbookViewId="0">
      <selection activeCell="A172" sqref="A172"/>
    </sheetView>
  </sheetViews>
  <sheetFormatPr baseColWidth="10" defaultColWidth="9.140625" defaultRowHeight="15"/>
  <cols>
    <col min="1" max="3" width="6" customWidth="1"/>
    <col min="4" max="4" width="20.5703125" style="35" customWidth="1"/>
    <col min="5" max="5" width="60.5703125" style="30" customWidth="1"/>
  </cols>
  <sheetData>
    <row r="1" spans="1:5" ht="15.75">
      <c r="A1" s="38" t="s">
        <v>0</v>
      </c>
      <c r="B1" s="39"/>
      <c r="C1" s="39"/>
      <c r="D1" s="39"/>
      <c r="E1" s="39"/>
    </row>
    <row r="2" spans="1:5" ht="15.75">
      <c r="A2" s="40" t="s">
        <v>1</v>
      </c>
      <c r="B2" s="40"/>
      <c r="C2" s="3"/>
      <c r="D2" s="34"/>
      <c r="E2" s="29" t="s">
        <v>2</v>
      </c>
    </row>
    <row r="3" spans="1:5" ht="15.75">
      <c r="A3" s="3" t="s">
        <v>3</v>
      </c>
      <c r="B3" s="3" t="s">
        <v>4</v>
      </c>
      <c r="C3" s="3" t="s">
        <v>5</v>
      </c>
      <c r="D3" s="34" t="s">
        <v>6</v>
      </c>
      <c r="E3" s="28" t="s">
        <v>7</v>
      </c>
    </row>
    <row r="4" spans="1:5" ht="15.75">
      <c r="E4" s="31" t="s">
        <v>8</v>
      </c>
    </row>
    <row r="5" spans="1:5" ht="15.75">
      <c r="A5" s="13">
        <v>2</v>
      </c>
      <c r="B5" s="13"/>
      <c r="C5" s="13"/>
      <c r="D5" s="36">
        <v>750103700</v>
      </c>
      <c r="E5" s="32" t="s">
        <v>9</v>
      </c>
    </row>
    <row r="6" spans="1:5" ht="15.75">
      <c r="A6" s="13">
        <v>0</v>
      </c>
      <c r="B6" s="13"/>
      <c r="C6" s="13"/>
      <c r="D6" s="36">
        <v>7501032938212</v>
      </c>
      <c r="E6" s="32" t="s">
        <v>10</v>
      </c>
    </row>
    <row r="7" spans="1:5" ht="15.75">
      <c r="A7" s="13">
        <v>4</v>
      </c>
      <c r="B7" s="13"/>
      <c r="C7" s="13"/>
      <c r="D7" s="36">
        <v>7501032291533</v>
      </c>
      <c r="E7" s="32" t="s">
        <v>11</v>
      </c>
    </row>
    <row r="8" spans="1:5" ht="15.75">
      <c r="A8" s="13">
        <v>2</v>
      </c>
      <c r="B8" s="13"/>
      <c r="C8" s="13"/>
      <c r="D8" s="36">
        <v>7501032915428</v>
      </c>
      <c r="E8" s="32" t="s">
        <v>12</v>
      </c>
    </row>
    <row r="9" spans="1:5" ht="15.75">
      <c r="A9" s="13">
        <v>2</v>
      </c>
      <c r="B9" s="13"/>
      <c r="C9" s="13"/>
      <c r="D9" s="36">
        <v>72806</v>
      </c>
      <c r="E9" s="32" t="s">
        <v>13</v>
      </c>
    </row>
    <row r="10" spans="1:5" ht="15.75">
      <c r="A10" s="13">
        <v>0</v>
      </c>
      <c r="B10" s="13"/>
      <c r="C10" s="13"/>
      <c r="D10" s="36">
        <v>72801</v>
      </c>
      <c r="E10" s="32" t="s">
        <v>14</v>
      </c>
    </row>
    <row r="11" spans="1:5" ht="15.75">
      <c r="A11" s="13">
        <v>0</v>
      </c>
      <c r="B11" s="13"/>
      <c r="C11" s="13"/>
      <c r="D11" s="36">
        <v>750103747</v>
      </c>
      <c r="E11" s="32" t="s">
        <v>15</v>
      </c>
    </row>
    <row r="12" spans="1:5" ht="15.75">
      <c r="A12" s="13">
        <v>2</v>
      </c>
      <c r="B12" s="13"/>
      <c r="C12" s="13"/>
      <c r="D12" s="36">
        <v>912005</v>
      </c>
      <c r="E12" s="32" t="s">
        <v>16</v>
      </c>
    </row>
    <row r="13" spans="1:5" ht="15.75">
      <c r="E13" s="31" t="s">
        <v>17</v>
      </c>
    </row>
    <row r="14" spans="1:5" ht="15.75">
      <c r="A14" s="13">
        <v>22</v>
      </c>
      <c r="B14" s="13"/>
      <c r="C14" s="13"/>
      <c r="D14" s="36">
        <v>7501072201614</v>
      </c>
      <c r="E14" s="32" t="s">
        <v>18</v>
      </c>
    </row>
    <row r="15" spans="1:5" ht="15.75">
      <c r="A15" s="49"/>
      <c r="E15" s="31" t="s">
        <v>19</v>
      </c>
    </row>
    <row r="16" spans="1:5" ht="15.75">
      <c r="A16" s="13">
        <v>2</v>
      </c>
      <c r="B16" s="13">
        <v>7</v>
      </c>
      <c r="C16" s="13"/>
      <c r="D16" s="36">
        <v>7501035908127</v>
      </c>
      <c r="E16" s="32" t="s">
        <v>20</v>
      </c>
    </row>
    <row r="17" spans="1:5" ht="15.75">
      <c r="A17" s="13">
        <v>1</v>
      </c>
      <c r="B17" s="13">
        <v>24</v>
      </c>
      <c r="C17" s="13"/>
      <c r="D17" s="36">
        <v>7501035908141</v>
      </c>
      <c r="E17" s="32" t="s">
        <v>21</v>
      </c>
    </row>
    <row r="18" spans="1:5" ht="15.75">
      <c r="A18" s="13">
        <v>3</v>
      </c>
      <c r="B18" s="13">
        <v>12</v>
      </c>
      <c r="C18" s="13"/>
      <c r="D18" s="36">
        <v>7501035908110</v>
      </c>
      <c r="E18" s="32" t="s">
        <v>22</v>
      </c>
    </row>
    <row r="19" spans="1:5" ht="15.75">
      <c r="A19" s="13">
        <v>1</v>
      </c>
      <c r="B19" s="13">
        <v>17</v>
      </c>
      <c r="C19" s="13"/>
      <c r="D19" s="36">
        <v>7501035908134</v>
      </c>
      <c r="E19" s="32" t="s">
        <v>23</v>
      </c>
    </row>
    <row r="20" spans="1:5" ht="15.75">
      <c r="E20" s="31" t="s">
        <v>24</v>
      </c>
    </row>
    <row r="21" spans="1:5" ht="15.75">
      <c r="A21" s="13">
        <v>5</v>
      </c>
      <c r="B21" s="13"/>
      <c r="C21" s="13"/>
      <c r="D21" s="36">
        <v>5834106</v>
      </c>
      <c r="E21" s="32" t="s">
        <v>25</v>
      </c>
    </row>
    <row r="22" spans="1:5" ht="15.75">
      <c r="A22" s="13">
        <v>2</v>
      </c>
      <c r="B22" s="13"/>
      <c r="C22" s="13"/>
      <c r="D22" s="36">
        <v>5834101</v>
      </c>
      <c r="E22" s="32" t="s">
        <v>26</v>
      </c>
    </row>
    <row r="23" spans="1:5" ht="15.75">
      <c r="A23" s="13">
        <v>3</v>
      </c>
      <c r="B23" s="13"/>
      <c r="C23" s="13"/>
      <c r="D23" s="36">
        <v>5834102</v>
      </c>
      <c r="E23" s="32" t="s">
        <v>27</v>
      </c>
    </row>
    <row r="24" spans="1:5" ht="15.75">
      <c r="A24" s="13">
        <v>4</v>
      </c>
      <c r="B24" s="13"/>
      <c r="C24" s="13"/>
      <c r="D24" s="36">
        <v>58341042</v>
      </c>
      <c r="E24" s="32" t="s">
        <v>28</v>
      </c>
    </row>
    <row r="25" spans="1:5" ht="15.75">
      <c r="E25" s="31" t="s">
        <v>29</v>
      </c>
    </row>
    <row r="26" spans="1:5" ht="15.75">
      <c r="A26" s="13">
        <v>63</v>
      </c>
      <c r="B26" s="13"/>
      <c r="C26" s="13"/>
      <c r="D26" s="36">
        <v>7501025400344</v>
      </c>
      <c r="E26" s="32" t="s">
        <v>30</v>
      </c>
    </row>
    <row r="27" spans="1:5" ht="15.75">
      <c r="A27" s="13">
        <v>8</v>
      </c>
      <c r="B27" s="13"/>
      <c r="C27" s="13"/>
      <c r="D27" s="36">
        <v>75000627</v>
      </c>
      <c r="E27" s="32" t="s">
        <v>31</v>
      </c>
    </row>
    <row r="28" spans="1:5" ht="15.75">
      <c r="A28" s="13">
        <v>3</v>
      </c>
      <c r="B28" s="13"/>
      <c r="C28" s="13"/>
      <c r="D28" s="36">
        <v>7501071903318</v>
      </c>
      <c r="E28" s="32" t="s">
        <v>32</v>
      </c>
    </row>
    <row r="29" spans="1:5" ht="15.75">
      <c r="A29" s="13">
        <v>4</v>
      </c>
      <c r="B29" s="13"/>
      <c r="C29" s="13"/>
      <c r="D29" s="36">
        <v>7501071903349</v>
      </c>
      <c r="E29" s="32" t="s">
        <v>33</v>
      </c>
    </row>
    <row r="30" spans="1:5" ht="15.75">
      <c r="A30" s="13">
        <v>4</v>
      </c>
      <c r="B30" s="13"/>
      <c r="C30" s="13"/>
      <c r="D30" s="36">
        <v>7501071903363</v>
      </c>
      <c r="E30" s="32" t="s">
        <v>34</v>
      </c>
    </row>
    <row r="31" spans="1:5" ht="15.75">
      <c r="A31" s="13">
        <v>7</v>
      </c>
      <c r="B31" s="13"/>
      <c r="C31" s="13"/>
      <c r="D31" s="36">
        <v>7501071900140</v>
      </c>
      <c r="E31" s="32" t="s">
        <v>35</v>
      </c>
    </row>
    <row r="32" spans="1:5" ht="15.75">
      <c r="A32" s="13">
        <v>6</v>
      </c>
      <c r="B32" s="13"/>
      <c r="C32" s="13"/>
      <c r="D32" s="36">
        <v>75000617</v>
      </c>
      <c r="E32" s="32" t="s">
        <v>36</v>
      </c>
    </row>
    <row r="33" spans="1:5" ht="15.75">
      <c r="A33" s="13">
        <v>3</v>
      </c>
      <c r="B33" s="13"/>
      <c r="C33" s="13"/>
      <c r="D33" s="36">
        <v>7501071904100</v>
      </c>
      <c r="E33" s="32" t="s">
        <v>37</v>
      </c>
    </row>
    <row r="34" spans="1:5" ht="15.75">
      <c r="A34" s="13">
        <v>9</v>
      </c>
      <c r="B34" s="13"/>
      <c r="C34" s="13"/>
      <c r="D34" s="36">
        <v>7501071903301</v>
      </c>
      <c r="E34" s="32" t="s">
        <v>38</v>
      </c>
    </row>
    <row r="35" spans="1:5" ht="15.75">
      <c r="A35" s="13">
        <v>5</v>
      </c>
      <c r="B35" s="13"/>
      <c r="C35" s="13"/>
      <c r="D35" s="36">
        <v>7501071903356</v>
      </c>
      <c r="E35" s="32" t="s">
        <v>39</v>
      </c>
    </row>
    <row r="36" spans="1:5" ht="15.75">
      <c r="A36" s="13">
        <v>6</v>
      </c>
      <c r="B36" s="13"/>
      <c r="C36" s="13"/>
      <c r="D36" s="36">
        <v>75000618</v>
      </c>
      <c r="E36" s="32" t="s">
        <v>40</v>
      </c>
    </row>
    <row r="37" spans="1:5" ht="15.75">
      <c r="A37" s="13">
        <v>4</v>
      </c>
      <c r="B37" s="13"/>
      <c r="C37" s="13"/>
      <c r="D37" s="36">
        <v>75000619</v>
      </c>
      <c r="E37" s="32" t="s">
        <v>41</v>
      </c>
    </row>
    <row r="38" spans="1:5" ht="15.75">
      <c r="A38" s="13">
        <v>2</v>
      </c>
      <c r="B38" s="13"/>
      <c r="C38" s="13"/>
      <c r="D38" s="36">
        <v>75000620</v>
      </c>
      <c r="E38" s="32" t="s">
        <v>42</v>
      </c>
    </row>
    <row r="39" spans="1:5" ht="15.75">
      <c r="E39" s="31" t="s">
        <v>43</v>
      </c>
    </row>
    <row r="40" spans="1:5" ht="15.75">
      <c r="A40" s="13">
        <v>0</v>
      </c>
      <c r="B40" s="13"/>
      <c r="C40" s="13"/>
      <c r="D40" s="36">
        <v>75010588031</v>
      </c>
      <c r="E40" s="32" t="s">
        <v>44</v>
      </c>
    </row>
    <row r="41" spans="1:5" ht="15.75">
      <c r="E41" s="31" t="s">
        <v>45</v>
      </c>
    </row>
    <row r="42" spans="1:5" ht="15.75">
      <c r="A42" s="13">
        <v>0</v>
      </c>
      <c r="B42" s="13"/>
      <c r="C42" s="13"/>
      <c r="D42" s="36">
        <v>7501035911564</v>
      </c>
      <c r="E42" s="32" t="s">
        <v>46</v>
      </c>
    </row>
    <row r="43" spans="1:5" ht="15.75">
      <c r="A43" s="13">
        <v>3</v>
      </c>
      <c r="B43" s="13"/>
      <c r="C43" s="13"/>
      <c r="D43" s="36">
        <v>2609</v>
      </c>
      <c r="E43" s="32" t="s">
        <v>47</v>
      </c>
    </row>
    <row r="44" spans="1:5" ht="15.75">
      <c r="E44" s="31" t="s">
        <v>48</v>
      </c>
    </row>
    <row r="45" spans="1:5" ht="15.75">
      <c r="A45" s="13">
        <v>2</v>
      </c>
      <c r="B45" s="13"/>
      <c r="C45" s="13"/>
      <c r="D45" s="36">
        <v>12124566</v>
      </c>
      <c r="E45" s="32" t="s">
        <v>49</v>
      </c>
    </row>
    <row r="46" spans="1:5" ht="15.75">
      <c r="A46" s="13">
        <v>2</v>
      </c>
      <c r="B46" s="13"/>
      <c r="C46" s="13"/>
      <c r="D46" s="36">
        <v>7501008038004</v>
      </c>
      <c r="E46" s="32" t="s">
        <v>50</v>
      </c>
    </row>
    <row r="47" spans="1:5" ht="15.75">
      <c r="A47" s="13">
        <v>0</v>
      </c>
      <c r="B47" s="13"/>
      <c r="C47" s="13"/>
      <c r="D47" s="36" t="s">
        <v>51</v>
      </c>
      <c r="E47" s="32" t="s">
        <v>52</v>
      </c>
    </row>
    <row r="48" spans="1:5" ht="15.75">
      <c r="A48" s="13">
        <v>0</v>
      </c>
      <c r="B48" s="13"/>
      <c r="C48" s="13"/>
      <c r="D48" s="36">
        <v>40701</v>
      </c>
      <c r="E48" s="32" t="s">
        <v>53</v>
      </c>
    </row>
    <row r="49" spans="1:5" ht="15.75">
      <c r="A49" s="13">
        <v>4</v>
      </c>
      <c r="B49" s="13"/>
      <c r="C49" s="13"/>
      <c r="D49" s="36">
        <v>7501008052492</v>
      </c>
      <c r="E49" s="32" t="s">
        <v>54</v>
      </c>
    </row>
    <row r="50" spans="1:5" ht="15.75">
      <c r="A50" s="13">
        <v>6</v>
      </c>
      <c r="B50" s="13"/>
      <c r="C50" s="13"/>
      <c r="D50" s="36">
        <v>1616</v>
      </c>
      <c r="E50" s="32" t="s">
        <v>55</v>
      </c>
    </row>
    <row r="51" spans="1:5" ht="15.75">
      <c r="A51" s="13">
        <v>4</v>
      </c>
      <c r="B51" s="13"/>
      <c r="C51" s="13"/>
      <c r="D51" s="36">
        <v>7501008015005</v>
      </c>
      <c r="E51" s="32" t="s">
        <v>56</v>
      </c>
    </row>
    <row r="52" spans="1:5" ht="15.75">
      <c r="E52" s="31" t="s">
        <v>57</v>
      </c>
    </row>
    <row r="53" spans="1:5" ht="15.75">
      <c r="A53" s="13">
        <v>4</v>
      </c>
      <c r="B53" s="13">
        <v>13</v>
      </c>
      <c r="C53" s="13"/>
      <c r="D53" s="36">
        <v>2709</v>
      </c>
      <c r="E53" s="32" t="s">
        <v>58</v>
      </c>
    </row>
    <row r="54" spans="1:5" ht="15.75">
      <c r="A54" s="13">
        <v>8</v>
      </c>
      <c r="B54" s="13">
        <v>9</v>
      </c>
      <c r="C54" s="13"/>
      <c r="D54" s="36">
        <v>2705</v>
      </c>
      <c r="E54" s="32" t="s">
        <v>59</v>
      </c>
    </row>
    <row r="55" spans="1:5" ht="15.75">
      <c r="A55" s="13">
        <v>9</v>
      </c>
      <c r="B55" s="13">
        <v>10</v>
      </c>
      <c r="C55" s="13"/>
      <c r="D55" s="36">
        <v>2704</v>
      </c>
      <c r="E55" s="32" t="s">
        <v>60</v>
      </c>
    </row>
    <row r="56" spans="1:5" ht="15.75">
      <c r="E56" s="31" t="s">
        <v>61</v>
      </c>
    </row>
    <row r="57" spans="1:5" ht="15.75">
      <c r="A57" s="13">
        <v>0</v>
      </c>
      <c r="B57" s="13"/>
      <c r="C57" s="13"/>
      <c r="D57" s="36">
        <v>2406</v>
      </c>
      <c r="E57" s="32" t="s">
        <v>62</v>
      </c>
    </row>
    <row r="58" spans="1:5" ht="15.75">
      <c r="E58" s="31" t="s">
        <v>63</v>
      </c>
    </row>
    <row r="59" spans="1:5" ht="15.75">
      <c r="A59" s="13">
        <v>1</v>
      </c>
      <c r="B59" s="13"/>
      <c r="C59" s="13"/>
      <c r="D59" s="36">
        <v>7501052416307</v>
      </c>
      <c r="E59" s="32" t="s">
        <v>64</v>
      </c>
    </row>
    <row r="60" spans="1:5" ht="15.75">
      <c r="A60" s="13">
        <v>3</v>
      </c>
      <c r="B60" s="13"/>
      <c r="C60" s="13"/>
      <c r="D60" s="36">
        <v>7501059259263</v>
      </c>
      <c r="E60" s="32" t="s">
        <v>65</v>
      </c>
    </row>
    <row r="61" spans="1:5" ht="15.75">
      <c r="E61" s="31" t="s">
        <v>66</v>
      </c>
    </row>
    <row r="62" spans="1:5" ht="15.75">
      <c r="A62" s="13">
        <v>10</v>
      </c>
      <c r="B62" s="13"/>
      <c r="C62" s="13"/>
      <c r="D62" s="36" t="s">
        <v>67</v>
      </c>
      <c r="E62" s="32" t="s">
        <v>68</v>
      </c>
    </row>
    <row r="63" spans="1:5" ht="15.75">
      <c r="A63" s="13">
        <v>8</v>
      </c>
      <c r="B63" s="13"/>
      <c r="C63" s="13"/>
      <c r="D63" s="36">
        <v>7509546047646</v>
      </c>
      <c r="E63" s="32" t="s">
        <v>69</v>
      </c>
    </row>
    <row r="64" spans="1:5" ht="15.75">
      <c r="A64" s="13">
        <v>0</v>
      </c>
      <c r="B64" s="13"/>
      <c r="C64" s="13"/>
      <c r="D64" s="36">
        <v>7509546047636</v>
      </c>
      <c r="E64" s="32" t="s">
        <v>70</v>
      </c>
    </row>
    <row r="65" spans="1:5" ht="15.75">
      <c r="A65" s="13">
        <v>10</v>
      </c>
      <c r="B65" s="13"/>
      <c r="C65" s="13"/>
      <c r="D65" s="36">
        <v>7509546047639</v>
      </c>
      <c r="E65" s="32" t="s">
        <v>71</v>
      </c>
    </row>
    <row r="66" spans="1:5" ht="15.75">
      <c r="A66" s="13">
        <v>6</v>
      </c>
      <c r="B66" s="13"/>
      <c r="C66" s="13"/>
      <c r="D66" s="36">
        <v>7508529895</v>
      </c>
      <c r="E66" s="32" t="s">
        <v>72</v>
      </c>
    </row>
    <row r="67" spans="1:5" ht="15.75">
      <c r="A67" s="13">
        <v>6</v>
      </c>
      <c r="B67" s="13"/>
      <c r="C67" s="13"/>
      <c r="D67" s="36">
        <v>7508529896</v>
      </c>
      <c r="E67" s="32" t="s">
        <v>73</v>
      </c>
    </row>
    <row r="68" spans="1:5" ht="15.75">
      <c r="A68" s="13">
        <v>11</v>
      </c>
      <c r="B68" s="13"/>
      <c r="C68" s="13"/>
      <c r="D68" s="36">
        <v>7509546052974</v>
      </c>
      <c r="E68" s="32" t="s">
        <v>74</v>
      </c>
    </row>
    <row r="69" spans="1:5" ht="15.75">
      <c r="A69" s="13">
        <v>13</v>
      </c>
      <c r="B69" s="13"/>
      <c r="C69" s="13"/>
      <c r="D69" s="36">
        <v>7501026027482</v>
      </c>
      <c r="E69" s="32" t="s">
        <v>75</v>
      </c>
    </row>
    <row r="70" spans="1:5" ht="15.75">
      <c r="A70" s="13">
        <v>9</v>
      </c>
      <c r="B70" s="13"/>
      <c r="C70" s="13"/>
      <c r="D70" s="36">
        <v>7502015002</v>
      </c>
      <c r="E70" s="32" t="s">
        <v>76</v>
      </c>
    </row>
    <row r="71" spans="1:5" ht="15.75">
      <c r="A71" s="13">
        <v>10</v>
      </c>
      <c r="B71" s="13"/>
      <c r="C71" s="13"/>
      <c r="D71" s="36">
        <v>750105004</v>
      </c>
      <c r="E71" s="32" t="s">
        <v>77</v>
      </c>
    </row>
    <row r="72" spans="1:5" ht="15.75">
      <c r="A72" s="13">
        <v>0</v>
      </c>
      <c r="B72" s="13"/>
      <c r="C72" s="13"/>
      <c r="D72" s="36">
        <v>1238803</v>
      </c>
      <c r="E72" s="32" t="s">
        <v>78</v>
      </c>
    </row>
    <row r="73" spans="1:5" ht="15.75">
      <c r="A73" s="13">
        <v>14</v>
      </c>
      <c r="B73" s="13"/>
      <c r="C73" s="13"/>
      <c r="D73" s="36">
        <v>3444</v>
      </c>
      <c r="E73" s="32" t="s">
        <v>79</v>
      </c>
    </row>
    <row r="74" spans="1:5" ht="15.75">
      <c r="E74" s="31" t="s">
        <v>80</v>
      </c>
    </row>
    <row r="75" spans="1:5" ht="15.75">
      <c r="A75" s="13">
        <v>2</v>
      </c>
      <c r="B75" s="13"/>
      <c r="C75" s="13"/>
      <c r="D75" s="36">
        <v>75047245828</v>
      </c>
      <c r="E75" s="32" t="s">
        <v>81</v>
      </c>
    </row>
    <row r="76" spans="1:5" ht="15.75">
      <c r="A76" s="13">
        <v>9</v>
      </c>
      <c r="B76" s="13"/>
      <c r="C76" s="13"/>
      <c r="D76" s="36">
        <v>7501232001303</v>
      </c>
      <c r="E76" s="32" t="s">
        <v>82</v>
      </c>
    </row>
    <row r="77" spans="1:5" ht="15.75">
      <c r="E77" s="31" t="s">
        <v>83</v>
      </c>
    </row>
    <row r="78" spans="1:5" ht="15.75">
      <c r="A78" s="13">
        <v>0</v>
      </c>
      <c r="B78" s="13"/>
      <c r="C78" s="13"/>
      <c r="D78" s="36">
        <v>75014667721</v>
      </c>
      <c r="E78" s="32" t="s">
        <v>84</v>
      </c>
    </row>
    <row r="79" spans="1:5" ht="15.75">
      <c r="E79" s="31" t="s">
        <v>85</v>
      </c>
    </row>
    <row r="80" spans="1:5" ht="15.75">
      <c r="A80" s="13">
        <v>4</v>
      </c>
      <c r="B80" s="13"/>
      <c r="C80" s="13"/>
      <c r="D80" s="36">
        <v>750525700533</v>
      </c>
      <c r="E80" s="32" t="s">
        <v>86</v>
      </c>
    </row>
    <row r="81" spans="1:5" ht="15.75">
      <c r="E81" s="31" t="s">
        <v>87</v>
      </c>
    </row>
    <row r="82" spans="1:5" ht="15.75">
      <c r="A82" s="13">
        <v>2</v>
      </c>
      <c r="B82" s="13"/>
      <c r="C82" s="13"/>
      <c r="D82" s="37">
        <v>7501000645169</v>
      </c>
      <c r="E82" s="32" t="s">
        <v>88</v>
      </c>
    </row>
    <row r="83" spans="1:5" ht="15.75">
      <c r="A83" s="13">
        <v>0</v>
      </c>
      <c r="B83" s="13"/>
      <c r="C83" s="13"/>
      <c r="D83" s="37">
        <v>7501000615605</v>
      </c>
      <c r="E83" s="32" t="s">
        <v>89</v>
      </c>
    </row>
    <row r="84" spans="1:5" ht="15.75">
      <c r="A84" s="13">
        <v>5</v>
      </c>
      <c r="B84" s="13"/>
      <c r="C84" s="13"/>
      <c r="D84" s="37">
        <v>7501000650538</v>
      </c>
      <c r="E84" s="32" t="s">
        <v>90</v>
      </c>
    </row>
    <row r="85" spans="1:5" ht="15.75">
      <c r="A85" s="13">
        <v>0</v>
      </c>
      <c r="B85" s="13"/>
      <c r="C85" s="13"/>
      <c r="D85" s="37">
        <v>7501000621835</v>
      </c>
      <c r="E85" s="32" t="s">
        <v>91</v>
      </c>
    </row>
    <row r="86" spans="1:5" ht="15.75">
      <c r="A86" s="13">
        <v>0</v>
      </c>
      <c r="B86" s="13"/>
      <c r="C86" s="13"/>
      <c r="D86" s="37">
        <v>7501000621866</v>
      </c>
      <c r="E86" s="32" t="s">
        <v>92</v>
      </c>
    </row>
    <row r="87" spans="1:5" ht="15.75">
      <c r="A87" s="13">
        <v>0</v>
      </c>
      <c r="B87" s="13"/>
      <c r="C87" s="13"/>
      <c r="D87" s="37">
        <v>7501000621842</v>
      </c>
      <c r="E87" s="32" t="s">
        <v>93</v>
      </c>
    </row>
    <row r="88" spans="1:5" ht="15.75">
      <c r="A88" s="13">
        <v>5</v>
      </c>
      <c r="B88" s="13"/>
      <c r="C88" s="13"/>
      <c r="D88" s="37">
        <v>7501000673009</v>
      </c>
      <c r="E88" s="32" t="s">
        <v>94</v>
      </c>
    </row>
    <row r="89" spans="1:5" ht="15.75">
      <c r="A89" s="13">
        <v>0</v>
      </c>
      <c r="B89" s="13"/>
      <c r="C89" s="13"/>
      <c r="D89" s="37">
        <v>7501000608485</v>
      </c>
      <c r="E89" s="32" t="s">
        <v>95</v>
      </c>
    </row>
    <row r="90" spans="1:5" ht="15.75">
      <c r="A90" s="13">
        <v>6</v>
      </c>
      <c r="B90" s="13"/>
      <c r="C90" s="13"/>
      <c r="D90" s="36">
        <v>75010880123</v>
      </c>
      <c r="E90" s="32" t="s">
        <v>96</v>
      </c>
    </row>
    <row r="91" spans="1:5" ht="15.75">
      <c r="A91" s="13">
        <v>16</v>
      </c>
      <c r="B91" s="13"/>
      <c r="C91" s="13"/>
      <c r="D91" s="36">
        <v>7501000629777</v>
      </c>
      <c r="E91" s="32" t="s">
        <v>97</v>
      </c>
    </row>
    <row r="92" spans="1:5" ht="15.75">
      <c r="A92" s="13">
        <v>3</v>
      </c>
      <c r="B92" s="13"/>
      <c r="C92" s="13"/>
      <c r="D92" s="36">
        <v>7501000612540</v>
      </c>
      <c r="E92" s="32" t="s">
        <v>98</v>
      </c>
    </row>
    <row r="93" spans="1:5" ht="15.75">
      <c r="A93" s="13">
        <v>0</v>
      </c>
      <c r="B93" s="13"/>
      <c r="C93" s="13"/>
      <c r="D93" s="36">
        <v>7501000608010</v>
      </c>
      <c r="E93" s="32" t="s">
        <v>99</v>
      </c>
    </row>
    <row r="94" spans="1:5" ht="15.75">
      <c r="A94" s="13">
        <v>8</v>
      </c>
      <c r="B94" s="13"/>
      <c r="C94" s="13"/>
      <c r="D94" s="36" t="s">
        <v>100</v>
      </c>
      <c r="E94" s="32" t="s">
        <v>101</v>
      </c>
    </row>
    <row r="95" spans="1:5" ht="15.75">
      <c r="E95" s="31" t="s">
        <v>102</v>
      </c>
    </row>
    <row r="96" spans="1:5" ht="15.75">
      <c r="A96" s="13">
        <v>2</v>
      </c>
      <c r="B96" s="13"/>
      <c r="C96" s="13"/>
      <c r="D96" s="36">
        <v>4010</v>
      </c>
      <c r="E96" s="32" t="s">
        <v>103</v>
      </c>
    </row>
    <row r="97" spans="1:5" ht="15.75">
      <c r="A97" s="13">
        <v>3</v>
      </c>
      <c r="B97" s="13"/>
      <c r="C97" s="13"/>
      <c r="D97" s="36">
        <v>7501001030220</v>
      </c>
      <c r="E97" s="32" t="s">
        <v>104</v>
      </c>
    </row>
    <row r="98" spans="1:5" ht="15.75">
      <c r="E98" s="31" t="s">
        <v>105</v>
      </c>
    </row>
    <row r="99" spans="1:5" ht="15.75">
      <c r="A99" s="13">
        <v>8</v>
      </c>
      <c r="B99" s="13"/>
      <c r="C99" s="13"/>
      <c r="D99" s="36">
        <v>7501013191131</v>
      </c>
      <c r="E99" s="32" t="s">
        <v>106</v>
      </c>
    </row>
    <row r="100" spans="1:5" ht="15.75">
      <c r="A100" s="13">
        <v>0</v>
      </c>
      <c r="B100" s="13"/>
      <c r="C100" s="13"/>
      <c r="D100" s="36">
        <v>7501013144069</v>
      </c>
      <c r="E100" s="32" t="s">
        <v>107</v>
      </c>
    </row>
    <row r="101" spans="1:5" ht="15.75">
      <c r="A101" s="13">
        <v>4</v>
      </c>
      <c r="B101" s="13"/>
      <c r="C101" s="13"/>
      <c r="D101" s="36">
        <v>7501013144144</v>
      </c>
      <c r="E101" s="32" t="s">
        <v>108</v>
      </c>
    </row>
    <row r="102" spans="1:5" ht="15.75">
      <c r="A102" s="13">
        <v>11</v>
      </c>
      <c r="B102" s="13"/>
      <c r="C102" s="13"/>
      <c r="D102" s="36">
        <v>7501013189534</v>
      </c>
      <c r="E102" s="32" t="s">
        <v>109</v>
      </c>
    </row>
    <row r="103" spans="1:5" ht="15.75">
      <c r="A103" s="13">
        <v>0</v>
      </c>
      <c r="B103" s="13"/>
      <c r="C103" s="13"/>
      <c r="D103" s="36">
        <v>7501013189527</v>
      </c>
      <c r="E103" s="32" t="s">
        <v>110</v>
      </c>
    </row>
    <row r="104" spans="1:5" ht="15.75">
      <c r="A104" s="13">
        <v>0</v>
      </c>
      <c r="B104" s="13"/>
      <c r="C104" s="13"/>
      <c r="D104" s="36">
        <v>7501013189558</v>
      </c>
      <c r="E104" s="32" t="s">
        <v>111</v>
      </c>
    </row>
    <row r="105" spans="1:5" ht="15.75">
      <c r="A105" s="13">
        <v>8</v>
      </c>
      <c r="B105" s="13"/>
      <c r="C105" s="13"/>
      <c r="D105" s="36">
        <v>7501013189510</v>
      </c>
      <c r="E105" s="32" t="s">
        <v>112</v>
      </c>
    </row>
    <row r="106" spans="1:5" ht="15.75">
      <c r="A106" s="13">
        <v>9</v>
      </c>
      <c r="B106" s="13"/>
      <c r="C106" s="13"/>
      <c r="D106" s="36">
        <v>7501013189541</v>
      </c>
      <c r="E106" s="32" t="s">
        <v>113</v>
      </c>
    </row>
    <row r="107" spans="1:5" ht="15.75">
      <c r="E107" s="31" t="s">
        <v>114</v>
      </c>
    </row>
    <row r="108" spans="1:5" ht="15.75">
      <c r="A108" s="13">
        <v>0</v>
      </c>
      <c r="B108" s="13"/>
      <c r="C108" s="13"/>
      <c r="D108" s="36">
        <v>7501035912790</v>
      </c>
      <c r="E108" s="32" t="s">
        <v>115</v>
      </c>
    </row>
    <row r="109" spans="1:5" ht="15.75">
      <c r="E109" s="31" t="s">
        <v>116</v>
      </c>
    </row>
    <row r="110" spans="1:5" ht="15.75">
      <c r="A110" s="13">
        <v>0</v>
      </c>
      <c r="B110" s="13"/>
      <c r="C110" s="13"/>
      <c r="D110" s="36" t="s">
        <v>117</v>
      </c>
      <c r="E110" s="32" t="s">
        <v>118</v>
      </c>
    </row>
    <row r="111" spans="1:5" ht="15.75">
      <c r="A111" s="13">
        <v>4</v>
      </c>
      <c r="B111" s="13"/>
      <c r="C111" s="13"/>
      <c r="D111" s="36" t="s">
        <v>119</v>
      </c>
      <c r="E111" s="32" t="s">
        <v>120</v>
      </c>
    </row>
    <row r="112" spans="1:5" ht="15.75">
      <c r="A112" s="13">
        <v>4</v>
      </c>
      <c r="B112" s="13"/>
      <c r="C112" s="13"/>
      <c r="D112" s="36" t="s">
        <v>121</v>
      </c>
      <c r="E112" s="32" t="s">
        <v>122</v>
      </c>
    </row>
    <row r="113" spans="1:5" ht="15.75">
      <c r="A113" s="13">
        <v>2</v>
      </c>
      <c r="B113" s="13"/>
      <c r="C113" s="13"/>
      <c r="D113" s="36" t="s">
        <v>123</v>
      </c>
      <c r="E113" s="32" t="s">
        <v>124</v>
      </c>
    </row>
    <row r="114" spans="1:5" ht="15.75">
      <c r="A114" s="13">
        <v>4</v>
      </c>
      <c r="B114" s="13"/>
      <c r="C114" s="13"/>
      <c r="D114" s="36" t="s">
        <v>125</v>
      </c>
      <c r="E114" s="32" t="s">
        <v>126</v>
      </c>
    </row>
    <row r="115" spans="1:5" ht="15.75">
      <c r="A115" s="13">
        <v>3</v>
      </c>
      <c r="B115" s="13"/>
      <c r="C115" s="13"/>
      <c r="D115" s="36" t="s">
        <v>127</v>
      </c>
      <c r="E115" s="32" t="s">
        <v>128</v>
      </c>
    </row>
    <row r="116" spans="1:5" ht="15.75">
      <c r="A116" s="13">
        <v>2</v>
      </c>
      <c r="B116" s="13"/>
      <c r="C116" s="13"/>
      <c r="D116" s="36" t="s">
        <v>129</v>
      </c>
      <c r="E116" s="32" t="s">
        <v>130</v>
      </c>
    </row>
    <row r="117" spans="1:5" ht="15.75">
      <c r="A117" s="13">
        <v>2</v>
      </c>
      <c r="B117" s="13"/>
      <c r="C117" s="13"/>
      <c r="D117" s="36" t="s">
        <v>131</v>
      </c>
      <c r="E117" s="32" t="s">
        <v>132</v>
      </c>
    </row>
    <row r="118" spans="1:5" ht="15.75">
      <c r="E118" s="31" t="s">
        <v>133</v>
      </c>
    </row>
    <row r="119" spans="1:5" ht="15.75">
      <c r="A119" s="13">
        <v>0</v>
      </c>
      <c r="B119" s="13"/>
      <c r="C119" s="13"/>
      <c r="D119" s="36">
        <v>7509546058211</v>
      </c>
      <c r="E119" s="33" t="s">
        <v>134</v>
      </c>
    </row>
    <row r="120" spans="1:5" ht="15.75">
      <c r="A120" s="13">
        <v>2</v>
      </c>
      <c r="B120" s="13"/>
      <c r="C120" s="13"/>
      <c r="D120" s="36">
        <v>75054840301</v>
      </c>
      <c r="E120" s="33" t="s">
        <v>135</v>
      </c>
    </row>
    <row r="121" spans="1:5" ht="15.75">
      <c r="A121" s="13">
        <v>0</v>
      </c>
      <c r="B121" s="13"/>
      <c r="C121" s="13"/>
      <c r="D121" s="36">
        <v>7509546052930</v>
      </c>
      <c r="E121" s="33" t="s">
        <v>136</v>
      </c>
    </row>
    <row r="122" spans="1:5" ht="15.75">
      <c r="A122" s="13">
        <v>10</v>
      </c>
      <c r="B122" s="13"/>
      <c r="C122" s="13"/>
      <c r="D122" s="36">
        <v>750548403</v>
      </c>
      <c r="E122" s="33" t="s">
        <v>137</v>
      </c>
    </row>
    <row r="123" spans="1:5" ht="15.75">
      <c r="A123" s="13">
        <v>2</v>
      </c>
      <c r="B123" s="13"/>
      <c r="C123" s="13"/>
      <c r="D123" s="36">
        <v>750548402</v>
      </c>
      <c r="E123" s="33" t="s">
        <v>138</v>
      </c>
    </row>
    <row r="124" spans="1:5" ht="15.75">
      <c r="A124" s="13">
        <v>0</v>
      </c>
      <c r="B124" s="13"/>
      <c r="C124" s="13"/>
      <c r="D124" s="36">
        <v>54548401</v>
      </c>
      <c r="E124" s="33" t="s">
        <v>139</v>
      </c>
    </row>
    <row r="125" spans="1:5" ht="15.75">
      <c r="E125" s="31" t="s">
        <v>140</v>
      </c>
    </row>
    <row r="126" spans="1:5" ht="15.75">
      <c r="A126" s="13">
        <v>3</v>
      </c>
      <c r="B126" s="13"/>
      <c r="C126" s="13"/>
      <c r="D126" s="36">
        <v>7501059278865</v>
      </c>
      <c r="E126" s="32" t="s">
        <v>141</v>
      </c>
    </row>
    <row r="127" spans="1:5" ht="15.75">
      <c r="A127" s="13">
        <v>4</v>
      </c>
      <c r="B127" s="13"/>
      <c r="C127" s="13"/>
      <c r="D127" s="36">
        <v>750100161</v>
      </c>
      <c r="E127" s="32" t="s">
        <v>142</v>
      </c>
    </row>
    <row r="128" spans="1:5" ht="15.75">
      <c r="E128" s="31" t="s">
        <v>143</v>
      </c>
    </row>
    <row r="129" spans="1:5" ht="15.75">
      <c r="A129" s="13">
        <v>2</v>
      </c>
      <c r="B129" s="13"/>
      <c r="C129" s="13"/>
      <c r="D129" s="36">
        <v>4960</v>
      </c>
      <c r="E129" s="32" t="s">
        <v>144</v>
      </c>
    </row>
    <row r="130" spans="1:5" ht="15.75">
      <c r="A130" s="13">
        <v>1</v>
      </c>
      <c r="B130" s="13"/>
      <c r="C130" s="13"/>
      <c r="D130" s="36">
        <v>75010254</v>
      </c>
      <c r="E130" s="32" t="s">
        <v>145</v>
      </c>
    </row>
    <row r="131" spans="1:5" ht="15.75">
      <c r="A131" s="13">
        <v>6</v>
      </c>
      <c r="B131" s="13"/>
      <c r="C131" s="13"/>
      <c r="D131" s="36">
        <v>75024064613</v>
      </c>
      <c r="E131" s="32" t="s">
        <v>146</v>
      </c>
    </row>
    <row r="132" spans="1:5" ht="15.75">
      <c r="A132" s="13">
        <v>3</v>
      </c>
      <c r="B132" s="13"/>
      <c r="C132" s="13"/>
      <c r="D132" s="36">
        <v>75024064614</v>
      </c>
      <c r="E132" s="32" t="s">
        <v>147</v>
      </c>
    </row>
    <row r="133" spans="1:5" ht="15.75">
      <c r="A133" s="13">
        <v>0</v>
      </c>
      <c r="B133" s="13"/>
      <c r="C133" s="13"/>
      <c r="D133" s="36">
        <v>6937</v>
      </c>
      <c r="E133" s="32" t="s">
        <v>148</v>
      </c>
    </row>
    <row r="134" spans="1:5" ht="15.75">
      <c r="E134" s="31" t="s">
        <v>149</v>
      </c>
    </row>
    <row r="135" spans="1:5" ht="15.75">
      <c r="A135" s="13">
        <v>7</v>
      </c>
      <c r="B135" s="13"/>
      <c r="C135" s="13"/>
      <c r="D135" s="36">
        <v>571033</v>
      </c>
      <c r="E135" s="33" t="s">
        <v>150</v>
      </c>
    </row>
    <row r="136" spans="1:5" ht="15.75">
      <c r="A136" s="13">
        <v>10</v>
      </c>
      <c r="B136" s="13"/>
      <c r="C136" s="13"/>
      <c r="D136" s="36">
        <v>5231</v>
      </c>
      <c r="E136" s="32" t="s">
        <v>151</v>
      </c>
    </row>
    <row r="137" spans="1:5" ht="15.75">
      <c r="A137" s="13">
        <v>4</v>
      </c>
      <c r="B137" s="13"/>
      <c r="C137" s="13"/>
      <c r="D137" s="36" t="s">
        <v>152</v>
      </c>
      <c r="E137" s="32" t="s">
        <v>153</v>
      </c>
    </row>
    <row r="138" spans="1:5" ht="15.75">
      <c r="A138" s="13">
        <v>4</v>
      </c>
      <c r="B138" s="13"/>
      <c r="C138" s="13"/>
      <c r="D138" s="36" t="s">
        <v>154</v>
      </c>
      <c r="E138" s="32" t="s">
        <v>155</v>
      </c>
    </row>
    <row r="139" spans="1:5" ht="15.75">
      <c r="A139" s="13">
        <v>4</v>
      </c>
      <c r="B139" s="13"/>
      <c r="C139" s="13"/>
      <c r="D139" s="36" t="s">
        <v>156</v>
      </c>
      <c r="E139" s="32" t="s">
        <v>157</v>
      </c>
    </row>
    <row r="140" spans="1:5" ht="15.75">
      <c r="A140" s="13">
        <v>5</v>
      </c>
      <c r="B140" s="13"/>
      <c r="C140" s="13"/>
      <c r="D140" s="36" t="s">
        <v>158</v>
      </c>
      <c r="E140" s="32" t="s">
        <v>159</v>
      </c>
    </row>
    <row r="141" spans="1:5" ht="15.75">
      <c r="E141" s="31" t="s">
        <v>160</v>
      </c>
    </row>
    <row r="142" spans="1:5" ht="15.75">
      <c r="A142" s="13">
        <v>7</v>
      </c>
      <c r="B142" s="13"/>
      <c r="C142" s="13"/>
      <c r="D142" s="36">
        <v>5649</v>
      </c>
      <c r="E142" s="32" t="s">
        <v>161</v>
      </c>
    </row>
    <row r="143" spans="1:5" ht="15.75">
      <c r="E143" s="31" t="s">
        <v>162</v>
      </c>
    </row>
    <row r="144" spans="1:5" ht="15.75">
      <c r="A144" s="13">
        <v>0</v>
      </c>
      <c r="B144" s="13"/>
      <c r="C144" s="13"/>
      <c r="D144" s="37">
        <v>7509546015699</v>
      </c>
      <c r="E144" s="32" t="s">
        <v>163</v>
      </c>
    </row>
    <row r="145" spans="1:5" ht="15.75">
      <c r="E145" s="31" t="s">
        <v>164</v>
      </c>
    </row>
    <row r="146" spans="1:5" ht="15.75">
      <c r="A146" s="13">
        <v>3</v>
      </c>
      <c r="B146" s="13"/>
      <c r="C146" s="13"/>
      <c r="D146" s="36">
        <v>750742001</v>
      </c>
      <c r="E146" s="32" t="s">
        <v>165</v>
      </c>
    </row>
    <row r="147" spans="1:5" ht="15.75">
      <c r="A147" s="13">
        <v>11</v>
      </c>
      <c r="B147" s="13"/>
      <c r="C147" s="13"/>
      <c r="D147" s="36">
        <v>750742002</v>
      </c>
      <c r="E147" s="33" t="s">
        <v>166</v>
      </c>
    </row>
    <row r="148" spans="1:5" ht="15.75">
      <c r="A148" s="13">
        <v>5</v>
      </c>
      <c r="B148" s="13"/>
      <c r="C148" s="13"/>
      <c r="D148" s="36">
        <v>74202</v>
      </c>
      <c r="E148" s="32" t="s">
        <v>167</v>
      </c>
    </row>
    <row r="149" spans="1:5" ht="15.75">
      <c r="A149" s="13">
        <v>3</v>
      </c>
      <c r="B149" s="13"/>
      <c r="C149" s="13"/>
      <c r="D149" s="36">
        <v>74201</v>
      </c>
      <c r="E149" s="32" t="s">
        <v>168</v>
      </c>
    </row>
    <row r="150" spans="1:5" ht="15.75">
      <c r="A150" s="49"/>
      <c r="E150" s="31" t="s">
        <v>169</v>
      </c>
    </row>
    <row r="151" spans="1:5" ht="15.75">
      <c r="A151" s="13">
        <v>8</v>
      </c>
      <c r="B151" s="13"/>
      <c r="C151" s="13"/>
      <c r="D151" s="36">
        <v>750100713024</v>
      </c>
      <c r="E151" s="32" t="s">
        <v>170</v>
      </c>
    </row>
    <row r="152" spans="1:5" ht="15.75">
      <c r="A152" s="13">
        <v>4</v>
      </c>
      <c r="B152" s="13"/>
      <c r="C152" s="13"/>
      <c r="D152" s="36">
        <v>65821</v>
      </c>
      <c r="E152" s="32" t="s">
        <v>171</v>
      </c>
    </row>
    <row r="153" spans="1:5" ht="15.75">
      <c r="E153" s="31" t="s">
        <v>172</v>
      </c>
    </row>
    <row r="154" spans="1:5" ht="15.75">
      <c r="A154" s="13">
        <v>4</v>
      </c>
      <c r="B154" s="13"/>
      <c r="C154" s="13"/>
      <c r="D154" s="36">
        <v>8212</v>
      </c>
      <c r="E154" s="32" t="s">
        <v>173</v>
      </c>
    </row>
    <row r="155" spans="1:5" ht="15.75">
      <c r="A155" s="13">
        <v>8</v>
      </c>
      <c r="B155" s="13"/>
      <c r="C155" s="13"/>
      <c r="D155" s="36">
        <v>8205</v>
      </c>
      <c r="E155" s="32" t="s">
        <v>174</v>
      </c>
    </row>
    <row r="156" spans="1:5" ht="15.75">
      <c r="E156" s="31" t="s">
        <v>175</v>
      </c>
    </row>
    <row r="157" spans="1:5" ht="15.75">
      <c r="A157" s="13">
        <v>11</v>
      </c>
      <c r="B157" s="13"/>
      <c r="C157" s="13"/>
      <c r="D157" s="36" t="s">
        <v>176</v>
      </c>
      <c r="E157" s="32" t="s">
        <v>177</v>
      </c>
    </row>
    <row r="158" spans="1:5" ht="15.75">
      <c r="A158" s="13">
        <v>5</v>
      </c>
      <c r="B158" s="13"/>
      <c r="C158" s="13"/>
      <c r="D158" s="36">
        <v>7501943494893</v>
      </c>
      <c r="E158" s="33" t="s">
        <v>178</v>
      </c>
    </row>
    <row r="159" spans="1:5" ht="15.75">
      <c r="A159" s="13">
        <v>0</v>
      </c>
      <c r="B159" s="13"/>
      <c r="C159" s="13"/>
      <c r="D159" s="36">
        <v>7501943428086</v>
      </c>
      <c r="E159" s="32" t="s">
        <v>179</v>
      </c>
    </row>
    <row r="160" spans="1:5" ht="15.75">
      <c r="A160" s="13">
        <v>5</v>
      </c>
      <c r="B160" s="13"/>
      <c r="C160" s="13"/>
      <c r="D160" s="36">
        <v>6865</v>
      </c>
      <c r="E160" s="32" t="s">
        <v>180</v>
      </c>
    </row>
    <row r="161" spans="1:5" ht="15.75">
      <c r="A161" s="13">
        <v>33</v>
      </c>
      <c r="B161" s="13"/>
      <c r="C161" s="13"/>
      <c r="D161" s="36">
        <v>545589</v>
      </c>
      <c r="E161" s="32" t="s">
        <v>181</v>
      </c>
    </row>
    <row r="162" spans="1:5" ht="15.75">
      <c r="A162" s="13">
        <v>10</v>
      </c>
      <c r="B162" s="13"/>
      <c r="C162" s="13"/>
      <c r="D162" s="36">
        <v>7501019030459</v>
      </c>
      <c r="E162" s="32" t="s">
        <v>182</v>
      </c>
    </row>
    <row r="163" spans="1:5" ht="15.75">
      <c r="A163" s="13">
        <v>21</v>
      </c>
      <c r="B163" s="13"/>
      <c r="C163" s="13"/>
      <c r="D163" s="36">
        <v>6833</v>
      </c>
      <c r="E163" s="32" t="s">
        <v>183</v>
      </c>
    </row>
    <row r="164" spans="1:5" ht="15.75">
      <c r="A164" s="13">
        <v>11</v>
      </c>
      <c r="B164" s="13"/>
      <c r="C164" s="13"/>
      <c r="D164" s="36">
        <v>75010258602</v>
      </c>
      <c r="E164" s="32" t="s">
        <v>184</v>
      </c>
    </row>
    <row r="165" spans="1:5" ht="15.75">
      <c r="A165" s="13">
        <v>6</v>
      </c>
      <c r="B165" s="13"/>
      <c r="C165" s="13"/>
      <c r="D165" s="36">
        <v>7501025601</v>
      </c>
      <c r="E165" s="32" t="s">
        <v>185</v>
      </c>
    </row>
    <row r="166" spans="1:5" ht="15.75">
      <c r="E166" s="31" t="s">
        <v>186</v>
      </c>
    </row>
    <row r="167" spans="1:5" ht="15.75">
      <c r="A167" s="13">
        <v>15</v>
      </c>
      <c r="B167" s="13"/>
      <c r="C167" s="13"/>
      <c r="D167" s="36">
        <v>21392</v>
      </c>
      <c r="E167" s="32" t="s">
        <v>187</v>
      </c>
    </row>
    <row r="168" spans="1:5" ht="15.75">
      <c r="A168" s="13">
        <v>6</v>
      </c>
      <c r="B168" s="13"/>
      <c r="C168" s="13"/>
      <c r="D168" s="36">
        <v>21391</v>
      </c>
      <c r="E168" s="32" t="s">
        <v>188</v>
      </c>
    </row>
    <row r="169" spans="1:5" ht="15.75">
      <c r="A169" s="13">
        <v>20</v>
      </c>
      <c r="B169" s="13"/>
      <c r="C169" s="13"/>
      <c r="D169" s="36">
        <v>12106</v>
      </c>
      <c r="E169" s="32" t="s">
        <v>189</v>
      </c>
    </row>
    <row r="170" spans="1:5" ht="15.75">
      <c r="A170" s="13">
        <v>26</v>
      </c>
      <c r="B170" s="13"/>
      <c r="C170" s="13"/>
      <c r="D170" s="36">
        <v>7103</v>
      </c>
      <c r="E170" s="32" t="s">
        <v>190</v>
      </c>
    </row>
    <row r="171" spans="1:5" ht="15.75">
      <c r="A171" s="13">
        <v>7</v>
      </c>
      <c r="B171" s="13"/>
      <c r="C171" s="13"/>
      <c r="D171" s="36">
        <v>7104</v>
      </c>
      <c r="E171" s="32" t="s">
        <v>191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41666666666666669" right="0.28125" top="0.75" bottom="0.75" header="0.3" footer="0.3"/>
  <pageSetup orientation="portrait" r:id="rId1"/>
  <headerFooter>
    <oddFooter>&amp;LVICTORIA EXT 111&amp;C&amp;P/&amp;N SAHUAYO&amp;R&amp;D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1"/>
  <sheetViews>
    <sheetView workbookViewId="0">
      <selection activeCell="C176" sqref="C176"/>
    </sheetView>
  </sheetViews>
  <sheetFormatPr baseColWidth="10" defaultColWidth="9.140625" defaultRowHeight="15"/>
  <cols>
    <col min="1" max="1" width="23.28515625" style="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32.5703125" customWidth="1"/>
    <col min="31" max="36" width="0" hidden="1" customWidth="1"/>
  </cols>
  <sheetData>
    <row r="1" spans="1:37" ht="15.75">
      <c r="A1" s="38" t="s">
        <v>192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7" ht="15.75">
      <c r="A2" s="22"/>
      <c r="B2" s="38" t="s">
        <v>2</v>
      </c>
      <c r="C2" s="39"/>
      <c r="D2" s="39"/>
      <c r="E2" s="39"/>
      <c r="F2" s="39"/>
      <c r="G2" s="39"/>
      <c r="H2" s="41" t="s">
        <v>193</v>
      </c>
      <c r="I2" s="39"/>
      <c r="J2" s="39"/>
      <c r="K2" s="39"/>
      <c r="L2" s="42" t="s">
        <v>194</v>
      </c>
      <c r="M2" s="39"/>
      <c r="N2" s="39"/>
      <c r="O2" s="43" t="s">
        <v>195</v>
      </c>
      <c r="P2" s="39"/>
      <c r="Q2" s="39"/>
      <c r="R2" s="44" t="s">
        <v>196</v>
      </c>
      <c r="S2" s="39"/>
      <c r="T2" s="39"/>
      <c r="U2" s="45" t="s">
        <v>197</v>
      </c>
      <c r="V2" s="39"/>
      <c r="W2" s="39"/>
      <c r="X2" s="46" t="s">
        <v>198</v>
      </c>
      <c r="Y2" s="39"/>
      <c r="Z2" s="39"/>
      <c r="AA2" s="47" t="s">
        <v>199</v>
      </c>
      <c r="AB2" s="39"/>
      <c r="AC2" s="39"/>
      <c r="AD2" s="1"/>
    </row>
    <row r="3" spans="1:37" ht="15.75">
      <c r="A3" s="23"/>
      <c r="B3" s="2" t="s">
        <v>7</v>
      </c>
      <c r="C3" s="2"/>
      <c r="D3" s="2"/>
      <c r="E3" s="2"/>
      <c r="F3" s="2"/>
      <c r="G3" s="2"/>
      <c r="H3" s="48" t="s">
        <v>1</v>
      </c>
      <c r="I3" s="48"/>
      <c r="J3" s="48"/>
      <c r="K3" s="48"/>
      <c r="L3" s="48" t="s">
        <v>1</v>
      </c>
      <c r="M3" s="48"/>
      <c r="N3" s="48"/>
      <c r="O3" s="48" t="s">
        <v>1</v>
      </c>
      <c r="P3" s="48"/>
      <c r="Q3" s="48"/>
      <c r="R3" s="48" t="s">
        <v>1</v>
      </c>
      <c r="S3" s="48"/>
      <c r="T3" s="48"/>
      <c r="U3" s="48" t="s">
        <v>1</v>
      </c>
      <c r="V3" s="48"/>
      <c r="W3" s="48"/>
      <c r="X3" s="48" t="s">
        <v>1</v>
      </c>
      <c r="Y3" s="48"/>
      <c r="Z3" s="48"/>
      <c r="AA3" s="48" t="s">
        <v>1</v>
      </c>
      <c r="AB3" s="48"/>
      <c r="AC3" s="48"/>
      <c r="AD3" s="2"/>
    </row>
    <row r="4" spans="1:37" ht="15.75">
      <c r="A4" s="23" t="s">
        <v>200</v>
      </c>
      <c r="B4" s="11" t="s">
        <v>8</v>
      </c>
      <c r="C4" s="2" t="s">
        <v>201</v>
      </c>
      <c r="D4" s="2" t="s">
        <v>202</v>
      </c>
      <c r="E4" s="2" t="s">
        <v>203</v>
      </c>
      <c r="F4" s="2" t="s">
        <v>204</v>
      </c>
      <c r="G4" s="2" t="s">
        <v>205</v>
      </c>
      <c r="H4" s="2" t="s">
        <v>3</v>
      </c>
      <c r="I4" s="2" t="s">
        <v>4</v>
      </c>
      <c r="J4" s="2" t="s">
        <v>206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207</v>
      </c>
    </row>
    <row r="5" spans="1:37" ht="15.75">
      <c r="A5" s="24">
        <v>750103700</v>
      </c>
      <c r="B5" s="15" t="s">
        <v>9</v>
      </c>
      <c r="C5" s="16">
        <v>432.07100000000003</v>
      </c>
      <c r="D5" s="17">
        <v>464.01</v>
      </c>
      <c r="E5" s="17">
        <v>504</v>
      </c>
      <c r="F5" s="16">
        <v>454</v>
      </c>
      <c r="G5" s="18" t="s">
        <v>208</v>
      </c>
      <c r="H5" s="13"/>
      <c r="I5" s="13"/>
      <c r="J5" s="13">
        <v>2</v>
      </c>
      <c r="K5" s="14">
        <v>2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 t="shared" ref="AE5:AE12" si="0">C5*K5</f>
        <v>864.14200000000005</v>
      </c>
      <c r="AF5" s="12">
        <f t="shared" ref="AF5:AF12" si="1">C5*N5</f>
        <v>0</v>
      </c>
      <c r="AG5" s="12">
        <f t="shared" ref="AG5:AG12" si="2">C5*Q5</f>
        <v>0</v>
      </c>
      <c r="AH5" s="12">
        <f t="shared" ref="AH5:AH12" si="3">C5*T5</f>
        <v>0</v>
      </c>
      <c r="AI5" s="12">
        <f t="shared" ref="AI5:AI12" si="4">C5*W5</f>
        <v>0</v>
      </c>
      <c r="AJ5" s="12">
        <f t="shared" ref="AJ5:AJ12" si="5">C5*Z5</f>
        <v>0</v>
      </c>
      <c r="AK5" s="12">
        <f t="shared" ref="AK5:AK12" si="6">C5*AC5</f>
        <v>0</v>
      </c>
    </row>
    <row r="6" spans="1:37" ht="15.75">
      <c r="A6" s="24">
        <v>7501032938212</v>
      </c>
      <c r="B6" s="15" t="s">
        <v>10</v>
      </c>
      <c r="C6" s="16">
        <v>430</v>
      </c>
      <c r="D6" s="17">
        <v>466.01</v>
      </c>
      <c r="E6" s="17">
        <v>504</v>
      </c>
      <c r="F6" s="19">
        <v>476.96</v>
      </c>
      <c r="G6" s="18" t="s">
        <v>209</v>
      </c>
      <c r="H6" s="13"/>
      <c r="I6" s="13"/>
      <c r="J6" s="13">
        <v>3</v>
      </c>
      <c r="K6" s="14">
        <v>3</v>
      </c>
      <c r="L6" s="13"/>
      <c r="M6" s="13"/>
      <c r="N6" s="14"/>
      <c r="O6" s="13"/>
      <c r="P6" s="13"/>
      <c r="Q6" s="14"/>
      <c r="R6" s="13"/>
      <c r="S6" s="13"/>
      <c r="T6" s="14"/>
      <c r="U6" s="13"/>
      <c r="V6" s="13"/>
      <c r="W6" s="14"/>
      <c r="X6" s="13"/>
      <c r="Y6" s="13"/>
      <c r="Z6" s="14"/>
      <c r="AA6" s="13"/>
      <c r="AB6" s="13"/>
      <c r="AC6" s="14"/>
      <c r="AD6" s="1"/>
      <c r="AE6" s="12">
        <f t="shared" si="0"/>
        <v>1290</v>
      </c>
      <c r="AF6" s="12">
        <f t="shared" si="1"/>
        <v>0</v>
      </c>
      <c r="AG6" s="12">
        <f t="shared" si="2"/>
        <v>0</v>
      </c>
      <c r="AH6" s="12">
        <f t="shared" si="3"/>
        <v>0</v>
      </c>
      <c r="AI6" s="12">
        <f t="shared" si="4"/>
        <v>0</v>
      </c>
      <c r="AJ6" s="12">
        <f t="shared" si="5"/>
        <v>0</v>
      </c>
      <c r="AK6" s="12">
        <f t="shared" si="6"/>
        <v>0</v>
      </c>
    </row>
    <row r="7" spans="1:37" ht="15.75">
      <c r="A7" s="24">
        <v>7501032291533</v>
      </c>
      <c r="B7" s="15" t="s">
        <v>11</v>
      </c>
      <c r="C7" s="16">
        <v>430</v>
      </c>
      <c r="D7" s="17">
        <v>483.01</v>
      </c>
      <c r="E7" s="17">
        <v>504</v>
      </c>
      <c r="F7" s="16">
        <v>483</v>
      </c>
      <c r="G7" s="18" t="s">
        <v>210</v>
      </c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/>
      <c r="AE7" s="12">
        <f t="shared" si="0"/>
        <v>1290</v>
      </c>
      <c r="AF7" s="12">
        <f t="shared" si="1"/>
        <v>0</v>
      </c>
      <c r="AG7" s="12">
        <f t="shared" si="2"/>
        <v>0</v>
      </c>
      <c r="AH7" s="12">
        <f t="shared" si="3"/>
        <v>0</v>
      </c>
      <c r="AI7" s="12">
        <f t="shared" si="4"/>
        <v>0</v>
      </c>
      <c r="AJ7" s="12">
        <f t="shared" si="5"/>
        <v>0</v>
      </c>
      <c r="AK7" s="12">
        <f t="shared" si="6"/>
        <v>0</v>
      </c>
    </row>
    <row r="8" spans="1:37" ht="15.75">
      <c r="A8" s="24">
        <v>7501032915428</v>
      </c>
      <c r="B8" s="15" t="s">
        <v>12</v>
      </c>
      <c r="C8" s="16">
        <v>430</v>
      </c>
      <c r="D8" s="17">
        <v>466.01</v>
      </c>
      <c r="E8" s="17">
        <v>504</v>
      </c>
      <c r="F8" s="19">
        <v>476.96</v>
      </c>
      <c r="G8" s="18" t="s">
        <v>209</v>
      </c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/>
      <c r="AE8" s="12">
        <f t="shared" si="0"/>
        <v>1290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24">
        <v>72806</v>
      </c>
      <c r="B9" s="15" t="s">
        <v>13</v>
      </c>
      <c r="C9" s="16">
        <v>430</v>
      </c>
      <c r="D9" s="17">
        <v>466.01</v>
      </c>
      <c r="E9" s="17">
        <v>504</v>
      </c>
      <c r="F9" s="19">
        <v>476.96</v>
      </c>
      <c r="G9" s="18" t="s">
        <v>209</v>
      </c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/>
      <c r="AE9" s="12">
        <f t="shared" si="0"/>
        <v>1290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4">
        <v>72801</v>
      </c>
      <c r="B10" s="15" t="s">
        <v>14</v>
      </c>
      <c r="C10" s="16">
        <v>430</v>
      </c>
      <c r="D10" s="17">
        <v>466.01</v>
      </c>
      <c r="E10" s="17">
        <v>504</v>
      </c>
      <c r="F10" s="19">
        <v>476.96</v>
      </c>
      <c r="G10" s="18" t="s">
        <v>209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1290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4">
        <v>750103747</v>
      </c>
      <c r="B11" s="15" t="s">
        <v>15</v>
      </c>
      <c r="C11" s="16">
        <v>430</v>
      </c>
      <c r="D11" s="17">
        <v>518.01</v>
      </c>
      <c r="E11" s="17">
        <v>543.9</v>
      </c>
      <c r="F11" s="16">
        <v>518</v>
      </c>
      <c r="G11" s="18" t="s">
        <v>210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1290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4">
        <v>912005</v>
      </c>
      <c r="B12" s="15" t="s">
        <v>16</v>
      </c>
      <c r="C12" s="16">
        <v>1096.7074</v>
      </c>
      <c r="D12" s="17">
        <v>1255.01</v>
      </c>
      <c r="E12" s="17">
        <v>1375</v>
      </c>
      <c r="F12" s="16">
        <v>1219.8</v>
      </c>
      <c r="G12" s="18" t="s">
        <v>211</v>
      </c>
      <c r="H12" s="13"/>
      <c r="I12" s="13"/>
      <c r="J12" s="13">
        <v>2</v>
      </c>
      <c r="K12" s="14">
        <v>2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2193.4148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24">
        <v>7501072201614</v>
      </c>
      <c r="B14" s="20" t="s">
        <v>18</v>
      </c>
      <c r="C14" s="19">
        <v>716.60159999999996</v>
      </c>
      <c r="D14" s="17">
        <v>694.67</v>
      </c>
      <c r="E14" s="17">
        <v>736.4</v>
      </c>
      <c r="F14" s="19">
        <v>717</v>
      </c>
      <c r="G14" s="18" t="s">
        <v>208</v>
      </c>
      <c r="H14" s="13"/>
      <c r="I14" s="13"/>
      <c r="J14" s="13">
        <v>25</v>
      </c>
      <c r="K14" s="14">
        <v>25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/>
      <c r="AE14" s="12">
        <f>C14*K14</f>
        <v>17915.04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19</v>
      </c>
    </row>
    <row r="16" spans="1:37" ht="15.75">
      <c r="A16" s="24">
        <v>7501035908127</v>
      </c>
      <c r="B16" s="15" t="s">
        <v>20</v>
      </c>
      <c r="C16" s="16">
        <v>520.31820000000005</v>
      </c>
      <c r="D16" s="17">
        <v>591.74</v>
      </c>
      <c r="E16" s="17">
        <v>621.4</v>
      </c>
      <c r="F16" s="16">
        <v>554.4</v>
      </c>
      <c r="G16" s="18" t="s">
        <v>212</v>
      </c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1040.6364000000001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24">
        <v>7501035908141</v>
      </c>
      <c r="B17" s="15" t="s">
        <v>21</v>
      </c>
      <c r="C17" s="16">
        <v>953.19759999999997</v>
      </c>
      <c r="D17" s="17">
        <v>1022.41</v>
      </c>
      <c r="E17" s="17">
        <v>1073.5999999999999</v>
      </c>
      <c r="F17" s="16">
        <v>1022.4</v>
      </c>
      <c r="G17" s="18" t="s">
        <v>212</v>
      </c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1906.3951999999999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24">
        <v>7501035908110</v>
      </c>
      <c r="B18" s="15" t="s">
        <v>22</v>
      </c>
      <c r="C18" s="16">
        <v>520.31820000000005</v>
      </c>
      <c r="D18" s="17">
        <v>591.74</v>
      </c>
      <c r="E18" s="17">
        <v>621.4</v>
      </c>
      <c r="F18" s="16">
        <v>554.4</v>
      </c>
      <c r="G18" s="18" t="s">
        <v>212</v>
      </c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1040.6364000000001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A19" s="24">
        <v>7501035908134</v>
      </c>
      <c r="B19" s="15" t="s">
        <v>23</v>
      </c>
      <c r="C19" s="16">
        <v>953.19759999999997</v>
      </c>
      <c r="D19" s="17">
        <v>976.01</v>
      </c>
      <c r="E19" s="17">
        <v>1073.5999999999999</v>
      </c>
      <c r="F19" s="19">
        <v>1022.4</v>
      </c>
      <c r="G19" s="18" t="s">
        <v>212</v>
      </c>
      <c r="H19" s="13"/>
      <c r="I19" s="13"/>
      <c r="J19" s="13">
        <v>2</v>
      </c>
      <c r="K19" s="14">
        <v>2</v>
      </c>
      <c r="L19" s="13"/>
      <c r="M19" s="13"/>
      <c r="N19" s="14"/>
      <c r="O19" s="13"/>
      <c r="P19" s="13"/>
      <c r="Q19" s="14"/>
      <c r="R19" s="13"/>
      <c r="S19" s="13"/>
      <c r="T19" s="14"/>
      <c r="U19" s="13"/>
      <c r="V19" s="13"/>
      <c r="W19" s="14"/>
      <c r="X19" s="13"/>
      <c r="Y19" s="13"/>
      <c r="Z19" s="14"/>
      <c r="AA19" s="13"/>
      <c r="AB19" s="13"/>
      <c r="AC19" s="14"/>
      <c r="AD19" s="1"/>
      <c r="AE19" s="12">
        <f>C19*K19</f>
        <v>1906.3951999999999</v>
      </c>
      <c r="AF19" s="12">
        <f>C19*N19</f>
        <v>0</v>
      </c>
      <c r="AG19" s="12">
        <f>C19*Q19</f>
        <v>0</v>
      </c>
      <c r="AH19" s="12">
        <f>C19*T19</f>
        <v>0</v>
      </c>
      <c r="AI19" s="12">
        <f>C19*W19</f>
        <v>0</v>
      </c>
      <c r="AJ19" s="12">
        <f>C19*Z19</f>
        <v>0</v>
      </c>
      <c r="AK19" s="12">
        <f>C19*AC19</f>
        <v>0</v>
      </c>
    </row>
    <row r="20" spans="1:37" ht="15.75">
      <c r="B20" s="11" t="s">
        <v>24</v>
      </c>
    </row>
    <row r="21" spans="1:37" ht="15.75">
      <c r="A21" s="24">
        <v>5834106</v>
      </c>
      <c r="B21" s="15" t="s">
        <v>25</v>
      </c>
      <c r="C21" s="16">
        <v>110.1148</v>
      </c>
      <c r="D21" s="17">
        <v>198.01</v>
      </c>
      <c r="E21" s="17">
        <v>207.9</v>
      </c>
      <c r="F21" s="16">
        <v>196</v>
      </c>
      <c r="G21" s="18" t="s">
        <v>213</v>
      </c>
      <c r="H21" s="13"/>
      <c r="I21" s="13"/>
      <c r="J21" s="13">
        <v>8</v>
      </c>
      <c r="K21" s="14">
        <v>8</v>
      </c>
      <c r="L21" s="13"/>
      <c r="M21" s="13"/>
      <c r="N21" s="14"/>
      <c r="O21" s="13"/>
      <c r="P21" s="13"/>
      <c r="Q21" s="14"/>
      <c r="R21" s="13"/>
      <c r="S21" s="13"/>
      <c r="T21" s="14"/>
      <c r="U21" s="13"/>
      <c r="V21" s="13"/>
      <c r="W21" s="14"/>
      <c r="X21" s="13"/>
      <c r="Y21" s="13"/>
      <c r="Z21" s="14"/>
      <c r="AA21" s="13"/>
      <c r="AB21" s="13"/>
      <c r="AC21" s="14"/>
      <c r="AD21" s="1" t="s">
        <v>214</v>
      </c>
      <c r="AE21" s="12">
        <f>C21*K21</f>
        <v>880.91840000000002</v>
      </c>
      <c r="AF21" s="12">
        <f>C21*N21</f>
        <v>0</v>
      </c>
      <c r="AG21" s="12">
        <f>C21*Q21</f>
        <v>0</v>
      </c>
      <c r="AH21" s="12">
        <f>C21*T21</f>
        <v>0</v>
      </c>
      <c r="AI21" s="12">
        <f>C21*W21</f>
        <v>0</v>
      </c>
      <c r="AJ21" s="12">
        <f>C21*Z21</f>
        <v>0</v>
      </c>
      <c r="AK21" s="12">
        <f>C21*AC21</f>
        <v>0</v>
      </c>
    </row>
    <row r="22" spans="1:37" ht="15.75">
      <c r="A22" s="24">
        <v>5834101</v>
      </c>
      <c r="B22" s="15" t="s">
        <v>26</v>
      </c>
      <c r="C22" s="16">
        <v>110.1056</v>
      </c>
      <c r="D22" s="17">
        <v>198.01</v>
      </c>
      <c r="E22" s="17">
        <v>207.9</v>
      </c>
      <c r="F22" s="16">
        <v>196</v>
      </c>
      <c r="G22" s="18" t="s">
        <v>213</v>
      </c>
      <c r="H22" s="13"/>
      <c r="I22" s="13"/>
      <c r="J22" s="13">
        <v>8</v>
      </c>
      <c r="K22" s="14">
        <v>8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 t="s">
        <v>214</v>
      </c>
      <c r="AE22" s="12">
        <f>C22*K22</f>
        <v>880.84479999999996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24">
        <v>5834102</v>
      </c>
      <c r="B23" s="15" t="s">
        <v>27</v>
      </c>
      <c r="C23" s="16">
        <v>110.1148</v>
      </c>
      <c r="D23" s="17">
        <v>198.01</v>
      </c>
      <c r="E23" s="17">
        <v>207.9</v>
      </c>
      <c r="F23" s="16">
        <v>196</v>
      </c>
      <c r="G23" s="18" t="s">
        <v>213</v>
      </c>
      <c r="H23" s="13"/>
      <c r="I23" s="13"/>
      <c r="J23" s="13">
        <v>8</v>
      </c>
      <c r="K23" s="14">
        <v>8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 t="s">
        <v>214</v>
      </c>
      <c r="AE23" s="12">
        <f>C23*K23</f>
        <v>880.91840000000002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A24" s="24">
        <v>58341042</v>
      </c>
      <c r="B24" s="15" t="s">
        <v>28</v>
      </c>
      <c r="C24" s="16">
        <v>110.1148</v>
      </c>
      <c r="D24" s="17">
        <v>198.01</v>
      </c>
      <c r="E24" s="17">
        <v>207.9</v>
      </c>
      <c r="F24" s="16">
        <v>196</v>
      </c>
      <c r="G24" s="18" t="s">
        <v>213</v>
      </c>
      <c r="H24" s="13"/>
      <c r="I24" s="13"/>
      <c r="J24" s="13">
        <v>8</v>
      </c>
      <c r="K24" s="14">
        <v>8</v>
      </c>
      <c r="L24" s="13"/>
      <c r="M24" s="13"/>
      <c r="N24" s="14"/>
      <c r="O24" s="13"/>
      <c r="P24" s="13"/>
      <c r="Q24" s="14"/>
      <c r="R24" s="13"/>
      <c r="S24" s="13"/>
      <c r="T24" s="14"/>
      <c r="U24" s="13"/>
      <c r="V24" s="13"/>
      <c r="W24" s="14"/>
      <c r="X24" s="13"/>
      <c r="Y24" s="13"/>
      <c r="Z24" s="14"/>
      <c r="AA24" s="13"/>
      <c r="AB24" s="13"/>
      <c r="AC24" s="14"/>
      <c r="AD24" s="1" t="s">
        <v>214</v>
      </c>
      <c r="AE24" s="12">
        <f>C24*K24</f>
        <v>880.91840000000002</v>
      </c>
      <c r="AF24" s="12">
        <f>C24*N24</f>
        <v>0</v>
      </c>
      <c r="AG24" s="12">
        <f>C24*Q24</f>
        <v>0</v>
      </c>
      <c r="AH24" s="12">
        <f>C24*T24</f>
        <v>0</v>
      </c>
      <c r="AI24" s="12">
        <f>C24*W24</f>
        <v>0</v>
      </c>
      <c r="AJ24" s="12">
        <f>C24*Z24</f>
        <v>0</v>
      </c>
      <c r="AK24" s="12">
        <f>C24*AC24</f>
        <v>0</v>
      </c>
    </row>
    <row r="25" spans="1:37" ht="15.75">
      <c r="B25" s="11" t="s">
        <v>29</v>
      </c>
    </row>
    <row r="26" spans="1:37" ht="15.75">
      <c r="A26" s="24">
        <v>7501025400344</v>
      </c>
      <c r="B26" s="15" t="s">
        <v>30</v>
      </c>
      <c r="C26" s="16">
        <v>172.2432</v>
      </c>
      <c r="D26" s="17">
        <v>185.01</v>
      </c>
      <c r="E26" s="17">
        <v>194.3</v>
      </c>
      <c r="F26" s="16">
        <v>180</v>
      </c>
      <c r="G26" s="18" t="s">
        <v>210</v>
      </c>
      <c r="H26" s="13"/>
      <c r="I26" s="13"/>
      <c r="J26" s="13">
        <v>5</v>
      </c>
      <c r="K26" s="14">
        <v>5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 t="shared" ref="AE26:AE38" si="7">C26*K26</f>
        <v>861.21600000000001</v>
      </c>
      <c r="AF26" s="12">
        <f t="shared" ref="AF26:AF38" si="8">C26*N26</f>
        <v>0</v>
      </c>
      <c r="AG26" s="12">
        <f t="shared" ref="AG26:AG38" si="9">C26*Q26</f>
        <v>0</v>
      </c>
      <c r="AH26" s="12">
        <f t="shared" ref="AH26:AH38" si="10">C26*T26</f>
        <v>0</v>
      </c>
      <c r="AI26" s="12">
        <f t="shared" ref="AI26:AI38" si="11">C26*W26</f>
        <v>0</v>
      </c>
      <c r="AJ26" s="12">
        <f t="shared" ref="AJ26:AJ38" si="12">C26*Z26</f>
        <v>0</v>
      </c>
      <c r="AK26" s="12">
        <f t="shared" ref="AK26:AK38" si="13">C26*AC26</f>
        <v>0</v>
      </c>
    </row>
    <row r="27" spans="1:37" ht="15.75">
      <c r="A27" s="24">
        <v>75000627</v>
      </c>
      <c r="B27" s="20" t="s">
        <v>31</v>
      </c>
      <c r="C27" s="19">
        <v>134.89920000000001</v>
      </c>
      <c r="D27" s="17">
        <v>132.21</v>
      </c>
      <c r="E27" s="17">
        <v>138.9</v>
      </c>
      <c r="F27" s="19">
        <v>135.69999999999999</v>
      </c>
      <c r="G27" s="18" t="s">
        <v>215</v>
      </c>
      <c r="H27" s="13"/>
      <c r="I27" s="13"/>
      <c r="J27" s="13">
        <v>8</v>
      </c>
      <c r="K27" s="14">
        <v>8</v>
      </c>
      <c r="L27" s="13"/>
      <c r="M27" s="13"/>
      <c r="N27" s="14"/>
      <c r="O27" s="13"/>
      <c r="P27" s="13"/>
      <c r="Q27" s="14"/>
      <c r="R27" s="13"/>
      <c r="S27" s="13"/>
      <c r="T27" s="14"/>
      <c r="U27" s="13"/>
      <c r="V27" s="13"/>
      <c r="W27" s="14"/>
      <c r="X27" s="13"/>
      <c r="Y27" s="13"/>
      <c r="Z27" s="14"/>
      <c r="AA27" s="13"/>
      <c r="AB27" s="13"/>
      <c r="AC27" s="14"/>
      <c r="AD27" s="1"/>
      <c r="AE27" s="12">
        <f t="shared" si="7"/>
        <v>1079.1936000000001</v>
      </c>
      <c r="AF27" s="12">
        <f t="shared" si="8"/>
        <v>0</v>
      </c>
      <c r="AG27" s="12">
        <f t="shared" si="9"/>
        <v>0</v>
      </c>
      <c r="AH27" s="12">
        <f t="shared" si="10"/>
        <v>0</v>
      </c>
      <c r="AI27" s="12">
        <f t="shared" si="11"/>
        <v>0</v>
      </c>
      <c r="AJ27" s="12">
        <f t="shared" si="12"/>
        <v>0</v>
      </c>
      <c r="AK27" s="12">
        <f t="shared" si="13"/>
        <v>0</v>
      </c>
    </row>
    <row r="28" spans="1:37" ht="15.75">
      <c r="A28" s="24">
        <v>7501071903318</v>
      </c>
      <c r="B28" s="15" t="s">
        <v>32</v>
      </c>
      <c r="C28" s="16">
        <v>162.393</v>
      </c>
      <c r="D28" s="17">
        <v>166.01</v>
      </c>
      <c r="E28" s="17">
        <v>174.3</v>
      </c>
      <c r="F28" s="16">
        <v>166</v>
      </c>
      <c r="G28" s="18" t="s">
        <v>209</v>
      </c>
      <c r="H28" s="13"/>
      <c r="I28" s="13"/>
      <c r="J28" s="13">
        <v>5</v>
      </c>
      <c r="K28" s="14">
        <v>5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 t="shared" si="7"/>
        <v>811.96500000000003</v>
      </c>
      <c r="AF28" s="12">
        <f t="shared" si="8"/>
        <v>0</v>
      </c>
      <c r="AG28" s="12">
        <f t="shared" si="9"/>
        <v>0</v>
      </c>
      <c r="AH28" s="12">
        <f t="shared" si="10"/>
        <v>0</v>
      </c>
      <c r="AI28" s="12">
        <f t="shared" si="11"/>
        <v>0</v>
      </c>
      <c r="AJ28" s="12">
        <f t="shared" si="12"/>
        <v>0</v>
      </c>
      <c r="AK28" s="12">
        <f t="shared" si="13"/>
        <v>0</v>
      </c>
    </row>
    <row r="29" spans="1:37" ht="15.75">
      <c r="A29" s="24">
        <v>7501071903349</v>
      </c>
      <c r="B29" s="15" t="s">
        <v>33</v>
      </c>
      <c r="C29" s="16">
        <v>162.393</v>
      </c>
      <c r="D29" s="17">
        <v>166.01</v>
      </c>
      <c r="E29" s="17">
        <v>174.3</v>
      </c>
      <c r="F29" s="16">
        <v>166</v>
      </c>
      <c r="G29" s="18" t="s">
        <v>209</v>
      </c>
      <c r="H29" s="13"/>
      <c r="I29" s="13"/>
      <c r="J29" s="13">
        <v>5</v>
      </c>
      <c r="K29" s="14">
        <v>5</v>
      </c>
      <c r="L29" s="13"/>
      <c r="M29" s="13"/>
      <c r="N29" s="14"/>
      <c r="O29" s="13"/>
      <c r="P29" s="13"/>
      <c r="Q29" s="14"/>
      <c r="R29" s="13"/>
      <c r="S29" s="13"/>
      <c r="T29" s="14"/>
      <c r="U29" s="13"/>
      <c r="V29" s="13"/>
      <c r="W29" s="14"/>
      <c r="X29" s="13"/>
      <c r="Y29" s="13"/>
      <c r="Z29" s="14"/>
      <c r="AA29" s="13"/>
      <c r="AB29" s="13"/>
      <c r="AC29" s="14"/>
      <c r="AD29" s="1"/>
      <c r="AE29" s="12">
        <f t="shared" si="7"/>
        <v>811.96500000000003</v>
      </c>
      <c r="AF29" s="12">
        <f t="shared" si="8"/>
        <v>0</v>
      </c>
      <c r="AG29" s="12">
        <f t="shared" si="9"/>
        <v>0</v>
      </c>
      <c r="AH29" s="12">
        <f t="shared" si="10"/>
        <v>0</v>
      </c>
      <c r="AI29" s="12">
        <f t="shared" si="11"/>
        <v>0</v>
      </c>
      <c r="AJ29" s="12">
        <f t="shared" si="12"/>
        <v>0</v>
      </c>
      <c r="AK29" s="12">
        <f t="shared" si="13"/>
        <v>0</v>
      </c>
    </row>
    <row r="30" spans="1:37" ht="15.75">
      <c r="A30" s="24">
        <v>7501071903363</v>
      </c>
      <c r="B30" s="20" t="s">
        <v>34</v>
      </c>
      <c r="C30" s="19">
        <v>162.393</v>
      </c>
      <c r="D30" s="17">
        <v>160.01</v>
      </c>
      <c r="E30" s="17">
        <v>174.3</v>
      </c>
      <c r="F30" s="19">
        <v>166</v>
      </c>
      <c r="G30" s="18" t="s">
        <v>209</v>
      </c>
      <c r="H30" s="13"/>
      <c r="I30" s="13"/>
      <c r="J30" s="13">
        <v>5</v>
      </c>
      <c r="K30" s="14">
        <v>5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 t="shared" si="7"/>
        <v>811.96500000000003</v>
      </c>
      <c r="AF30" s="12">
        <f t="shared" si="8"/>
        <v>0</v>
      </c>
      <c r="AG30" s="12">
        <f t="shared" si="9"/>
        <v>0</v>
      </c>
      <c r="AH30" s="12">
        <f t="shared" si="10"/>
        <v>0</v>
      </c>
      <c r="AI30" s="12">
        <f t="shared" si="11"/>
        <v>0</v>
      </c>
      <c r="AJ30" s="12">
        <f t="shared" si="12"/>
        <v>0</v>
      </c>
      <c r="AK30" s="12">
        <f t="shared" si="13"/>
        <v>0</v>
      </c>
    </row>
    <row r="31" spans="1:37" ht="15.75">
      <c r="A31" s="24">
        <v>7501071900140</v>
      </c>
      <c r="B31" s="15" t="s">
        <v>35</v>
      </c>
      <c r="C31" s="16">
        <v>156.6645</v>
      </c>
      <c r="D31" s="17">
        <v>158.51</v>
      </c>
      <c r="E31" s="17">
        <v>173.3</v>
      </c>
      <c r="F31" s="16">
        <v>158.5</v>
      </c>
      <c r="G31" s="18" t="s">
        <v>209</v>
      </c>
      <c r="H31" s="13"/>
      <c r="I31" s="13"/>
      <c r="J31" s="13">
        <v>8</v>
      </c>
      <c r="K31" s="14">
        <v>8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 t="shared" si="7"/>
        <v>1253.316</v>
      </c>
      <c r="AF31" s="12">
        <f t="shared" si="8"/>
        <v>0</v>
      </c>
      <c r="AG31" s="12">
        <f t="shared" si="9"/>
        <v>0</v>
      </c>
      <c r="AH31" s="12">
        <f t="shared" si="10"/>
        <v>0</v>
      </c>
      <c r="AI31" s="12">
        <f t="shared" si="11"/>
        <v>0</v>
      </c>
      <c r="AJ31" s="12">
        <f t="shared" si="12"/>
        <v>0</v>
      </c>
      <c r="AK31" s="12">
        <f t="shared" si="13"/>
        <v>0</v>
      </c>
    </row>
    <row r="32" spans="1:37" ht="15.75">
      <c r="A32" s="24">
        <v>75000617</v>
      </c>
      <c r="B32" s="15" t="s">
        <v>36</v>
      </c>
      <c r="C32" s="16">
        <v>116.166</v>
      </c>
      <c r="D32" s="17">
        <v>118.36</v>
      </c>
      <c r="E32" s="17">
        <v>124.3</v>
      </c>
      <c r="F32" s="19">
        <v>118.83</v>
      </c>
      <c r="G32" s="18" t="s">
        <v>209</v>
      </c>
      <c r="H32" s="13"/>
      <c r="I32" s="13"/>
      <c r="J32" s="13">
        <v>8</v>
      </c>
      <c r="K32" s="14">
        <v>8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 t="shared" si="7"/>
        <v>929.32799999999997</v>
      </c>
      <c r="AF32" s="12">
        <f t="shared" si="8"/>
        <v>0</v>
      </c>
      <c r="AG32" s="12">
        <f t="shared" si="9"/>
        <v>0</v>
      </c>
      <c r="AH32" s="12">
        <f t="shared" si="10"/>
        <v>0</v>
      </c>
      <c r="AI32" s="12">
        <f t="shared" si="11"/>
        <v>0</v>
      </c>
      <c r="AJ32" s="12">
        <f t="shared" si="12"/>
        <v>0</v>
      </c>
      <c r="AK32" s="12">
        <f t="shared" si="13"/>
        <v>0</v>
      </c>
    </row>
    <row r="33" spans="1:37" ht="15.75">
      <c r="A33" s="24">
        <v>7501071904100</v>
      </c>
      <c r="B33" s="20" t="s">
        <v>37</v>
      </c>
      <c r="C33" s="19">
        <v>175.76900000000001</v>
      </c>
      <c r="D33" s="17">
        <v>170.01</v>
      </c>
      <c r="E33" s="17">
        <v>185.9</v>
      </c>
      <c r="F33" s="19">
        <v>182.29</v>
      </c>
      <c r="G33" s="18" t="s">
        <v>209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 t="shared" si="7"/>
        <v>878.84500000000003</v>
      </c>
      <c r="AF33" s="12">
        <f t="shared" si="8"/>
        <v>0</v>
      </c>
      <c r="AG33" s="12">
        <f t="shared" si="9"/>
        <v>0</v>
      </c>
      <c r="AH33" s="12">
        <f t="shared" si="10"/>
        <v>0</v>
      </c>
      <c r="AI33" s="12">
        <f t="shared" si="11"/>
        <v>0</v>
      </c>
      <c r="AJ33" s="12">
        <f t="shared" si="12"/>
        <v>0</v>
      </c>
      <c r="AK33" s="12">
        <f t="shared" si="13"/>
        <v>0</v>
      </c>
    </row>
    <row r="34" spans="1:37" ht="15.75">
      <c r="A34" s="24">
        <v>7501071903301</v>
      </c>
      <c r="B34" s="20" t="s">
        <v>38</v>
      </c>
      <c r="C34" s="19">
        <v>125.8085</v>
      </c>
      <c r="D34" s="17">
        <v>122.01</v>
      </c>
      <c r="E34" s="17">
        <v>128.1</v>
      </c>
      <c r="F34" s="19">
        <v>128.79</v>
      </c>
      <c r="G34" s="18" t="s">
        <v>209</v>
      </c>
      <c r="H34" s="13"/>
      <c r="I34" s="13"/>
      <c r="J34" s="13">
        <v>5</v>
      </c>
      <c r="K34" s="14">
        <v>5</v>
      </c>
      <c r="L34" s="13"/>
      <c r="M34" s="13"/>
      <c r="N34" s="14"/>
      <c r="O34" s="13"/>
      <c r="P34" s="13"/>
      <c r="Q34" s="14"/>
      <c r="R34" s="13"/>
      <c r="S34" s="13"/>
      <c r="T34" s="14"/>
      <c r="U34" s="13"/>
      <c r="V34" s="13"/>
      <c r="W34" s="14"/>
      <c r="X34" s="13"/>
      <c r="Y34" s="13"/>
      <c r="Z34" s="14"/>
      <c r="AA34" s="13"/>
      <c r="AB34" s="13"/>
      <c r="AC34" s="14"/>
      <c r="AD34" s="1"/>
      <c r="AE34" s="12">
        <f t="shared" si="7"/>
        <v>629.04250000000002</v>
      </c>
      <c r="AF34" s="12">
        <f t="shared" si="8"/>
        <v>0</v>
      </c>
      <c r="AG34" s="12">
        <f t="shared" si="9"/>
        <v>0</v>
      </c>
      <c r="AH34" s="12">
        <f t="shared" si="10"/>
        <v>0</v>
      </c>
      <c r="AI34" s="12">
        <f t="shared" si="11"/>
        <v>0</v>
      </c>
      <c r="AJ34" s="12">
        <f t="shared" si="12"/>
        <v>0</v>
      </c>
      <c r="AK34" s="12">
        <f t="shared" si="13"/>
        <v>0</v>
      </c>
    </row>
    <row r="35" spans="1:37" ht="15.75">
      <c r="A35" s="24">
        <v>7501071903356</v>
      </c>
      <c r="B35" s="20" t="s">
        <v>39</v>
      </c>
      <c r="C35" s="19">
        <v>125.8085</v>
      </c>
      <c r="D35" s="17">
        <v>122.01</v>
      </c>
      <c r="E35" s="17">
        <v>128.1</v>
      </c>
      <c r="F35" s="19">
        <v>128.79</v>
      </c>
      <c r="G35" s="18" t="s">
        <v>209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 t="shared" si="7"/>
        <v>629.04250000000002</v>
      </c>
      <c r="AF35" s="12">
        <f t="shared" si="8"/>
        <v>0</v>
      </c>
      <c r="AG35" s="12">
        <f t="shared" si="9"/>
        <v>0</v>
      </c>
      <c r="AH35" s="12">
        <f t="shared" si="10"/>
        <v>0</v>
      </c>
      <c r="AI35" s="12">
        <f t="shared" si="11"/>
        <v>0</v>
      </c>
      <c r="AJ35" s="12">
        <f t="shared" si="12"/>
        <v>0</v>
      </c>
      <c r="AK35" s="12">
        <f t="shared" si="13"/>
        <v>0</v>
      </c>
    </row>
    <row r="36" spans="1:37" ht="15.75">
      <c r="A36" s="24">
        <v>75000618</v>
      </c>
      <c r="B36" s="15" t="s">
        <v>40</v>
      </c>
      <c r="C36" s="16">
        <v>144.001</v>
      </c>
      <c r="D36" s="17">
        <v>152.01</v>
      </c>
      <c r="E36" s="17">
        <v>159.6</v>
      </c>
      <c r="F36" s="16">
        <v>152</v>
      </c>
      <c r="G36" s="18" t="s">
        <v>210</v>
      </c>
      <c r="H36" s="13"/>
      <c r="I36" s="13"/>
      <c r="J36" s="13">
        <v>3</v>
      </c>
      <c r="K36" s="14">
        <v>3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 t="shared" si="7"/>
        <v>432.00300000000004</v>
      </c>
      <c r="AF36" s="12">
        <f t="shared" si="8"/>
        <v>0</v>
      </c>
      <c r="AG36" s="12">
        <f t="shared" si="9"/>
        <v>0</v>
      </c>
      <c r="AH36" s="12">
        <f t="shared" si="10"/>
        <v>0</v>
      </c>
      <c r="AI36" s="12">
        <f t="shared" si="11"/>
        <v>0</v>
      </c>
      <c r="AJ36" s="12">
        <f t="shared" si="12"/>
        <v>0</v>
      </c>
      <c r="AK36" s="12">
        <f t="shared" si="13"/>
        <v>0</v>
      </c>
    </row>
    <row r="37" spans="1:37" ht="15.75">
      <c r="A37" s="24">
        <v>75000619</v>
      </c>
      <c r="B37" s="15" t="s">
        <v>41</v>
      </c>
      <c r="C37" s="16">
        <v>124.4025</v>
      </c>
      <c r="D37" s="17">
        <v>136.01</v>
      </c>
      <c r="E37" s="17">
        <v>142.80000000000001</v>
      </c>
      <c r="F37" s="17"/>
      <c r="G37" s="18"/>
      <c r="H37" s="13"/>
      <c r="I37" s="13"/>
      <c r="J37" s="13">
        <v>3</v>
      </c>
      <c r="K37" s="14">
        <v>3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 t="shared" si="7"/>
        <v>373.20749999999998</v>
      </c>
      <c r="AF37" s="12">
        <f t="shared" si="8"/>
        <v>0</v>
      </c>
      <c r="AG37" s="12">
        <f t="shared" si="9"/>
        <v>0</v>
      </c>
      <c r="AH37" s="12">
        <f t="shared" si="10"/>
        <v>0</v>
      </c>
      <c r="AI37" s="12">
        <f t="shared" si="11"/>
        <v>0</v>
      </c>
      <c r="AJ37" s="12">
        <f t="shared" si="12"/>
        <v>0</v>
      </c>
      <c r="AK37" s="12">
        <f t="shared" si="13"/>
        <v>0</v>
      </c>
    </row>
    <row r="38" spans="1:37" ht="15.75">
      <c r="A38" s="24">
        <v>75000620</v>
      </c>
      <c r="B38" s="15" t="s">
        <v>42</v>
      </c>
      <c r="C38" s="16">
        <v>129.88399999999999</v>
      </c>
      <c r="D38" s="17">
        <v>130.97</v>
      </c>
      <c r="E38" s="17">
        <v>137.6</v>
      </c>
      <c r="F38" s="16">
        <v>130.96</v>
      </c>
      <c r="G38" s="18" t="s">
        <v>209</v>
      </c>
      <c r="H38" s="13"/>
      <c r="I38" s="13"/>
      <c r="J38" s="13">
        <v>3</v>
      </c>
      <c r="K38" s="14">
        <v>3</v>
      </c>
      <c r="L38" s="13"/>
      <c r="M38" s="13"/>
      <c r="N38" s="14"/>
      <c r="O38" s="13"/>
      <c r="P38" s="13"/>
      <c r="Q38" s="14"/>
      <c r="R38" s="13"/>
      <c r="S38" s="13"/>
      <c r="T38" s="14"/>
      <c r="U38" s="13"/>
      <c r="V38" s="13"/>
      <c r="W38" s="14"/>
      <c r="X38" s="13"/>
      <c r="Y38" s="13"/>
      <c r="Z38" s="14"/>
      <c r="AA38" s="13"/>
      <c r="AB38" s="13"/>
      <c r="AC38" s="14"/>
      <c r="AD38" s="1"/>
      <c r="AE38" s="12">
        <f t="shared" si="7"/>
        <v>389.65199999999993</v>
      </c>
      <c r="AF38" s="12">
        <f t="shared" si="8"/>
        <v>0</v>
      </c>
      <c r="AG38" s="12">
        <f t="shared" si="9"/>
        <v>0</v>
      </c>
      <c r="AH38" s="12">
        <f t="shared" si="10"/>
        <v>0</v>
      </c>
      <c r="AI38" s="12">
        <f t="shared" si="11"/>
        <v>0</v>
      </c>
      <c r="AJ38" s="12">
        <f t="shared" si="12"/>
        <v>0</v>
      </c>
      <c r="AK38" s="12">
        <f t="shared" si="13"/>
        <v>0</v>
      </c>
    </row>
    <row r="39" spans="1:37" ht="15.75">
      <c r="B39" s="11" t="s">
        <v>43</v>
      </c>
    </row>
    <row r="40" spans="1:37" ht="15.75">
      <c r="A40" s="24">
        <v>75010588031</v>
      </c>
      <c r="B40" s="15" t="s">
        <v>44</v>
      </c>
      <c r="C40" s="16">
        <v>368.57960000000003</v>
      </c>
      <c r="D40" s="17">
        <v>376.51</v>
      </c>
      <c r="E40" s="17">
        <v>395.4</v>
      </c>
      <c r="F40" s="16">
        <v>376.5</v>
      </c>
      <c r="G40" s="18" t="s">
        <v>209</v>
      </c>
      <c r="H40" s="13"/>
      <c r="I40" s="13"/>
      <c r="J40" s="13">
        <v>5</v>
      </c>
      <c r="K40" s="14">
        <v>5</v>
      </c>
      <c r="L40" s="13"/>
      <c r="M40" s="13"/>
      <c r="N40" s="14"/>
      <c r="O40" s="13"/>
      <c r="P40" s="13"/>
      <c r="Q40" s="14"/>
      <c r="R40" s="13"/>
      <c r="S40" s="13"/>
      <c r="T40" s="14"/>
      <c r="U40" s="13"/>
      <c r="V40" s="13"/>
      <c r="W40" s="14"/>
      <c r="X40" s="13"/>
      <c r="Y40" s="13"/>
      <c r="Z40" s="14"/>
      <c r="AA40" s="13"/>
      <c r="AB40" s="13"/>
      <c r="AC40" s="14"/>
      <c r="AD40" s="1"/>
      <c r="AE40" s="12">
        <f>C40*K40</f>
        <v>1842.8980000000001</v>
      </c>
      <c r="AF40" s="12">
        <f>C40*N40</f>
        <v>0</v>
      </c>
      <c r="AG40" s="12">
        <f>C40*Q40</f>
        <v>0</v>
      </c>
      <c r="AH40" s="12">
        <f>C40*T40</f>
        <v>0</v>
      </c>
      <c r="AI40" s="12">
        <f>C40*W40</f>
        <v>0</v>
      </c>
      <c r="AJ40" s="12">
        <f>C40*Z40</f>
        <v>0</v>
      </c>
      <c r="AK40" s="12">
        <f>C40*AC40</f>
        <v>0</v>
      </c>
    </row>
    <row r="41" spans="1:37" ht="15.75">
      <c r="B41" s="11" t="s">
        <v>45</v>
      </c>
    </row>
    <row r="42" spans="1:37" ht="15.75">
      <c r="A42" s="24">
        <v>7501035911564</v>
      </c>
      <c r="B42" s="15" t="s">
        <v>46</v>
      </c>
      <c r="C42" s="16">
        <v>1507.76</v>
      </c>
      <c r="D42" s="17">
        <v>1750.01</v>
      </c>
      <c r="E42" s="17">
        <v>1837.5</v>
      </c>
      <c r="F42" s="16">
        <v>1750</v>
      </c>
      <c r="G42" s="18" t="s">
        <v>210</v>
      </c>
      <c r="H42" s="13"/>
      <c r="I42" s="13"/>
      <c r="J42" s="13">
        <v>3</v>
      </c>
      <c r="K42" s="14">
        <v>3</v>
      </c>
      <c r="L42" s="13"/>
      <c r="M42" s="13"/>
      <c r="N42" s="14"/>
      <c r="O42" s="13"/>
      <c r="P42" s="13"/>
      <c r="Q42" s="14"/>
      <c r="R42" s="13"/>
      <c r="S42" s="13"/>
      <c r="T42" s="14"/>
      <c r="U42" s="13"/>
      <c r="V42" s="13"/>
      <c r="W42" s="14"/>
      <c r="X42" s="13"/>
      <c r="Y42" s="13"/>
      <c r="Z42" s="14"/>
      <c r="AA42" s="13"/>
      <c r="AB42" s="13"/>
      <c r="AC42" s="14"/>
      <c r="AD42" s="1"/>
      <c r="AE42" s="12">
        <f>C42*K42</f>
        <v>4523.28</v>
      </c>
      <c r="AF42" s="12">
        <f>C42*N42</f>
        <v>0</v>
      </c>
      <c r="AG42" s="12">
        <f>C42*Q42</f>
        <v>0</v>
      </c>
      <c r="AH42" s="12">
        <f>C42*T42</f>
        <v>0</v>
      </c>
      <c r="AI42" s="12">
        <f>C42*W42</f>
        <v>0</v>
      </c>
      <c r="AJ42" s="12">
        <f>C42*Z42</f>
        <v>0</v>
      </c>
      <c r="AK42" s="12">
        <f>C42*AC42</f>
        <v>0</v>
      </c>
    </row>
    <row r="43" spans="1:37" ht="15.75">
      <c r="A43" s="24">
        <v>2609</v>
      </c>
      <c r="B43" s="15" t="s">
        <v>47</v>
      </c>
      <c r="C43" s="16">
        <v>994.36</v>
      </c>
      <c r="D43" s="17">
        <v>1111.01</v>
      </c>
      <c r="E43" s="17">
        <v>1166.5999999999999</v>
      </c>
      <c r="F43" s="16">
        <v>1020.59</v>
      </c>
      <c r="G43" s="18" t="s">
        <v>211</v>
      </c>
      <c r="H43" s="13"/>
      <c r="I43" s="13"/>
      <c r="J43" s="13">
        <v>3</v>
      </c>
      <c r="K43" s="14">
        <v>3</v>
      </c>
      <c r="L43" s="13"/>
      <c r="M43" s="13"/>
      <c r="N43" s="14"/>
      <c r="O43" s="13"/>
      <c r="P43" s="13"/>
      <c r="Q43" s="14"/>
      <c r="R43" s="13"/>
      <c r="S43" s="13"/>
      <c r="T43" s="14"/>
      <c r="U43" s="13"/>
      <c r="V43" s="13"/>
      <c r="W43" s="14"/>
      <c r="X43" s="13"/>
      <c r="Y43" s="13"/>
      <c r="Z43" s="14"/>
      <c r="AA43" s="13"/>
      <c r="AB43" s="13"/>
      <c r="AC43" s="14"/>
      <c r="AD43" s="1"/>
      <c r="AE43" s="12">
        <f>C43*K43</f>
        <v>2983.08</v>
      </c>
      <c r="AF43" s="12">
        <f>C43*N43</f>
        <v>0</v>
      </c>
      <c r="AG43" s="12">
        <f>C43*Q43</f>
        <v>0</v>
      </c>
      <c r="AH43" s="12">
        <f>C43*T43</f>
        <v>0</v>
      </c>
      <c r="AI43" s="12">
        <f>C43*W43</f>
        <v>0</v>
      </c>
      <c r="AJ43" s="12">
        <f>C43*Z43</f>
        <v>0</v>
      </c>
      <c r="AK43" s="12">
        <f>C43*AC43</f>
        <v>0</v>
      </c>
    </row>
    <row r="44" spans="1:37" ht="15.75">
      <c r="B44" s="11" t="s">
        <v>48</v>
      </c>
    </row>
    <row r="45" spans="1:37" ht="15.75">
      <c r="A45" s="24">
        <v>12124566</v>
      </c>
      <c r="B45" s="20" t="s">
        <v>49</v>
      </c>
      <c r="C45" s="19">
        <v>880.98249999999996</v>
      </c>
      <c r="D45" s="17">
        <v>867.08</v>
      </c>
      <c r="E45" s="17">
        <v>938.3</v>
      </c>
      <c r="F45" s="19">
        <v>884.37</v>
      </c>
      <c r="G45" s="18" t="s">
        <v>209</v>
      </c>
      <c r="H45" s="13"/>
      <c r="I45" s="13"/>
      <c r="J45" s="13">
        <v>2</v>
      </c>
      <c r="K45" s="14">
        <v>2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 t="shared" ref="AE45:AE51" si="14">C45*K45</f>
        <v>1761.9649999999999</v>
      </c>
      <c r="AF45" s="12">
        <f t="shared" ref="AF45:AF51" si="15">C45*N45</f>
        <v>0</v>
      </c>
      <c r="AG45" s="12">
        <f t="shared" ref="AG45:AG51" si="16">C45*Q45</f>
        <v>0</v>
      </c>
      <c r="AH45" s="12">
        <f t="shared" ref="AH45:AH51" si="17">C45*T45</f>
        <v>0</v>
      </c>
      <c r="AI45" s="12">
        <f t="shared" ref="AI45:AI51" si="18">C45*W45</f>
        <v>0</v>
      </c>
      <c r="AJ45" s="12">
        <f t="shared" ref="AJ45:AJ51" si="19">C45*Z45</f>
        <v>0</v>
      </c>
      <c r="AK45" s="12">
        <f t="shared" ref="AK45:AK51" si="20">C45*AC45</f>
        <v>0</v>
      </c>
    </row>
    <row r="46" spans="1:37" ht="15.75">
      <c r="A46" s="24">
        <v>7501008038004</v>
      </c>
      <c r="B46" s="15" t="s">
        <v>50</v>
      </c>
      <c r="C46" s="16">
        <v>231.58150000000001</v>
      </c>
      <c r="D46" s="17">
        <v>234.74</v>
      </c>
      <c r="E46" s="17">
        <v>246.5</v>
      </c>
      <c r="F46" s="16">
        <v>234.73</v>
      </c>
      <c r="G46" s="18" t="s">
        <v>209</v>
      </c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 t="shared" si="14"/>
        <v>694.74450000000002</v>
      </c>
      <c r="AF46" s="12">
        <f t="shared" si="15"/>
        <v>0</v>
      </c>
      <c r="AG46" s="12">
        <f t="shared" si="16"/>
        <v>0</v>
      </c>
      <c r="AH46" s="12">
        <f t="shared" si="17"/>
        <v>0</v>
      </c>
      <c r="AI46" s="12">
        <f t="shared" si="18"/>
        <v>0</v>
      </c>
      <c r="AJ46" s="12">
        <f t="shared" si="19"/>
        <v>0</v>
      </c>
      <c r="AK46" s="12">
        <f t="shared" si="20"/>
        <v>0</v>
      </c>
    </row>
    <row r="47" spans="1:37" ht="15.75">
      <c r="A47" s="24" t="s">
        <v>51</v>
      </c>
      <c r="B47" s="15" t="s">
        <v>52</v>
      </c>
      <c r="C47" s="16">
        <v>687.85699999999997</v>
      </c>
      <c r="D47" s="17">
        <v>696.01</v>
      </c>
      <c r="E47" s="17">
        <v>730.8</v>
      </c>
      <c r="F47" s="16">
        <v>696</v>
      </c>
      <c r="G47" s="18" t="s">
        <v>215</v>
      </c>
      <c r="H47" s="13"/>
      <c r="I47" s="13"/>
      <c r="J47" s="13">
        <v>3</v>
      </c>
      <c r="K47" s="14">
        <v>3</v>
      </c>
      <c r="L47" s="13"/>
      <c r="M47" s="13"/>
      <c r="N47" s="14"/>
      <c r="O47" s="13"/>
      <c r="P47" s="13"/>
      <c r="Q47" s="14"/>
      <c r="R47" s="13"/>
      <c r="S47" s="13"/>
      <c r="T47" s="14"/>
      <c r="U47" s="13"/>
      <c r="V47" s="13"/>
      <c r="W47" s="14"/>
      <c r="X47" s="13"/>
      <c r="Y47" s="13"/>
      <c r="Z47" s="14"/>
      <c r="AA47" s="13"/>
      <c r="AB47" s="13"/>
      <c r="AC47" s="14"/>
      <c r="AD47" s="1"/>
      <c r="AE47" s="12">
        <f t="shared" si="14"/>
        <v>2063.5709999999999</v>
      </c>
      <c r="AF47" s="12">
        <f t="shared" si="15"/>
        <v>0</v>
      </c>
      <c r="AG47" s="12">
        <f t="shared" si="16"/>
        <v>0</v>
      </c>
      <c r="AH47" s="12">
        <f t="shared" si="17"/>
        <v>0</v>
      </c>
      <c r="AI47" s="12">
        <f t="shared" si="18"/>
        <v>0</v>
      </c>
      <c r="AJ47" s="12">
        <f t="shared" si="19"/>
        <v>0</v>
      </c>
      <c r="AK47" s="12">
        <f t="shared" si="20"/>
        <v>0</v>
      </c>
    </row>
    <row r="48" spans="1:37" ht="15.75">
      <c r="A48" s="24">
        <v>40701</v>
      </c>
      <c r="B48" s="20" t="s">
        <v>53</v>
      </c>
      <c r="C48" s="19">
        <v>351.673</v>
      </c>
      <c r="D48" s="17">
        <v>338.01</v>
      </c>
      <c r="E48" s="17">
        <v>362.3</v>
      </c>
      <c r="F48" s="19">
        <v>354.87</v>
      </c>
      <c r="G48" s="18" t="s">
        <v>209</v>
      </c>
      <c r="H48" s="13"/>
      <c r="I48" s="13"/>
      <c r="J48" s="13">
        <v>2</v>
      </c>
      <c r="K48" s="14">
        <v>2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 t="shared" si="14"/>
        <v>703.346</v>
      </c>
      <c r="AF48" s="12">
        <f t="shared" si="15"/>
        <v>0</v>
      </c>
      <c r="AG48" s="12">
        <f t="shared" si="16"/>
        <v>0</v>
      </c>
      <c r="AH48" s="12">
        <f t="shared" si="17"/>
        <v>0</v>
      </c>
      <c r="AI48" s="12">
        <f t="shared" si="18"/>
        <v>0</v>
      </c>
      <c r="AJ48" s="12">
        <f t="shared" si="19"/>
        <v>0</v>
      </c>
      <c r="AK48" s="12">
        <f t="shared" si="20"/>
        <v>0</v>
      </c>
    </row>
    <row r="49" spans="1:37" ht="15.75">
      <c r="A49" s="24">
        <v>7501008052492</v>
      </c>
      <c r="B49" s="15" t="s">
        <v>54</v>
      </c>
      <c r="C49" s="16">
        <v>586.25909999999999</v>
      </c>
      <c r="D49" s="17">
        <v>690.01</v>
      </c>
      <c r="E49" s="17">
        <v>724.5</v>
      </c>
      <c r="F49" s="16">
        <v>669.12</v>
      </c>
      <c r="G49" s="18" t="s">
        <v>216</v>
      </c>
      <c r="H49" s="13"/>
      <c r="I49" s="13"/>
      <c r="J49" s="13">
        <v>2</v>
      </c>
      <c r="K49" s="14">
        <v>2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 t="shared" si="14"/>
        <v>1172.5182</v>
      </c>
      <c r="AF49" s="12">
        <f t="shared" si="15"/>
        <v>0</v>
      </c>
      <c r="AG49" s="12">
        <f t="shared" si="16"/>
        <v>0</v>
      </c>
      <c r="AH49" s="12">
        <f t="shared" si="17"/>
        <v>0</v>
      </c>
      <c r="AI49" s="12">
        <f t="shared" si="18"/>
        <v>0</v>
      </c>
      <c r="AJ49" s="12">
        <f t="shared" si="19"/>
        <v>0</v>
      </c>
      <c r="AK49" s="12">
        <f t="shared" si="20"/>
        <v>0</v>
      </c>
    </row>
    <row r="50" spans="1:37" ht="15.75">
      <c r="A50" s="24">
        <v>1616</v>
      </c>
      <c r="B50" s="15" t="s">
        <v>55</v>
      </c>
      <c r="C50" s="16">
        <v>175.2518</v>
      </c>
      <c r="D50" s="17">
        <v>176.63</v>
      </c>
      <c r="E50" s="17">
        <v>185.5</v>
      </c>
      <c r="F50" s="16">
        <v>176.62</v>
      </c>
      <c r="G50" s="18" t="s">
        <v>216</v>
      </c>
      <c r="H50" s="13"/>
      <c r="I50" s="13"/>
      <c r="J50" s="13">
        <v>2</v>
      </c>
      <c r="K50" s="14">
        <v>2</v>
      </c>
      <c r="L50" s="13"/>
      <c r="M50" s="13"/>
      <c r="N50" s="14"/>
      <c r="O50" s="13"/>
      <c r="P50" s="13"/>
      <c r="Q50" s="14"/>
      <c r="R50" s="13"/>
      <c r="S50" s="13"/>
      <c r="T50" s="14"/>
      <c r="U50" s="13"/>
      <c r="V50" s="13"/>
      <c r="W50" s="14"/>
      <c r="X50" s="13"/>
      <c r="Y50" s="13"/>
      <c r="Z50" s="14"/>
      <c r="AA50" s="13"/>
      <c r="AB50" s="13"/>
      <c r="AC50" s="14"/>
      <c r="AD50" s="1"/>
      <c r="AE50" s="12">
        <f t="shared" si="14"/>
        <v>350.50360000000001</v>
      </c>
      <c r="AF50" s="12">
        <f t="shared" si="15"/>
        <v>0</v>
      </c>
      <c r="AG50" s="12">
        <f t="shared" si="16"/>
        <v>0</v>
      </c>
      <c r="AH50" s="12">
        <f t="shared" si="17"/>
        <v>0</v>
      </c>
      <c r="AI50" s="12">
        <f t="shared" si="18"/>
        <v>0</v>
      </c>
      <c r="AJ50" s="12">
        <f t="shared" si="19"/>
        <v>0</v>
      </c>
      <c r="AK50" s="12">
        <f t="shared" si="20"/>
        <v>0</v>
      </c>
    </row>
    <row r="51" spans="1:37" ht="15.75">
      <c r="A51" s="24">
        <v>7501008015005</v>
      </c>
      <c r="B51" s="15" t="s">
        <v>56</v>
      </c>
      <c r="C51" s="16">
        <v>202.30250000000001</v>
      </c>
      <c r="D51" s="17">
        <v>213.25</v>
      </c>
      <c r="E51" s="17">
        <v>224</v>
      </c>
      <c r="F51" s="16">
        <v>213.24</v>
      </c>
      <c r="G51" s="18" t="s">
        <v>209</v>
      </c>
      <c r="H51" s="13"/>
      <c r="I51" s="13"/>
      <c r="J51" s="13">
        <v>2</v>
      </c>
      <c r="K51" s="14">
        <v>2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 t="shared" si="14"/>
        <v>404.60500000000002</v>
      </c>
      <c r="AF51" s="12">
        <f t="shared" si="15"/>
        <v>0</v>
      </c>
      <c r="AG51" s="12">
        <f t="shared" si="16"/>
        <v>0</v>
      </c>
      <c r="AH51" s="12">
        <f t="shared" si="17"/>
        <v>0</v>
      </c>
      <c r="AI51" s="12">
        <f t="shared" si="18"/>
        <v>0</v>
      </c>
      <c r="AJ51" s="12">
        <f t="shared" si="19"/>
        <v>0</v>
      </c>
      <c r="AK51" s="12">
        <f t="shared" si="20"/>
        <v>0</v>
      </c>
    </row>
    <row r="52" spans="1:37" ht="15.75">
      <c r="B52" s="11" t="s">
        <v>57</v>
      </c>
    </row>
    <row r="53" spans="1:37" ht="15.75">
      <c r="A53" s="24">
        <v>2709</v>
      </c>
      <c r="B53" s="15" t="s">
        <v>58</v>
      </c>
      <c r="C53" s="16">
        <v>72</v>
      </c>
      <c r="D53" s="17">
        <v>75.010000000000005</v>
      </c>
      <c r="E53" s="17">
        <v>78.8</v>
      </c>
      <c r="F53" s="16">
        <v>75</v>
      </c>
      <c r="G53" s="18" t="s">
        <v>210</v>
      </c>
      <c r="H53" s="13"/>
      <c r="I53" s="13"/>
      <c r="J53" s="13">
        <v>8</v>
      </c>
      <c r="K53" s="14">
        <v>8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576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A54" s="24">
        <v>2705</v>
      </c>
      <c r="B54" s="15" t="s">
        <v>59</v>
      </c>
      <c r="C54" s="16">
        <v>73.66</v>
      </c>
      <c r="D54" s="17">
        <v>75.010000000000005</v>
      </c>
      <c r="E54" s="17">
        <v>78.8</v>
      </c>
      <c r="F54" s="16">
        <v>75</v>
      </c>
      <c r="G54" s="18" t="s">
        <v>210</v>
      </c>
      <c r="H54" s="13"/>
      <c r="I54" s="13"/>
      <c r="J54" s="13">
        <v>8</v>
      </c>
      <c r="K54" s="14">
        <v>8</v>
      </c>
      <c r="L54" s="13"/>
      <c r="M54" s="13"/>
      <c r="N54" s="14"/>
      <c r="O54" s="13"/>
      <c r="P54" s="13"/>
      <c r="Q54" s="14"/>
      <c r="R54" s="13"/>
      <c r="S54" s="13"/>
      <c r="T54" s="14"/>
      <c r="U54" s="13"/>
      <c r="V54" s="13"/>
      <c r="W54" s="14"/>
      <c r="X54" s="13"/>
      <c r="Y54" s="13"/>
      <c r="Z54" s="14"/>
      <c r="AA54" s="13"/>
      <c r="AB54" s="13"/>
      <c r="AC54" s="14"/>
      <c r="AD54" s="1"/>
      <c r="AE54" s="12">
        <f>C54*K54</f>
        <v>589.28</v>
      </c>
      <c r="AF54" s="12">
        <f>C54*N54</f>
        <v>0</v>
      </c>
      <c r="AG54" s="12">
        <f>C54*Q54</f>
        <v>0</v>
      </c>
      <c r="AH54" s="12">
        <f>C54*T54</f>
        <v>0</v>
      </c>
      <c r="AI54" s="12">
        <f>C54*W54</f>
        <v>0</v>
      </c>
      <c r="AJ54" s="12">
        <f>C54*Z54</f>
        <v>0</v>
      </c>
      <c r="AK54" s="12">
        <f>C54*AC54</f>
        <v>0</v>
      </c>
    </row>
    <row r="55" spans="1:37" ht="15.75">
      <c r="A55" s="24">
        <v>2704</v>
      </c>
      <c r="B55" s="15" t="s">
        <v>60</v>
      </c>
      <c r="C55" s="16">
        <v>65</v>
      </c>
      <c r="D55" s="17">
        <v>65.510000000000005</v>
      </c>
      <c r="E55" s="17">
        <v>78.8</v>
      </c>
      <c r="F55" s="16">
        <v>65.5</v>
      </c>
      <c r="G55" s="18" t="s">
        <v>212</v>
      </c>
      <c r="H55" s="13"/>
      <c r="I55" s="13"/>
      <c r="J55" s="13">
        <v>15</v>
      </c>
      <c r="K55" s="14">
        <v>15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>C55*K55</f>
        <v>975</v>
      </c>
      <c r="AF55" s="12">
        <f>C55*N55</f>
        <v>0</v>
      </c>
      <c r="AG55" s="12">
        <f>C55*Q55</f>
        <v>0</v>
      </c>
      <c r="AH55" s="12">
        <f>C55*T55</f>
        <v>0</v>
      </c>
      <c r="AI55" s="12">
        <f>C55*W55</f>
        <v>0</v>
      </c>
      <c r="AJ55" s="12">
        <f>C55*Z55</f>
        <v>0</v>
      </c>
      <c r="AK55" s="12">
        <f>C55*AC55</f>
        <v>0</v>
      </c>
    </row>
    <row r="56" spans="1:37" ht="15.75">
      <c r="B56" s="11" t="s">
        <v>61</v>
      </c>
    </row>
    <row r="57" spans="1:37" ht="15.75">
      <c r="A57" s="24">
        <v>2406</v>
      </c>
      <c r="B57" s="15" t="s">
        <v>62</v>
      </c>
      <c r="C57" s="16">
        <v>301.15280000000001</v>
      </c>
      <c r="D57" s="17">
        <v>334.41</v>
      </c>
      <c r="E57" s="17">
        <v>351.2</v>
      </c>
      <c r="F57" s="16">
        <v>313.2</v>
      </c>
      <c r="G57" s="18" t="s">
        <v>211</v>
      </c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>C57*K57</f>
        <v>1505.7640000000001</v>
      </c>
      <c r="AF57" s="12">
        <f>C57*N57</f>
        <v>0</v>
      </c>
      <c r="AG57" s="12">
        <f>C57*Q57</f>
        <v>0</v>
      </c>
      <c r="AH57" s="12">
        <f>C57*T57</f>
        <v>0</v>
      </c>
      <c r="AI57" s="12">
        <f>C57*W57</f>
        <v>0</v>
      </c>
      <c r="AJ57" s="12">
        <f>C57*Z57</f>
        <v>0</v>
      </c>
      <c r="AK57" s="12">
        <f>C57*AC57</f>
        <v>0</v>
      </c>
    </row>
    <row r="58" spans="1:37" ht="15.75">
      <c r="B58" s="11" t="s">
        <v>63</v>
      </c>
    </row>
    <row r="59" spans="1:37" ht="15.75">
      <c r="A59" s="24">
        <v>7501052416307</v>
      </c>
      <c r="B59" s="15" t="s">
        <v>64</v>
      </c>
      <c r="C59" s="16">
        <v>839.57</v>
      </c>
      <c r="D59" s="17">
        <v>840.01</v>
      </c>
      <c r="E59" s="17">
        <v>932.4</v>
      </c>
      <c r="F59" s="19">
        <v>851.24</v>
      </c>
      <c r="G59" s="18" t="s">
        <v>209</v>
      </c>
      <c r="H59" s="13"/>
      <c r="I59" s="13"/>
      <c r="J59" s="13">
        <v>2</v>
      </c>
      <c r="K59" s="14">
        <v>2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>C59*K59</f>
        <v>1679.14</v>
      </c>
      <c r="AF59" s="12">
        <f>C59*N59</f>
        <v>0</v>
      </c>
      <c r="AG59" s="12">
        <f>C59*Q59</f>
        <v>0</v>
      </c>
      <c r="AH59" s="12">
        <f>C59*T59</f>
        <v>0</v>
      </c>
      <c r="AI59" s="12">
        <f>C59*W59</f>
        <v>0</v>
      </c>
      <c r="AJ59" s="12">
        <f>C59*Z59</f>
        <v>0</v>
      </c>
      <c r="AK59" s="12">
        <f>C59*AC59</f>
        <v>0</v>
      </c>
    </row>
    <row r="60" spans="1:37" ht="15.75">
      <c r="A60" s="24">
        <v>7501059259263</v>
      </c>
      <c r="B60" s="15" t="s">
        <v>65</v>
      </c>
      <c r="C60" s="16">
        <v>667.60720000000003</v>
      </c>
      <c r="D60" s="17">
        <v>670.01</v>
      </c>
      <c r="E60" s="17">
        <v>703.5</v>
      </c>
      <c r="F60" s="17"/>
      <c r="G60" s="18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>C60*K60</f>
        <v>3338.0360000000001</v>
      </c>
      <c r="AF60" s="12">
        <f>C60*N60</f>
        <v>0</v>
      </c>
      <c r="AG60" s="12">
        <f>C60*Q60</f>
        <v>0</v>
      </c>
      <c r="AH60" s="12">
        <f>C60*T60</f>
        <v>0</v>
      </c>
      <c r="AI60" s="12">
        <f>C60*W60</f>
        <v>0</v>
      </c>
      <c r="AJ60" s="12">
        <f>C60*Z60</f>
        <v>0</v>
      </c>
      <c r="AK60" s="12">
        <f>C60*AC60</f>
        <v>0</v>
      </c>
    </row>
    <row r="61" spans="1:37" ht="15.75">
      <c r="B61" s="11" t="s">
        <v>66</v>
      </c>
    </row>
    <row r="62" spans="1:37" ht="15.75">
      <c r="A62" s="24" t="s">
        <v>67</v>
      </c>
      <c r="B62" s="15" t="s">
        <v>68</v>
      </c>
      <c r="C62" s="16">
        <v>107.96</v>
      </c>
      <c r="D62" s="17">
        <v>112.01</v>
      </c>
      <c r="E62" s="17">
        <v>117.6</v>
      </c>
      <c r="F62" s="16">
        <v>111</v>
      </c>
      <c r="G62" s="18" t="s">
        <v>209</v>
      </c>
      <c r="H62" s="13"/>
      <c r="I62" s="13"/>
      <c r="J62" s="13">
        <v>10</v>
      </c>
      <c r="K62" s="14">
        <v>10</v>
      </c>
      <c r="L62" s="13"/>
      <c r="M62" s="13"/>
      <c r="N62" s="14"/>
      <c r="O62" s="13"/>
      <c r="P62" s="13"/>
      <c r="Q62" s="14"/>
      <c r="R62" s="13"/>
      <c r="S62" s="13"/>
      <c r="T62" s="14"/>
      <c r="U62" s="13"/>
      <c r="V62" s="13"/>
      <c r="W62" s="14"/>
      <c r="X62" s="13"/>
      <c r="Y62" s="13"/>
      <c r="Z62" s="14"/>
      <c r="AA62" s="13"/>
      <c r="AB62" s="13"/>
      <c r="AC62" s="14"/>
      <c r="AD62" s="1"/>
      <c r="AE62" s="12">
        <f t="shared" ref="AE62:AE73" si="21">C62*K62</f>
        <v>1079.5999999999999</v>
      </c>
      <c r="AF62" s="12">
        <f t="shared" ref="AF62:AF73" si="22">C62*N62</f>
        <v>0</v>
      </c>
      <c r="AG62" s="12">
        <f t="shared" ref="AG62:AG73" si="23">C62*Q62</f>
        <v>0</v>
      </c>
      <c r="AH62" s="12">
        <f t="shared" ref="AH62:AH73" si="24">C62*T62</f>
        <v>0</v>
      </c>
      <c r="AI62" s="12">
        <f t="shared" ref="AI62:AI73" si="25">C62*W62</f>
        <v>0</v>
      </c>
      <c r="AJ62" s="12">
        <f t="shared" ref="AJ62:AJ73" si="26">C62*Z62</f>
        <v>0</v>
      </c>
      <c r="AK62" s="12">
        <f t="shared" ref="AK62:AK73" si="27">C62*AC62</f>
        <v>0</v>
      </c>
    </row>
    <row r="63" spans="1:37" ht="15.75">
      <c r="A63" s="24">
        <v>7509546047646</v>
      </c>
      <c r="B63" s="15" t="s">
        <v>69</v>
      </c>
      <c r="C63" s="16">
        <v>280.36439999999999</v>
      </c>
      <c r="D63" s="17">
        <v>305.01</v>
      </c>
      <c r="E63" s="17">
        <v>320.3</v>
      </c>
      <c r="F63" s="19">
        <v>309</v>
      </c>
      <c r="G63" s="18" t="s">
        <v>209</v>
      </c>
      <c r="H63" s="13"/>
      <c r="I63" s="13"/>
      <c r="J63" s="13">
        <v>8</v>
      </c>
      <c r="K63" s="14">
        <v>8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 t="shared" si="21"/>
        <v>2242.9151999999999</v>
      </c>
      <c r="AF63" s="12">
        <f t="shared" si="22"/>
        <v>0</v>
      </c>
      <c r="AG63" s="12">
        <f t="shared" si="23"/>
        <v>0</v>
      </c>
      <c r="AH63" s="12">
        <f t="shared" si="24"/>
        <v>0</v>
      </c>
      <c r="AI63" s="12">
        <f t="shared" si="25"/>
        <v>0</v>
      </c>
      <c r="AJ63" s="12">
        <f t="shared" si="26"/>
        <v>0</v>
      </c>
      <c r="AK63" s="12">
        <f t="shared" si="27"/>
        <v>0</v>
      </c>
    </row>
    <row r="64" spans="1:37" ht="15.75">
      <c r="A64" s="24">
        <v>7509546047636</v>
      </c>
      <c r="B64" s="20" t="s">
        <v>70</v>
      </c>
      <c r="C64" s="19">
        <v>329.57339999999999</v>
      </c>
      <c r="D64" s="17">
        <v>325.01</v>
      </c>
      <c r="E64" s="17">
        <v>341.3</v>
      </c>
      <c r="F64" s="19">
        <v>342</v>
      </c>
      <c r="G64" s="18" t="s">
        <v>209</v>
      </c>
      <c r="H64" s="13"/>
      <c r="I64" s="13"/>
      <c r="J64" s="13">
        <v>8</v>
      </c>
      <c r="K64" s="14">
        <v>8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 t="shared" si="21"/>
        <v>2636.5871999999999</v>
      </c>
      <c r="AF64" s="12">
        <f t="shared" si="22"/>
        <v>0</v>
      </c>
      <c r="AG64" s="12">
        <f t="shared" si="23"/>
        <v>0</v>
      </c>
      <c r="AH64" s="12">
        <f t="shared" si="24"/>
        <v>0</v>
      </c>
      <c r="AI64" s="12">
        <f t="shared" si="25"/>
        <v>0</v>
      </c>
      <c r="AJ64" s="12">
        <f t="shared" si="26"/>
        <v>0</v>
      </c>
      <c r="AK64" s="12">
        <f t="shared" si="27"/>
        <v>0</v>
      </c>
    </row>
    <row r="65" spans="1:37" ht="15.75">
      <c r="A65" s="24">
        <v>7509546047639</v>
      </c>
      <c r="B65" s="15" t="s">
        <v>71</v>
      </c>
      <c r="C65" s="16">
        <v>225.69</v>
      </c>
      <c r="D65" s="17">
        <v>228.01</v>
      </c>
      <c r="E65" s="17">
        <v>239.5</v>
      </c>
      <c r="F65" s="19">
        <v>251</v>
      </c>
      <c r="G65" s="18" t="s">
        <v>210</v>
      </c>
      <c r="H65" s="13"/>
      <c r="I65" s="13"/>
      <c r="J65" s="13">
        <v>0</v>
      </c>
      <c r="K65" s="14"/>
      <c r="L65" s="13"/>
      <c r="M65" s="13"/>
      <c r="N65" s="14"/>
      <c r="O65" s="13"/>
      <c r="P65" s="13"/>
      <c r="Q65" s="14"/>
      <c r="R65" s="13"/>
      <c r="S65" s="13"/>
      <c r="T65" s="14"/>
      <c r="U65" s="13"/>
      <c r="V65" s="13"/>
      <c r="W65" s="14"/>
      <c r="X65" s="13"/>
      <c r="Y65" s="13"/>
      <c r="Z65" s="14"/>
      <c r="AA65" s="13"/>
      <c r="AB65" s="13"/>
      <c r="AC65" s="14"/>
      <c r="AD65" s="1"/>
      <c r="AE65" s="12">
        <f t="shared" si="21"/>
        <v>0</v>
      </c>
      <c r="AF65" s="12">
        <f t="shared" si="22"/>
        <v>0</v>
      </c>
      <c r="AG65" s="12">
        <f t="shared" si="23"/>
        <v>0</v>
      </c>
      <c r="AH65" s="12">
        <f t="shared" si="24"/>
        <v>0</v>
      </c>
      <c r="AI65" s="12">
        <f t="shared" si="25"/>
        <v>0</v>
      </c>
      <c r="AJ65" s="12">
        <f t="shared" si="26"/>
        <v>0</v>
      </c>
      <c r="AK65" s="12">
        <f t="shared" si="27"/>
        <v>0</v>
      </c>
    </row>
    <row r="66" spans="1:37" ht="15.75">
      <c r="A66" s="24">
        <v>7508529895</v>
      </c>
      <c r="B66" s="15" t="s">
        <v>72</v>
      </c>
      <c r="C66" s="16">
        <v>290.76080000000002</v>
      </c>
      <c r="D66" s="17">
        <v>293.85000000000002</v>
      </c>
      <c r="E66" s="17">
        <v>308.60000000000002</v>
      </c>
      <c r="F66" s="19">
        <v>323</v>
      </c>
      <c r="G66" s="18" t="s">
        <v>210</v>
      </c>
      <c r="H66" s="13"/>
      <c r="I66" s="13"/>
      <c r="J66" s="13">
        <v>10</v>
      </c>
      <c r="K66" s="14">
        <v>10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 t="shared" si="21"/>
        <v>2907.6080000000002</v>
      </c>
      <c r="AF66" s="12">
        <f t="shared" si="22"/>
        <v>0</v>
      </c>
      <c r="AG66" s="12">
        <f t="shared" si="23"/>
        <v>0</v>
      </c>
      <c r="AH66" s="12">
        <f t="shared" si="24"/>
        <v>0</v>
      </c>
      <c r="AI66" s="12">
        <f t="shared" si="25"/>
        <v>0</v>
      </c>
      <c r="AJ66" s="12">
        <f t="shared" si="26"/>
        <v>0</v>
      </c>
      <c r="AK66" s="12">
        <f t="shared" si="27"/>
        <v>0</v>
      </c>
    </row>
    <row r="67" spans="1:37" ht="15.75">
      <c r="A67" s="24">
        <v>7508529896</v>
      </c>
      <c r="B67" s="15" t="s">
        <v>73</v>
      </c>
      <c r="C67" s="16">
        <v>290.76080000000002</v>
      </c>
      <c r="D67" s="17">
        <v>293.85000000000002</v>
      </c>
      <c r="E67" s="17">
        <v>308.60000000000002</v>
      </c>
      <c r="F67" s="17"/>
      <c r="G67" s="18"/>
      <c r="H67" s="13"/>
      <c r="I67" s="13"/>
      <c r="J67" s="13">
        <v>10</v>
      </c>
      <c r="K67" s="14">
        <v>10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 t="shared" si="21"/>
        <v>2907.6080000000002</v>
      </c>
      <c r="AF67" s="12">
        <f t="shared" si="22"/>
        <v>0</v>
      </c>
      <c r="AG67" s="12">
        <f t="shared" si="23"/>
        <v>0</v>
      </c>
      <c r="AH67" s="12">
        <f t="shared" si="24"/>
        <v>0</v>
      </c>
      <c r="AI67" s="12">
        <f t="shared" si="25"/>
        <v>0</v>
      </c>
      <c r="AJ67" s="12">
        <f t="shared" si="26"/>
        <v>0</v>
      </c>
      <c r="AK67" s="12">
        <f t="shared" si="27"/>
        <v>0</v>
      </c>
    </row>
    <row r="68" spans="1:37" ht="15.75">
      <c r="A68" s="24">
        <v>7509546052974</v>
      </c>
      <c r="B68" s="15" t="s">
        <v>74</v>
      </c>
      <c r="C68" s="16">
        <v>291.26839999999999</v>
      </c>
      <c r="D68" s="17">
        <v>310.01</v>
      </c>
      <c r="E68" s="17">
        <v>320.3</v>
      </c>
      <c r="F68" s="16">
        <v>310</v>
      </c>
      <c r="G68" s="18" t="s">
        <v>210</v>
      </c>
      <c r="H68" s="13"/>
      <c r="I68" s="13"/>
      <c r="J68" s="13">
        <v>15</v>
      </c>
      <c r="K68" s="14">
        <v>15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 t="shared" si="21"/>
        <v>4369.0259999999998</v>
      </c>
      <c r="AF68" s="12">
        <f t="shared" si="22"/>
        <v>0</v>
      </c>
      <c r="AG68" s="12">
        <f t="shared" si="23"/>
        <v>0</v>
      </c>
      <c r="AH68" s="12">
        <f t="shared" si="24"/>
        <v>0</v>
      </c>
      <c r="AI68" s="12">
        <f t="shared" si="25"/>
        <v>0</v>
      </c>
      <c r="AJ68" s="12">
        <f t="shared" si="26"/>
        <v>0</v>
      </c>
      <c r="AK68" s="12">
        <f t="shared" si="27"/>
        <v>0</v>
      </c>
    </row>
    <row r="69" spans="1:37" ht="15.75">
      <c r="A69" s="24">
        <v>7501026027482</v>
      </c>
      <c r="B69" s="20" t="s">
        <v>75</v>
      </c>
      <c r="C69" s="19">
        <v>266.94</v>
      </c>
      <c r="D69" s="17">
        <v>262.01</v>
      </c>
      <c r="E69" s="17">
        <v>277.8</v>
      </c>
      <c r="F69" s="19">
        <v>268.99419999999998</v>
      </c>
      <c r="G69" s="18" t="s">
        <v>217</v>
      </c>
      <c r="H69" s="13"/>
      <c r="I69" s="13"/>
      <c r="J69" s="13">
        <v>30</v>
      </c>
      <c r="K69" s="14">
        <v>30</v>
      </c>
      <c r="L69" s="13"/>
      <c r="M69" s="13"/>
      <c r="N69" s="14"/>
      <c r="O69" s="13"/>
      <c r="P69" s="13"/>
      <c r="Q69" s="14"/>
      <c r="R69" s="13"/>
      <c r="S69" s="13"/>
      <c r="T69" s="14"/>
      <c r="U69" s="13"/>
      <c r="V69" s="13"/>
      <c r="W69" s="14"/>
      <c r="X69" s="13"/>
      <c r="Y69" s="13"/>
      <c r="Z69" s="14"/>
      <c r="AA69" s="13"/>
      <c r="AB69" s="13"/>
      <c r="AC69" s="14"/>
      <c r="AD69" s="1"/>
      <c r="AE69" s="12">
        <f t="shared" si="21"/>
        <v>8008.2</v>
      </c>
      <c r="AF69" s="12">
        <f t="shared" si="22"/>
        <v>0</v>
      </c>
      <c r="AG69" s="12">
        <f t="shared" si="23"/>
        <v>0</v>
      </c>
      <c r="AH69" s="12">
        <f t="shared" si="24"/>
        <v>0</v>
      </c>
      <c r="AI69" s="12">
        <f t="shared" si="25"/>
        <v>0</v>
      </c>
      <c r="AJ69" s="12">
        <f t="shared" si="26"/>
        <v>0</v>
      </c>
      <c r="AK69" s="12">
        <f t="shared" si="27"/>
        <v>0</v>
      </c>
    </row>
    <row r="70" spans="1:37" ht="15.75">
      <c r="A70" s="24">
        <v>7502015002</v>
      </c>
      <c r="B70" s="15" t="s">
        <v>76</v>
      </c>
      <c r="C70" s="16">
        <v>114.97920000000001</v>
      </c>
      <c r="D70" s="17">
        <v>120.01</v>
      </c>
      <c r="E70" s="17">
        <v>132.9</v>
      </c>
      <c r="F70" s="16">
        <v>115</v>
      </c>
      <c r="G70" s="18" t="s">
        <v>213</v>
      </c>
      <c r="H70" s="13"/>
      <c r="I70" s="13"/>
      <c r="J70" s="13">
        <v>10</v>
      </c>
      <c r="K70" s="14">
        <v>10</v>
      </c>
      <c r="L70" s="13"/>
      <c r="M70" s="13"/>
      <c r="N70" s="14"/>
      <c r="O70" s="13"/>
      <c r="P70" s="13"/>
      <c r="Q70" s="14"/>
      <c r="R70" s="13"/>
      <c r="S70" s="13"/>
      <c r="T70" s="14"/>
      <c r="U70" s="13"/>
      <c r="V70" s="13"/>
      <c r="W70" s="14"/>
      <c r="X70" s="13"/>
      <c r="Y70" s="13"/>
      <c r="Z70" s="14"/>
      <c r="AA70" s="13"/>
      <c r="AB70" s="13"/>
      <c r="AC70" s="14"/>
      <c r="AD70" s="1"/>
      <c r="AE70" s="12">
        <f t="shared" si="21"/>
        <v>1149.7920000000001</v>
      </c>
      <c r="AF70" s="12">
        <f t="shared" si="22"/>
        <v>0</v>
      </c>
      <c r="AG70" s="12">
        <f t="shared" si="23"/>
        <v>0</v>
      </c>
      <c r="AH70" s="12">
        <f t="shared" si="24"/>
        <v>0</v>
      </c>
      <c r="AI70" s="12">
        <f t="shared" si="25"/>
        <v>0</v>
      </c>
      <c r="AJ70" s="12">
        <f t="shared" si="26"/>
        <v>0</v>
      </c>
      <c r="AK70" s="12">
        <f t="shared" si="27"/>
        <v>0</v>
      </c>
    </row>
    <row r="71" spans="1:37" ht="15.75">
      <c r="A71" s="24">
        <v>750105004</v>
      </c>
      <c r="B71" s="15" t="s">
        <v>77</v>
      </c>
      <c r="C71" s="16">
        <v>205.8528</v>
      </c>
      <c r="D71" s="17">
        <v>230.01</v>
      </c>
      <c r="E71" s="17">
        <v>241.5</v>
      </c>
      <c r="F71" s="16">
        <v>230</v>
      </c>
      <c r="G71" s="18" t="s">
        <v>213</v>
      </c>
      <c r="H71" s="13"/>
      <c r="I71" s="13"/>
      <c r="J71" s="13">
        <v>6</v>
      </c>
      <c r="K71" s="14">
        <v>6</v>
      </c>
      <c r="L71" s="13"/>
      <c r="M71" s="13"/>
      <c r="N71" s="14"/>
      <c r="O71" s="13"/>
      <c r="P71" s="13"/>
      <c r="Q71" s="14"/>
      <c r="R71" s="13"/>
      <c r="S71" s="13"/>
      <c r="T71" s="14"/>
      <c r="U71" s="13"/>
      <c r="V71" s="13"/>
      <c r="W71" s="14"/>
      <c r="X71" s="13"/>
      <c r="Y71" s="13"/>
      <c r="Z71" s="14"/>
      <c r="AA71" s="13"/>
      <c r="AB71" s="13"/>
      <c r="AC71" s="14"/>
      <c r="AD71" s="1"/>
      <c r="AE71" s="12">
        <f t="shared" si="21"/>
        <v>1235.1168</v>
      </c>
      <c r="AF71" s="12">
        <f t="shared" si="22"/>
        <v>0</v>
      </c>
      <c r="AG71" s="12">
        <f t="shared" si="23"/>
        <v>0</v>
      </c>
      <c r="AH71" s="12">
        <f t="shared" si="24"/>
        <v>0</v>
      </c>
      <c r="AI71" s="12">
        <f t="shared" si="25"/>
        <v>0</v>
      </c>
      <c r="AJ71" s="12">
        <f t="shared" si="26"/>
        <v>0</v>
      </c>
      <c r="AK71" s="12">
        <f t="shared" si="27"/>
        <v>0</v>
      </c>
    </row>
    <row r="72" spans="1:37" ht="15.75">
      <c r="A72" s="24">
        <v>1238803</v>
      </c>
      <c r="B72" s="15" t="s">
        <v>78</v>
      </c>
      <c r="C72" s="16">
        <v>157.07400000000001</v>
      </c>
      <c r="D72" s="17">
        <v>166.51</v>
      </c>
      <c r="E72" s="17">
        <v>176.5</v>
      </c>
      <c r="F72" s="16">
        <v>162</v>
      </c>
      <c r="G72" s="18" t="s">
        <v>209</v>
      </c>
      <c r="H72" s="13"/>
      <c r="I72" s="13"/>
      <c r="J72" s="13">
        <v>15</v>
      </c>
      <c r="K72" s="14">
        <v>15</v>
      </c>
      <c r="L72" s="13"/>
      <c r="M72" s="13"/>
      <c r="N72" s="14"/>
      <c r="O72" s="13"/>
      <c r="P72" s="13"/>
      <c r="Q72" s="14"/>
      <c r="R72" s="13"/>
      <c r="S72" s="13"/>
      <c r="T72" s="14"/>
      <c r="U72" s="13"/>
      <c r="V72" s="13"/>
      <c r="W72" s="14"/>
      <c r="X72" s="13"/>
      <c r="Y72" s="13"/>
      <c r="Z72" s="14"/>
      <c r="AA72" s="13"/>
      <c r="AB72" s="13"/>
      <c r="AC72" s="14"/>
      <c r="AD72" s="1"/>
      <c r="AE72" s="12">
        <f t="shared" si="21"/>
        <v>2356.11</v>
      </c>
      <c r="AF72" s="12">
        <f t="shared" si="22"/>
        <v>0</v>
      </c>
      <c r="AG72" s="12">
        <f t="shared" si="23"/>
        <v>0</v>
      </c>
      <c r="AH72" s="12">
        <f t="shared" si="24"/>
        <v>0</v>
      </c>
      <c r="AI72" s="12">
        <f t="shared" si="25"/>
        <v>0</v>
      </c>
      <c r="AJ72" s="12">
        <f t="shared" si="26"/>
        <v>0</v>
      </c>
      <c r="AK72" s="12">
        <f t="shared" si="27"/>
        <v>0</v>
      </c>
    </row>
    <row r="73" spans="1:37" ht="15.75">
      <c r="A73" s="24">
        <v>3444</v>
      </c>
      <c r="B73" s="15" t="s">
        <v>79</v>
      </c>
      <c r="C73" s="16">
        <v>82.306399999999996</v>
      </c>
      <c r="D73" s="17">
        <v>85.41</v>
      </c>
      <c r="E73" s="17">
        <v>89.7</v>
      </c>
      <c r="F73" s="16">
        <v>83</v>
      </c>
      <c r="G73" s="18" t="s">
        <v>209</v>
      </c>
      <c r="H73" s="13"/>
      <c r="I73" s="13"/>
      <c r="J73" s="13">
        <v>15</v>
      </c>
      <c r="K73" s="14">
        <v>15</v>
      </c>
      <c r="L73" s="13"/>
      <c r="M73" s="13"/>
      <c r="N73" s="14"/>
      <c r="O73" s="13"/>
      <c r="P73" s="13"/>
      <c r="Q73" s="14"/>
      <c r="R73" s="13"/>
      <c r="S73" s="13"/>
      <c r="T73" s="14"/>
      <c r="U73" s="13"/>
      <c r="V73" s="13"/>
      <c r="W73" s="14"/>
      <c r="X73" s="13"/>
      <c r="Y73" s="13"/>
      <c r="Z73" s="14"/>
      <c r="AA73" s="13"/>
      <c r="AB73" s="13"/>
      <c r="AC73" s="14"/>
      <c r="AD73" s="1"/>
      <c r="AE73" s="12">
        <f t="shared" si="21"/>
        <v>1234.596</v>
      </c>
      <c r="AF73" s="12">
        <f t="shared" si="22"/>
        <v>0</v>
      </c>
      <c r="AG73" s="12">
        <f t="shared" si="23"/>
        <v>0</v>
      </c>
      <c r="AH73" s="12">
        <f t="shared" si="24"/>
        <v>0</v>
      </c>
      <c r="AI73" s="12">
        <f t="shared" si="25"/>
        <v>0</v>
      </c>
      <c r="AJ73" s="12">
        <f t="shared" si="26"/>
        <v>0</v>
      </c>
      <c r="AK73" s="12">
        <f t="shared" si="27"/>
        <v>0</v>
      </c>
    </row>
    <row r="74" spans="1:37" ht="15.75">
      <c r="B74" s="11" t="s">
        <v>80</v>
      </c>
    </row>
    <row r="75" spans="1:37" ht="15.75">
      <c r="A75" s="24">
        <v>75047245828</v>
      </c>
      <c r="B75" s="15" t="s">
        <v>81</v>
      </c>
      <c r="C75" s="16">
        <v>535.31389999999999</v>
      </c>
      <c r="D75" s="17">
        <v>551.11</v>
      </c>
      <c r="E75" s="17">
        <v>578.70000000000005</v>
      </c>
      <c r="F75" s="16">
        <v>548.77</v>
      </c>
      <c r="G75" s="18" t="s">
        <v>218</v>
      </c>
      <c r="H75" s="13"/>
      <c r="I75" s="13"/>
      <c r="J75" s="13">
        <v>5</v>
      </c>
      <c r="K75" s="14">
        <v>5</v>
      </c>
      <c r="L75" s="13"/>
      <c r="M75" s="13"/>
      <c r="N75" s="14"/>
      <c r="O75" s="13"/>
      <c r="P75" s="13"/>
      <c r="Q75" s="14"/>
      <c r="R75" s="13"/>
      <c r="S75" s="13"/>
      <c r="T75" s="14"/>
      <c r="U75" s="13"/>
      <c r="V75" s="13"/>
      <c r="W75" s="14"/>
      <c r="X75" s="13"/>
      <c r="Y75" s="13"/>
      <c r="Z75" s="14"/>
      <c r="AA75" s="13"/>
      <c r="AB75" s="13"/>
      <c r="AC75" s="14"/>
      <c r="AD75" s="1"/>
      <c r="AE75" s="12">
        <f>C75*K75</f>
        <v>2676.5695000000001</v>
      </c>
      <c r="AF75" s="12">
        <f>C75*N75</f>
        <v>0</v>
      </c>
      <c r="AG75" s="12">
        <f>C75*Q75</f>
        <v>0</v>
      </c>
      <c r="AH75" s="12">
        <f>C75*T75</f>
        <v>0</v>
      </c>
      <c r="AI75" s="12">
        <f>C75*W75</f>
        <v>0</v>
      </c>
      <c r="AJ75" s="12">
        <f>C75*Z75</f>
        <v>0</v>
      </c>
      <c r="AK75" s="12">
        <f>C75*AC75</f>
        <v>0</v>
      </c>
    </row>
    <row r="76" spans="1:37" ht="15.75">
      <c r="A76" s="24">
        <v>7501232001303</v>
      </c>
      <c r="B76" s="15" t="s">
        <v>82</v>
      </c>
      <c r="C76" s="16">
        <v>721.98069999999996</v>
      </c>
      <c r="D76" s="17">
        <v>790.01</v>
      </c>
      <c r="E76" s="17">
        <v>829.5</v>
      </c>
      <c r="F76" s="16">
        <v>738.96</v>
      </c>
      <c r="G76" s="18" t="s">
        <v>218</v>
      </c>
      <c r="H76" s="13"/>
      <c r="I76" s="13"/>
      <c r="J76" s="13">
        <v>5</v>
      </c>
      <c r="K76" s="14">
        <v>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/>
      <c r="AE76" s="12">
        <f>C76*K76</f>
        <v>3609.9034999999999</v>
      </c>
      <c r="AF76" s="12">
        <f>C76*N76</f>
        <v>0</v>
      </c>
      <c r="AG76" s="12">
        <f>C76*Q76</f>
        <v>0</v>
      </c>
      <c r="AH76" s="12">
        <f>C76*T76</f>
        <v>0</v>
      </c>
      <c r="AI76" s="12">
        <f>C76*W76</f>
        <v>0</v>
      </c>
      <c r="AJ76" s="12">
        <f>C76*Z76</f>
        <v>0</v>
      </c>
      <c r="AK76" s="12">
        <f>C76*AC76</f>
        <v>0</v>
      </c>
    </row>
    <row r="77" spans="1:37" ht="15.75">
      <c r="B77" s="11" t="s">
        <v>83</v>
      </c>
    </row>
    <row r="78" spans="1:37" ht="15.75">
      <c r="A78" s="24">
        <v>75014667721</v>
      </c>
      <c r="B78" s="15" t="s">
        <v>84</v>
      </c>
      <c r="C78" s="16">
        <v>630</v>
      </c>
      <c r="D78" s="17">
        <v>660.01</v>
      </c>
      <c r="E78" s="17">
        <v>719.3</v>
      </c>
      <c r="F78" s="16">
        <v>638.4</v>
      </c>
      <c r="G78" s="18" t="s">
        <v>212</v>
      </c>
      <c r="H78" s="13"/>
      <c r="I78" s="13"/>
      <c r="J78" s="13">
        <v>3</v>
      </c>
      <c r="K78" s="14">
        <v>3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219</v>
      </c>
      <c r="AE78" s="12">
        <f>C78*K78</f>
        <v>1890</v>
      </c>
      <c r="AF78" s="12">
        <f>C78*N78</f>
        <v>0</v>
      </c>
      <c r="AG78" s="12">
        <f>C78*Q78</f>
        <v>0</v>
      </c>
      <c r="AH78" s="12">
        <f>C78*T78</f>
        <v>0</v>
      </c>
      <c r="AI78" s="12">
        <f>C78*W78</f>
        <v>0</v>
      </c>
      <c r="AJ78" s="12">
        <f>C78*Z78</f>
        <v>0</v>
      </c>
      <c r="AK78" s="12">
        <f>C78*AC78</f>
        <v>0</v>
      </c>
    </row>
    <row r="79" spans="1:37" ht="15.75">
      <c r="B79" s="11" t="s">
        <v>85</v>
      </c>
    </row>
    <row r="80" spans="1:37" ht="15.75">
      <c r="A80" s="24">
        <v>750525700533</v>
      </c>
      <c r="B80" s="15" t="s">
        <v>86</v>
      </c>
      <c r="C80" s="16">
        <v>177.21</v>
      </c>
      <c r="D80" s="17">
        <v>188.81</v>
      </c>
      <c r="E80" s="17">
        <v>198.5</v>
      </c>
      <c r="F80" s="16">
        <v>186</v>
      </c>
      <c r="G80" s="18" t="s">
        <v>210</v>
      </c>
      <c r="H80" s="13"/>
      <c r="I80" s="13"/>
      <c r="J80" s="13">
        <v>3</v>
      </c>
      <c r="K80" s="14">
        <v>3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/>
      <c r="AE80" s="12">
        <f>C80*K80</f>
        <v>531.63</v>
      </c>
      <c r="AF80" s="12">
        <f>C80*N80</f>
        <v>0</v>
      </c>
      <c r="AG80" s="12">
        <f>C80*Q80</f>
        <v>0</v>
      </c>
      <c r="AH80" s="12">
        <f>C80*T80</f>
        <v>0</v>
      </c>
      <c r="AI80" s="12">
        <f>C80*W80</f>
        <v>0</v>
      </c>
      <c r="AJ80" s="12">
        <f>C80*Z80</f>
        <v>0</v>
      </c>
      <c r="AK80" s="12">
        <f>C80*AC80</f>
        <v>0</v>
      </c>
    </row>
    <row r="81" spans="1:37" ht="15.75">
      <c r="B81" s="11" t="s">
        <v>87</v>
      </c>
    </row>
    <row r="82" spans="1:37" ht="15.75">
      <c r="A82" s="26">
        <v>7501000645169</v>
      </c>
      <c r="B82" s="15" t="s">
        <v>88</v>
      </c>
      <c r="C82" s="16">
        <v>436.79579999999999</v>
      </c>
      <c r="D82" s="21">
        <v>444.1</v>
      </c>
      <c r="E82" s="17">
        <v>476</v>
      </c>
      <c r="F82" s="16">
        <v>444</v>
      </c>
      <c r="G82" s="18" t="s">
        <v>209</v>
      </c>
      <c r="H82" s="13"/>
      <c r="I82" s="13"/>
      <c r="J82" s="13">
        <v>2</v>
      </c>
      <c r="K82" s="14">
        <v>2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/>
      <c r="AE82" s="12">
        <f t="shared" ref="AE82:AE94" si="28">C82*K82</f>
        <v>873.59159999999997</v>
      </c>
      <c r="AF82" s="12">
        <f t="shared" ref="AF82:AF94" si="29">C82*N82</f>
        <v>0</v>
      </c>
      <c r="AG82" s="12">
        <f t="shared" ref="AG82:AG94" si="30">C82*Q82</f>
        <v>0</v>
      </c>
      <c r="AH82" s="12">
        <f t="shared" ref="AH82:AH94" si="31">C82*T82</f>
        <v>0</v>
      </c>
      <c r="AI82" s="12">
        <f t="shared" ref="AI82:AI94" si="32">C82*W82</f>
        <v>0</v>
      </c>
      <c r="AJ82" s="12">
        <f t="shared" ref="AJ82:AJ94" si="33">C82*Z82</f>
        <v>0</v>
      </c>
      <c r="AK82" s="12">
        <f t="shared" ref="AK82:AK94" si="34">C82*AC82</f>
        <v>0</v>
      </c>
    </row>
    <row r="83" spans="1:37" ht="15.75">
      <c r="A83" s="26">
        <v>7501000615605</v>
      </c>
      <c r="B83" s="15" t="s">
        <v>89</v>
      </c>
      <c r="C83" s="16">
        <v>354.27980000000002</v>
      </c>
      <c r="D83" s="21">
        <v>365.49</v>
      </c>
      <c r="E83" s="17">
        <v>390.6</v>
      </c>
      <c r="F83" s="16">
        <v>365</v>
      </c>
      <c r="G83" s="18" t="s">
        <v>213</v>
      </c>
      <c r="H83" s="13"/>
      <c r="I83" s="13"/>
      <c r="J83" s="13">
        <v>2</v>
      </c>
      <c r="K83" s="14">
        <v>2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/>
      <c r="AE83" s="12">
        <f t="shared" si="28"/>
        <v>708.55960000000005</v>
      </c>
      <c r="AF83" s="12">
        <f t="shared" si="29"/>
        <v>0</v>
      </c>
      <c r="AG83" s="12">
        <f t="shared" si="30"/>
        <v>0</v>
      </c>
      <c r="AH83" s="12">
        <f t="shared" si="31"/>
        <v>0</v>
      </c>
      <c r="AI83" s="12">
        <f t="shared" si="32"/>
        <v>0</v>
      </c>
      <c r="AJ83" s="12">
        <f t="shared" si="33"/>
        <v>0</v>
      </c>
      <c r="AK83" s="12">
        <f t="shared" si="34"/>
        <v>0</v>
      </c>
    </row>
    <row r="84" spans="1:37" ht="15.75">
      <c r="A84" s="26">
        <v>7501000650538</v>
      </c>
      <c r="B84" s="15" t="s">
        <v>90</v>
      </c>
      <c r="C84" s="16">
        <v>347.30220000000003</v>
      </c>
      <c r="D84" s="21">
        <v>352.08</v>
      </c>
      <c r="E84" s="17">
        <v>376.8</v>
      </c>
      <c r="F84" s="16">
        <v>350</v>
      </c>
      <c r="G84" s="18" t="s">
        <v>213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220</v>
      </c>
      <c r="AE84" s="12">
        <f t="shared" si="28"/>
        <v>1041.9066</v>
      </c>
      <c r="AF84" s="12">
        <f t="shared" si="29"/>
        <v>0</v>
      </c>
      <c r="AG84" s="12">
        <f t="shared" si="30"/>
        <v>0</v>
      </c>
      <c r="AH84" s="12">
        <f t="shared" si="31"/>
        <v>0</v>
      </c>
      <c r="AI84" s="12">
        <f t="shared" si="32"/>
        <v>0</v>
      </c>
      <c r="AJ84" s="12">
        <f t="shared" si="33"/>
        <v>0</v>
      </c>
      <c r="AK84" s="12">
        <f t="shared" si="34"/>
        <v>0</v>
      </c>
    </row>
    <row r="85" spans="1:37" ht="15.75">
      <c r="A85" s="26">
        <v>7501000621835</v>
      </c>
      <c r="B85" s="15" t="s">
        <v>91</v>
      </c>
      <c r="C85" s="16">
        <v>348.71339999999998</v>
      </c>
      <c r="D85" s="21">
        <v>352.08</v>
      </c>
      <c r="E85" s="17">
        <v>376.8</v>
      </c>
      <c r="F85" s="16">
        <v>350</v>
      </c>
      <c r="G85" s="18" t="s">
        <v>213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/>
      <c r="AE85" s="12">
        <f t="shared" si="28"/>
        <v>1046.1401999999998</v>
      </c>
      <c r="AF85" s="12">
        <f t="shared" si="29"/>
        <v>0</v>
      </c>
      <c r="AG85" s="12">
        <f t="shared" si="30"/>
        <v>0</v>
      </c>
      <c r="AH85" s="12">
        <f t="shared" si="31"/>
        <v>0</v>
      </c>
      <c r="AI85" s="12">
        <f t="shared" si="32"/>
        <v>0</v>
      </c>
      <c r="AJ85" s="12">
        <f t="shared" si="33"/>
        <v>0</v>
      </c>
      <c r="AK85" s="12">
        <f t="shared" si="34"/>
        <v>0</v>
      </c>
    </row>
    <row r="86" spans="1:37" ht="15.75">
      <c r="A86" s="26">
        <v>7501000621866</v>
      </c>
      <c r="B86" s="15" t="s">
        <v>92</v>
      </c>
      <c r="C86" s="16">
        <v>348.71339999999998</v>
      </c>
      <c r="D86" s="21">
        <v>363.12</v>
      </c>
      <c r="E86" s="17">
        <v>388.8</v>
      </c>
      <c r="F86" s="16">
        <v>350</v>
      </c>
      <c r="G86" s="18" t="s">
        <v>213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28"/>
        <v>1046.1401999999998</v>
      </c>
      <c r="AF86" s="12">
        <f t="shared" si="29"/>
        <v>0</v>
      </c>
      <c r="AG86" s="12">
        <f t="shared" si="30"/>
        <v>0</v>
      </c>
      <c r="AH86" s="12">
        <f t="shared" si="31"/>
        <v>0</v>
      </c>
      <c r="AI86" s="12">
        <f t="shared" si="32"/>
        <v>0</v>
      </c>
      <c r="AJ86" s="12">
        <f t="shared" si="33"/>
        <v>0</v>
      </c>
      <c r="AK86" s="12">
        <f t="shared" si="34"/>
        <v>0</v>
      </c>
    </row>
    <row r="87" spans="1:37" ht="15.75">
      <c r="A87" s="26">
        <v>7501000621842</v>
      </c>
      <c r="B87" s="15" t="s">
        <v>93</v>
      </c>
      <c r="C87" s="16">
        <v>348.71339999999998</v>
      </c>
      <c r="D87" s="21">
        <v>355.08</v>
      </c>
      <c r="E87" s="17">
        <v>380.4</v>
      </c>
      <c r="F87" s="16">
        <v>350</v>
      </c>
      <c r="G87" s="18" t="s">
        <v>213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28"/>
        <v>1046.1401999999998</v>
      </c>
      <c r="AF87" s="12">
        <f t="shared" si="29"/>
        <v>0</v>
      </c>
      <c r="AG87" s="12">
        <f t="shared" si="30"/>
        <v>0</v>
      </c>
      <c r="AH87" s="12">
        <f t="shared" si="31"/>
        <v>0</v>
      </c>
      <c r="AI87" s="12">
        <f t="shared" si="32"/>
        <v>0</v>
      </c>
      <c r="AJ87" s="12">
        <f t="shared" si="33"/>
        <v>0</v>
      </c>
      <c r="AK87" s="12">
        <f t="shared" si="34"/>
        <v>0</v>
      </c>
    </row>
    <row r="88" spans="1:37" ht="15.75">
      <c r="A88" s="26">
        <v>7501000673009</v>
      </c>
      <c r="B88" s="15" t="s">
        <v>94</v>
      </c>
      <c r="C88" s="16">
        <v>283.03379999999999</v>
      </c>
      <c r="D88" s="21">
        <v>284.16000000000003</v>
      </c>
      <c r="E88" s="17">
        <v>322.8</v>
      </c>
      <c r="F88" s="16">
        <v>284</v>
      </c>
      <c r="G88" s="18" t="s">
        <v>210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28"/>
        <v>849.10140000000001</v>
      </c>
      <c r="AF88" s="12">
        <f t="shared" si="29"/>
        <v>0</v>
      </c>
      <c r="AG88" s="12">
        <f t="shared" si="30"/>
        <v>0</v>
      </c>
      <c r="AH88" s="12">
        <f t="shared" si="31"/>
        <v>0</v>
      </c>
      <c r="AI88" s="12">
        <f t="shared" si="32"/>
        <v>0</v>
      </c>
      <c r="AJ88" s="12">
        <f t="shared" si="33"/>
        <v>0</v>
      </c>
      <c r="AK88" s="12">
        <f t="shared" si="34"/>
        <v>0</v>
      </c>
    </row>
    <row r="89" spans="1:37" ht="15.75">
      <c r="A89" s="26">
        <v>7501000608485</v>
      </c>
      <c r="B89" s="15" t="s">
        <v>95</v>
      </c>
      <c r="C89" s="16">
        <v>280.38780000000003</v>
      </c>
      <c r="D89" s="21">
        <v>284.16000000000003</v>
      </c>
      <c r="E89" s="17">
        <v>322.8</v>
      </c>
      <c r="F89" s="16">
        <v>284</v>
      </c>
      <c r="G89" s="18" t="s">
        <v>210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28"/>
        <v>841.16340000000014</v>
      </c>
      <c r="AF89" s="12">
        <f t="shared" si="29"/>
        <v>0</v>
      </c>
      <c r="AG89" s="12">
        <f t="shared" si="30"/>
        <v>0</v>
      </c>
      <c r="AH89" s="12">
        <f t="shared" si="31"/>
        <v>0</v>
      </c>
      <c r="AI89" s="12">
        <f t="shared" si="32"/>
        <v>0</v>
      </c>
      <c r="AJ89" s="12">
        <f t="shared" si="33"/>
        <v>0</v>
      </c>
      <c r="AK89" s="12">
        <f t="shared" si="34"/>
        <v>0</v>
      </c>
    </row>
    <row r="90" spans="1:37" ht="15.75">
      <c r="A90" s="24">
        <v>75010880123</v>
      </c>
      <c r="B90" s="15" t="s">
        <v>96</v>
      </c>
      <c r="C90" s="16">
        <v>179.79079999999999</v>
      </c>
      <c r="D90" s="17">
        <v>196.51</v>
      </c>
      <c r="E90" s="17">
        <v>206.4</v>
      </c>
      <c r="F90" s="16">
        <v>192.8</v>
      </c>
      <c r="G90" s="18" t="s">
        <v>215</v>
      </c>
      <c r="H90" s="13"/>
      <c r="I90" s="13"/>
      <c r="J90" s="13">
        <v>15</v>
      </c>
      <c r="K90" s="14">
        <v>15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28"/>
        <v>2696.8620000000001</v>
      </c>
      <c r="AF90" s="12">
        <f t="shared" si="29"/>
        <v>0</v>
      </c>
      <c r="AG90" s="12">
        <f t="shared" si="30"/>
        <v>0</v>
      </c>
      <c r="AH90" s="12">
        <f t="shared" si="31"/>
        <v>0</v>
      </c>
      <c r="AI90" s="12">
        <f t="shared" si="32"/>
        <v>0</v>
      </c>
      <c r="AJ90" s="12">
        <f t="shared" si="33"/>
        <v>0</v>
      </c>
      <c r="AK90" s="12">
        <f t="shared" si="34"/>
        <v>0</v>
      </c>
    </row>
    <row r="91" spans="1:37" ht="15.75">
      <c r="A91" s="24">
        <v>7501000629777</v>
      </c>
      <c r="B91" s="15" t="s">
        <v>97</v>
      </c>
      <c r="C91" s="16">
        <v>142.59979999999999</v>
      </c>
      <c r="D91" s="17">
        <v>150.01</v>
      </c>
      <c r="E91" s="17">
        <v>157.5</v>
      </c>
      <c r="F91" s="16">
        <v>147.80000000000001</v>
      </c>
      <c r="G91" s="18" t="s">
        <v>209</v>
      </c>
      <c r="H91" s="13"/>
      <c r="I91" s="13"/>
      <c r="J91" s="13">
        <v>35</v>
      </c>
      <c r="K91" s="14">
        <v>35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28"/>
        <v>4990.9929999999995</v>
      </c>
      <c r="AF91" s="12">
        <f t="shared" si="29"/>
        <v>0</v>
      </c>
      <c r="AG91" s="12">
        <f t="shared" si="30"/>
        <v>0</v>
      </c>
      <c r="AH91" s="12">
        <f t="shared" si="31"/>
        <v>0</v>
      </c>
      <c r="AI91" s="12">
        <f t="shared" si="32"/>
        <v>0</v>
      </c>
      <c r="AJ91" s="12">
        <f t="shared" si="33"/>
        <v>0</v>
      </c>
      <c r="AK91" s="12">
        <f t="shared" si="34"/>
        <v>0</v>
      </c>
    </row>
    <row r="92" spans="1:37" ht="15.75">
      <c r="A92" s="24">
        <v>7501000612540</v>
      </c>
      <c r="B92" s="15" t="s">
        <v>98</v>
      </c>
      <c r="C92" s="16">
        <v>117.4628</v>
      </c>
      <c r="D92" s="17">
        <v>124.01</v>
      </c>
      <c r="E92" s="17">
        <v>135.1</v>
      </c>
      <c r="F92" s="16">
        <v>119</v>
      </c>
      <c r="G92" s="18" t="s">
        <v>209</v>
      </c>
      <c r="H92" s="13"/>
      <c r="I92" s="13"/>
      <c r="J92" s="13">
        <v>20</v>
      </c>
      <c r="K92" s="14">
        <v>20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/>
      <c r="AE92" s="12">
        <f t="shared" si="28"/>
        <v>2349.2559999999999</v>
      </c>
      <c r="AF92" s="12">
        <f t="shared" si="29"/>
        <v>0</v>
      </c>
      <c r="AG92" s="12">
        <f t="shared" si="30"/>
        <v>0</v>
      </c>
      <c r="AH92" s="12">
        <f t="shared" si="31"/>
        <v>0</v>
      </c>
      <c r="AI92" s="12">
        <f t="shared" si="32"/>
        <v>0</v>
      </c>
      <c r="AJ92" s="12">
        <f t="shared" si="33"/>
        <v>0</v>
      </c>
      <c r="AK92" s="12">
        <f t="shared" si="34"/>
        <v>0</v>
      </c>
    </row>
    <row r="93" spans="1:37" ht="15.75">
      <c r="A93" s="24">
        <v>7501000608010</v>
      </c>
      <c r="B93" s="15" t="s">
        <v>99</v>
      </c>
      <c r="C93" s="16">
        <v>40.846400000000003</v>
      </c>
      <c r="D93" s="17">
        <v>43.01</v>
      </c>
      <c r="E93" s="17">
        <v>46.1</v>
      </c>
      <c r="F93" s="16">
        <v>42.5</v>
      </c>
      <c r="G93" s="18" t="s">
        <v>210</v>
      </c>
      <c r="H93" s="13"/>
      <c r="I93" s="13"/>
      <c r="J93" s="13">
        <v>10</v>
      </c>
      <c r="K93" s="14">
        <v>10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/>
      <c r="AE93" s="12">
        <f t="shared" si="28"/>
        <v>408.46400000000006</v>
      </c>
      <c r="AF93" s="12">
        <f t="shared" si="29"/>
        <v>0</v>
      </c>
      <c r="AG93" s="12">
        <f t="shared" si="30"/>
        <v>0</v>
      </c>
      <c r="AH93" s="12">
        <f t="shared" si="31"/>
        <v>0</v>
      </c>
      <c r="AI93" s="12">
        <f t="shared" si="32"/>
        <v>0</v>
      </c>
      <c r="AJ93" s="12">
        <f t="shared" si="33"/>
        <v>0</v>
      </c>
      <c r="AK93" s="12">
        <f t="shared" si="34"/>
        <v>0</v>
      </c>
    </row>
    <row r="94" spans="1:37" ht="15.75">
      <c r="A94" s="24" t="s">
        <v>100</v>
      </c>
      <c r="B94" s="15" t="s">
        <v>101</v>
      </c>
      <c r="C94" s="16">
        <v>373.07619999999997</v>
      </c>
      <c r="D94" s="17">
        <v>399.01</v>
      </c>
      <c r="E94" s="17">
        <v>419</v>
      </c>
      <c r="F94" s="16">
        <v>389</v>
      </c>
      <c r="G94" s="18" t="s">
        <v>209</v>
      </c>
      <c r="H94" s="13"/>
      <c r="I94" s="13"/>
      <c r="J94" s="13">
        <v>8</v>
      </c>
      <c r="K94" s="14">
        <v>8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/>
      <c r="AE94" s="12">
        <f t="shared" si="28"/>
        <v>2984.6095999999998</v>
      </c>
      <c r="AF94" s="12">
        <f t="shared" si="29"/>
        <v>0</v>
      </c>
      <c r="AG94" s="12">
        <f t="shared" si="30"/>
        <v>0</v>
      </c>
      <c r="AH94" s="12">
        <f t="shared" si="31"/>
        <v>0</v>
      </c>
      <c r="AI94" s="12">
        <f t="shared" si="32"/>
        <v>0</v>
      </c>
      <c r="AJ94" s="12">
        <f t="shared" si="33"/>
        <v>0</v>
      </c>
      <c r="AK94" s="12">
        <f t="shared" si="34"/>
        <v>0</v>
      </c>
    </row>
    <row r="95" spans="1:37" ht="15.75">
      <c r="B95" s="11" t="s">
        <v>102</v>
      </c>
    </row>
    <row r="96" spans="1:37" ht="15.75">
      <c r="A96" s="24">
        <v>4010</v>
      </c>
      <c r="B96" s="20" t="s">
        <v>103</v>
      </c>
      <c r="C96" s="19">
        <v>499.76</v>
      </c>
      <c r="D96" s="17">
        <v>486.01</v>
      </c>
      <c r="E96" s="17">
        <v>510.3</v>
      </c>
      <c r="F96" s="19">
        <v>504.6</v>
      </c>
      <c r="G96" s="18" t="s">
        <v>209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>C96*K96</f>
        <v>1499.28</v>
      </c>
      <c r="AF96" s="12">
        <f>C96*N96</f>
        <v>0</v>
      </c>
      <c r="AG96" s="12">
        <f>C96*Q96</f>
        <v>0</v>
      </c>
      <c r="AH96" s="12">
        <f>C96*T96</f>
        <v>0</v>
      </c>
      <c r="AI96" s="12">
        <f>C96*W96</f>
        <v>0</v>
      </c>
      <c r="AJ96" s="12">
        <f>C96*Z96</f>
        <v>0</v>
      </c>
      <c r="AK96" s="12">
        <f>C96*AC96</f>
        <v>0</v>
      </c>
    </row>
    <row r="97" spans="1:37" ht="15.75">
      <c r="A97" s="24">
        <v>7501001030220</v>
      </c>
      <c r="B97" s="20" t="s">
        <v>104</v>
      </c>
      <c r="C97" s="19">
        <v>791.46</v>
      </c>
      <c r="D97" s="17">
        <v>775.01</v>
      </c>
      <c r="E97" s="17">
        <v>877.8</v>
      </c>
      <c r="F97" s="19">
        <v>799</v>
      </c>
      <c r="G97" s="18" t="s">
        <v>209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>C97*K97</f>
        <v>2374.38</v>
      </c>
      <c r="AF97" s="12">
        <f>C97*N97</f>
        <v>0</v>
      </c>
      <c r="AG97" s="12">
        <f>C97*Q97</f>
        <v>0</v>
      </c>
      <c r="AH97" s="12">
        <f>C97*T97</f>
        <v>0</v>
      </c>
      <c r="AI97" s="12">
        <f>C97*W97</f>
        <v>0</v>
      </c>
      <c r="AJ97" s="12">
        <f>C97*Z97</f>
        <v>0</v>
      </c>
      <c r="AK97" s="12">
        <f>C97*AC97</f>
        <v>0</v>
      </c>
    </row>
    <row r="98" spans="1:37" ht="15.75">
      <c r="B98" s="11" t="s">
        <v>105</v>
      </c>
    </row>
    <row r="99" spans="1:37" ht="15.75">
      <c r="A99" s="24">
        <v>7501013191131</v>
      </c>
      <c r="B99" s="15" t="s">
        <v>106</v>
      </c>
      <c r="C99" s="16">
        <v>71.983800000000002</v>
      </c>
      <c r="D99" s="17">
        <v>72.510000000000005</v>
      </c>
      <c r="E99" s="17">
        <v>76.5</v>
      </c>
      <c r="F99" s="16">
        <v>72.5</v>
      </c>
      <c r="G99" s="18" t="s">
        <v>209</v>
      </c>
      <c r="H99" s="13"/>
      <c r="I99" s="13"/>
      <c r="J99" s="13">
        <v>10</v>
      </c>
      <c r="K99" s="14">
        <v>10</v>
      </c>
      <c r="L99" s="13"/>
      <c r="M99" s="13"/>
      <c r="N99" s="14"/>
      <c r="O99" s="13"/>
      <c r="P99" s="13"/>
      <c r="Q99" s="14"/>
      <c r="R99" s="13"/>
      <c r="S99" s="13"/>
      <c r="T99" s="14"/>
      <c r="U99" s="13"/>
      <c r="V99" s="13"/>
      <c r="W99" s="14"/>
      <c r="X99" s="13"/>
      <c r="Y99" s="13"/>
      <c r="Z99" s="14"/>
      <c r="AA99" s="13"/>
      <c r="AB99" s="13"/>
      <c r="AC99" s="14"/>
      <c r="AD99" s="1"/>
      <c r="AE99" s="12">
        <f t="shared" ref="AE99:AE106" si="35">C99*K99</f>
        <v>719.83799999999997</v>
      </c>
      <c r="AF99" s="12">
        <f t="shared" ref="AF99:AF106" si="36">C99*N99</f>
        <v>0</v>
      </c>
      <c r="AG99" s="12">
        <f t="shared" ref="AG99:AG106" si="37">C99*Q99</f>
        <v>0</v>
      </c>
      <c r="AH99" s="12">
        <f t="shared" ref="AH99:AH106" si="38">C99*T99</f>
        <v>0</v>
      </c>
      <c r="AI99" s="12">
        <f t="shared" ref="AI99:AI106" si="39">C99*W99</f>
        <v>0</v>
      </c>
      <c r="AJ99" s="12">
        <f t="shared" ref="AJ99:AJ106" si="40">C99*Z99</f>
        <v>0</v>
      </c>
      <c r="AK99" s="12">
        <f t="shared" ref="AK99:AK106" si="41">C99*AC99</f>
        <v>0</v>
      </c>
    </row>
    <row r="100" spans="1:37" ht="15.75">
      <c r="A100" s="24">
        <v>7501013144069</v>
      </c>
      <c r="B100" s="15" t="s">
        <v>107</v>
      </c>
      <c r="C100" s="16">
        <v>29.047699999999999</v>
      </c>
      <c r="D100" s="17">
        <v>32.01</v>
      </c>
      <c r="E100" s="17">
        <v>35</v>
      </c>
      <c r="F100" s="16">
        <v>32</v>
      </c>
      <c r="G100" s="18" t="s">
        <v>209</v>
      </c>
      <c r="H100" s="13"/>
      <c r="I100" s="13"/>
      <c r="J100" s="13">
        <v>7</v>
      </c>
      <c r="K100" s="14">
        <v>7</v>
      </c>
      <c r="L100" s="13"/>
      <c r="M100" s="13"/>
      <c r="N100" s="14"/>
      <c r="O100" s="13"/>
      <c r="P100" s="13"/>
      <c r="Q100" s="14"/>
      <c r="R100" s="13"/>
      <c r="S100" s="13"/>
      <c r="T100" s="14"/>
      <c r="U100" s="13"/>
      <c r="V100" s="13"/>
      <c r="W100" s="14"/>
      <c r="X100" s="13"/>
      <c r="Y100" s="13"/>
      <c r="Z100" s="14"/>
      <c r="AA100" s="13"/>
      <c r="AB100" s="13"/>
      <c r="AC100" s="14"/>
      <c r="AD100" s="1"/>
      <c r="AE100" s="12">
        <f t="shared" si="35"/>
        <v>203.3339</v>
      </c>
      <c r="AF100" s="12">
        <f t="shared" si="36"/>
        <v>0</v>
      </c>
      <c r="AG100" s="12">
        <f t="shared" si="37"/>
        <v>0</v>
      </c>
      <c r="AH100" s="12">
        <f t="shared" si="38"/>
        <v>0</v>
      </c>
      <c r="AI100" s="12">
        <f t="shared" si="39"/>
        <v>0</v>
      </c>
      <c r="AJ100" s="12">
        <f t="shared" si="40"/>
        <v>0</v>
      </c>
      <c r="AK100" s="12">
        <f t="shared" si="41"/>
        <v>0</v>
      </c>
    </row>
    <row r="101" spans="1:37" ht="15.75">
      <c r="A101" s="24">
        <v>7501013144144</v>
      </c>
      <c r="B101" s="15" t="s">
        <v>108</v>
      </c>
      <c r="C101" s="16">
        <v>29.047699999999999</v>
      </c>
      <c r="D101" s="17">
        <v>32.01</v>
      </c>
      <c r="E101" s="17">
        <v>35</v>
      </c>
      <c r="F101" s="16">
        <v>32</v>
      </c>
      <c r="G101" s="18" t="s">
        <v>209</v>
      </c>
      <c r="H101" s="13"/>
      <c r="I101" s="13"/>
      <c r="J101" s="13">
        <v>15</v>
      </c>
      <c r="K101" s="14">
        <v>15</v>
      </c>
      <c r="L101" s="13"/>
      <c r="M101" s="13"/>
      <c r="N101" s="14"/>
      <c r="O101" s="13"/>
      <c r="P101" s="13"/>
      <c r="Q101" s="14"/>
      <c r="R101" s="13"/>
      <c r="S101" s="13"/>
      <c r="T101" s="14"/>
      <c r="U101" s="13"/>
      <c r="V101" s="13"/>
      <c r="W101" s="14"/>
      <c r="X101" s="13"/>
      <c r="Y101" s="13"/>
      <c r="Z101" s="14"/>
      <c r="AA101" s="13"/>
      <c r="AB101" s="13"/>
      <c r="AC101" s="14"/>
      <c r="AD101" s="1"/>
      <c r="AE101" s="12">
        <f t="shared" si="35"/>
        <v>435.71549999999996</v>
      </c>
      <c r="AF101" s="12">
        <f t="shared" si="36"/>
        <v>0</v>
      </c>
      <c r="AG101" s="12">
        <f t="shared" si="37"/>
        <v>0</v>
      </c>
      <c r="AH101" s="12">
        <f t="shared" si="38"/>
        <v>0</v>
      </c>
      <c r="AI101" s="12">
        <f t="shared" si="39"/>
        <v>0</v>
      </c>
      <c r="AJ101" s="12">
        <f t="shared" si="40"/>
        <v>0</v>
      </c>
      <c r="AK101" s="12">
        <f t="shared" si="41"/>
        <v>0</v>
      </c>
    </row>
    <row r="102" spans="1:37" ht="15.75">
      <c r="A102" s="24">
        <v>7501013189534</v>
      </c>
      <c r="B102" s="15" t="s">
        <v>109</v>
      </c>
      <c r="C102" s="16">
        <v>104.5184</v>
      </c>
      <c r="D102" s="17">
        <v>105.01</v>
      </c>
      <c r="E102" s="17">
        <v>117.6</v>
      </c>
      <c r="F102" s="16">
        <v>105</v>
      </c>
      <c r="G102" s="18" t="s">
        <v>221</v>
      </c>
      <c r="H102" s="13"/>
      <c r="I102" s="13"/>
      <c r="J102" s="13">
        <v>5</v>
      </c>
      <c r="K102" s="14">
        <v>5</v>
      </c>
      <c r="L102" s="13"/>
      <c r="M102" s="13"/>
      <c r="N102" s="14"/>
      <c r="O102" s="13"/>
      <c r="P102" s="13"/>
      <c r="Q102" s="14"/>
      <c r="R102" s="13"/>
      <c r="S102" s="13"/>
      <c r="T102" s="14"/>
      <c r="U102" s="13"/>
      <c r="V102" s="13"/>
      <c r="W102" s="14"/>
      <c r="X102" s="13"/>
      <c r="Y102" s="13"/>
      <c r="Z102" s="14"/>
      <c r="AA102" s="13"/>
      <c r="AB102" s="13"/>
      <c r="AC102" s="14"/>
      <c r="AD102" s="1"/>
      <c r="AE102" s="12">
        <f t="shared" si="35"/>
        <v>522.59199999999998</v>
      </c>
      <c r="AF102" s="12">
        <f t="shared" si="36"/>
        <v>0</v>
      </c>
      <c r="AG102" s="12">
        <f t="shared" si="37"/>
        <v>0</v>
      </c>
      <c r="AH102" s="12">
        <f t="shared" si="38"/>
        <v>0</v>
      </c>
      <c r="AI102" s="12">
        <f t="shared" si="39"/>
        <v>0</v>
      </c>
      <c r="AJ102" s="12">
        <f t="shared" si="40"/>
        <v>0</v>
      </c>
      <c r="AK102" s="12">
        <f t="shared" si="41"/>
        <v>0</v>
      </c>
    </row>
    <row r="103" spans="1:37" ht="15.75">
      <c r="A103" s="24">
        <v>7501013189527</v>
      </c>
      <c r="B103" s="15" t="s">
        <v>110</v>
      </c>
      <c r="C103" s="16">
        <v>104.5184</v>
      </c>
      <c r="D103" s="17">
        <v>105.01</v>
      </c>
      <c r="E103" s="17">
        <v>117.6</v>
      </c>
      <c r="F103" s="16">
        <v>105</v>
      </c>
      <c r="G103" s="18" t="s">
        <v>221</v>
      </c>
      <c r="H103" s="13"/>
      <c r="I103" s="13"/>
      <c r="J103" s="13">
        <v>5</v>
      </c>
      <c r="K103" s="14">
        <v>5</v>
      </c>
      <c r="L103" s="13"/>
      <c r="M103" s="13"/>
      <c r="N103" s="14"/>
      <c r="O103" s="13"/>
      <c r="P103" s="13"/>
      <c r="Q103" s="14"/>
      <c r="R103" s="13"/>
      <c r="S103" s="13"/>
      <c r="T103" s="14"/>
      <c r="U103" s="13"/>
      <c r="V103" s="13"/>
      <c r="W103" s="14"/>
      <c r="X103" s="13"/>
      <c r="Y103" s="13"/>
      <c r="Z103" s="14"/>
      <c r="AA103" s="13"/>
      <c r="AB103" s="13"/>
      <c r="AC103" s="14"/>
      <c r="AD103" s="1"/>
      <c r="AE103" s="12">
        <f t="shared" si="35"/>
        <v>522.59199999999998</v>
      </c>
      <c r="AF103" s="12">
        <f t="shared" si="36"/>
        <v>0</v>
      </c>
      <c r="AG103" s="12">
        <f t="shared" si="37"/>
        <v>0</v>
      </c>
      <c r="AH103" s="12">
        <f t="shared" si="38"/>
        <v>0</v>
      </c>
      <c r="AI103" s="12">
        <f t="shared" si="39"/>
        <v>0</v>
      </c>
      <c r="AJ103" s="12">
        <f t="shared" si="40"/>
        <v>0</v>
      </c>
      <c r="AK103" s="12">
        <f t="shared" si="41"/>
        <v>0</v>
      </c>
    </row>
    <row r="104" spans="1:37" ht="15.75">
      <c r="A104" s="24">
        <v>7501013189558</v>
      </c>
      <c r="B104" s="15" t="s">
        <v>111</v>
      </c>
      <c r="C104" s="16">
        <v>104.5184</v>
      </c>
      <c r="D104" s="17">
        <v>105.01</v>
      </c>
      <c r="E104" s="17">
        <v>117.6</v>
      </c>
      <c r="F104" s="16">
        <v>105</v>
      </c>
      <c r="G104" s="18" t="s">
        <v>221</v>
      </c>
      <c r="H104" s="13"/>
      <c r="I104" s="13"/>
      <c r="J104" s="13">
        <v>5</v>
      </c>
      <c r="K104" s="14">
        <v>5</v>
      </c>
      <c r="L104" s="13"/>
      <c r="M104" s="13"/>
      <c r="N104" s="14"/>
      <c r="O104" s="13"/>
      <c r="P104" s="13"/>
      <c r="Q104" s="14"/>
      <c r="R104" s="13"/>
      <c r="S104" s="13"/>
      <c r="T104" s="14"/>
      <c r="U104" s="13"/>
      <c r="V104" s="13"/>
      <c r="W104" s="14"/>
      <c r="X104" s="13"/>
      <c r="Y104" s="13"/>
      <c r="Z104" s="14"/>
      <c r="AA104" s="13"/>
      <c r="AB104" s="13"/>
      <c r="AC104" s="14"/>
      <c r="AD104" s="1"/>
      <c r="AE104" s="12">
        <f t="shared" si="35"/>
        <v>522.59199999999998</v>
      </c>
      <c r="AF104" s="12">
        <f t="shared" si="36"/>
        <v>0</v>
      </c>
      <c r="AG104" s="12">
        <f t="shared" si="37"/>
        <v>0</v>
      </c>
      <c r="AH104" s="12">
        <f t="shared" si="38"/>
        <v>0</v>
      </c>
      <c r="AI104" s="12">
        <f t="shared" si="39"/>
        <v>0</v>
      </c>
      <c r="AJ104" s="12">
        <f t="shared" si="40"/>
        <v>0</v>
      </c>
      <c r="AK104" s="12">
        <f t="shared" si="41"/>
        <v>0</v>
      </c>
    </row>
    <row r="105" spans="1:37" ht="15.75">
      <c r="A105" s="24">
        <v>7501013189510</v>
      </c>
      <c r="B105" s="15" t="s">
        <v>112</v>
      </c>
      <c r="C105" s="16">
        <v>104.5184</v>
      </c>
      <c r="D105" s="17">
        <v>105.01</v>
      </c>
      <c r="E105" s="17">
        <v>117.6</v>
      </c>
      <c r="F105" s="16">
        <v>105</v>
      </c>
      <c r="G105" s="18" t="s">
        <v>221</v>
      </c>
      <c r="H105" s="13"/>
      <c r="I105" s="13"/>
      <c r="J105" s="13">
        <v>5</v>
      </c>
      <c r="K105" s="14">
        <v>5</v>
      </c>
      <c r="L105" s="13"/>
      <c r="M105" s="13"/>
      <c r="N105" s="14"/>
      <c r="O105" s="13"/>
      <c r="P105" s="13"/>
      <c r="Q105" s="14"/>
      <c r="R105" s="13"/>
      <c r="S105" s="13"/>
      <c r="T105" s="14"/>
      <c r="U105" s="13"/>
      <c r="V105" s="13"/>
      <c r="W105" s="14"/>
      <c r="X105" s="13"/>
      <c r="Y105" s="13"/>
      <c r="Z105" s="14"/>
      <c r="AA105" s="13"/>
      <c r="AB105" s="13"/>
      <c r="AC105" s="14"/>
      <c r="AD105" s="1"/>
      <c r="AE105" s="12">
        <f t="shared" si="35"/>
        <v>522.59199999999998</v>
      </c>
      <c r="AF105" s="12">
        <f t="shared" si="36"/>
        <v>0</v>
      </c>
      <c r="AG105" s="12">
        <f t="shared" si="37"/>
        <v>0</v>
      </c>
      <c r="AH105" s="12">
        <f t="shared" si="38"/>
        <v>0</v>
      </c>
      <c r="AI105" s="12">
        <f t="shared" si="39"/>
        <v>0</v>
      </c>
      <c r="AJ105" s="12">
        <f t="shared" si="40"/>
        <v>0</v>
      </c>
      <c r="AK105" s="12">
        <f t="shared" si="41"/>
        <v>0</v>
      </c>
    </row>
    <row r="106" spans="1:37" ht="15.75">
      <c r="A106" s="24">
        <v>7501013189541</v>
      </c>
      <c r="B106" s="15" t="s">
        <v>113</v>
      </c>
      <c r="C106" s="16">
        <v>103.2871</v>
      </c>
      <c r="D106" s="17">
        <v>105.01</v>
      </c>
      <c r="E106" s="17">
        <v>117.6</v>
      </c>
      <c r="F106" s="16">
        <v>105</v>
      </c>
      <c r="G106" s="18" t="s">
        <v>221</v>
      </c>
      <c r="H106" s="13"/>
      <c r="I106" s="13"/>
      <c r="J106" s="13">
        <v>5</v>
      </c>
      <c r="K106" s="14">
        <v>5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 t="shared" si="35"/>
        <v>516.43549999999993</v>
      </c>
      <c r="AF106" s="12">
        <f t="shared" si="36"/>
        <v>0</v>
      </c>
      <c r="AG106" s="12">
        <f t="shared" si="37"/>
        <v>0</v>
      </c>
      <c r="AH106" s="12">
        <f t="shared" si="38"/>
        <v>0</v>
      </c>
      <c r="AI106" s="12">
        <f t="shared" si="39"/>
        <v>0</v>
      </c>
      <c r="AJ106" s="12">
        <f t="shared" si="40"/>
        <v>0</v>
      </c>
      <c r="AK106" s="12">
        <f t="shared" si="41"/>
        <v>0</v>
      </c>
    </row>
    <row r="107" spans="1:37" ht="15.75">
      <c r="B107" s="11" t="s">
        <v>114</v>
      </c>
    </row>
    <row r="108" spans="1:37" ht="15.75">
      <c r="A108" s="24">
        <v>7501035912790</v>
      </c>
      <c r="B108" s="15" t="s">
        <v>115</v>
      </c>
      <c r="C108" s="16">
        <v>433.8852</v>
      </c>
      <c r="D108" s="17">
        <v>450.01</v>
      </c>
      <c r="E108" s="17">
        <v>472.6</v>
      </c>
      <c r="F108" s="16">
        <v>450</v>
      </c>
      <c r="G108" s="18" t="s">
        <v>213</v>
      </c>
      <c r="H108" s="13"/>
      <c r="I108" s="13"/>
      <c r="J108" s="13">
        <v>3</v>
      </c>
      <c r="K108" s="14">
        <v>3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1301.6556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B109" s="11" t="s">
        <v>116</v>
      </c>
    </row>
    <row r="110" spans="1:37" ht="15.75">
      <c r="A110" s="24" t="s">
        <v>117</v>
      </c>
      <c r="B110" s="15" t="s">
        <v>118</v>
      </c>
      <c r="C110" s="16">
        <v>74.290000000000006</v>
      </c>
      <c r="D110" s="17">
        <v>77.010000000000005</v>
      </c>
      <c r="E110" s="17">
        <v>81</v>
      </c>
      <c r="F110" s="16">
        <v>75</v>
      </c>
      <c r="G110" s="18" t="s">
        <v>222</v>
      </c>
      <c r="H110" s="13"/>
      <c r="I110" s="13"/>
      <c r="J110" s="13">
        <v>40</v>
      </c>
      <c r="K110" s="14">
        <v>40</v>
      </c>
      <c r="L110" s="13"/>
      <c r="M110" s="13"/>
      <c r="N110" s="14"/>
      <c r="O110" s="13"/>
      <c r="P110" s="13"/>
      <c r="Q110" s="14"/>
      <c r="R110" s="13"/>
      <c r="S110" s="13"/>
      <c r="T110" s="14"/>
      <c r="U110" s="13"/>
      <c r="V110" s="13"/>
      <c r="W110" s="14"/>
      <c r="X110" s="13"/>
      <c r="Y110" s="13"/>
      <c r="Z110" s="14"/>
      <c r="AA110" s="13"/>
      <c r="AB110" s="13"/>
      <c r="AC110" s="14"/>
      <c r="AD110" s="1"/>
      <c r="AE110" s="12">
        <f t="shared" ref="AE110:AE117" si="42">C110*K110</f>
        <v>2971.6000000000004</v>
      </c>
      <c r="AF110" s="12">
        <f t="shared" ref="AF110:AF117" si="43">C110*N110</f>
        <v>0</v>
      </c>
      <c r="AG110" s="12">
        <f t="shared" ref="AG110:AG117" si="44">C110*Q110</f>
        <v>0</v>
      </c>
      <c r="AH110" s="12">
        <f t="shared" ref="AH110:AH117" si="45">C110*T110</f>
        <v>0</v>
      </c>
      <c r="AI110" s="12">
        <f t="shared" ref="AI110:AI117" si="46">C110*W110</f>
        <v>0</v>
      </c>
      <c r="AJ110" s="12">
        <f t="shared" ref="AJ110:AJ117" si="47">C110*Z110</f>
        <v>0</v>
      </c>
      <c r="AK110" s="12">
        <f t="shared" ref="AK110:AK117" si="48">C110*AC110</f>
        <v>0</v>
      </c>
    </row>
    <row r="111" spans="1:37" ht="15.75">
      <c r="A111" s="24" t="s">
        <v>119</v>
      </c>
      <c r="B111" s="15" t="s">
        <v>120</v>
      </c>
      <c r="C111" s="16">
        <v>97.79</v>
      </c>
      <c r="D111" s="17">
        <v>183.55</v>
      </c>
      <c r="E111" s="17">
        <v>195.3</v>
      </c>
      <c r="F111" s="16">
        <v>183.54</v>
      </c>
      <c r="G111" s="18" t="s">
        <v>209</v>
      </c>
      <c r="H111" s="13"/>
      <c r="I111" s="13"/>
      <c r="J111" s="13">
        <v>5</v>
      </c>
      <c r="K111" s="14">
        <v>5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 t="s">
        <v>223</v>
      </c>
      <c r="AE111" s="12">
        <f t="shared" si="42"/>
        <v>488.95000000000005</v>
      </c>
      <c r="AF111" s="12">
        <f t="shared" si="43"/>
        <v>0</v>
      </c>
      <c r="AG111" s="12">
        <f t="shared" si="44"/>
        <v>0</v>
      </c>
      <c r="AH111" s="12">
        <f t="shared" si="45"/>
        <v>0</v>
      </c>
      <c r="AI111" s="12">
        <f t="shared" si="46"/>
        <v>0</v>
      </c>
      <c r="AJ111" s="12">
        <f t="shared" si="47"/>
        <v>0</v>
      </c>
      <c r="AK111" s="12">
        <f t="shared" si="48"/>
        <v>0</v>
      </c>
    </row>
    <row r="112" spans="1:37" ht="15.75">
      <c r="A112" s="24" t="s">
        <v>121</v>
      </c>
      <c r="B112" s="15" t="s">
        <v>122</v>
      </c>
      <c r="C112" s="16">
        <v>97.79</v>
      </c>
      <c r="D112" s="17">
        <v>183.55</v>
      </c>
      <c r="E112" s="17">
        <v>195.3</v>
      </c>
      <c r="F112" s="16">
        <v>183.54</v>
      </c>
      <c r="G112" s="18" t="s">
        <v>209</v>
      </c>
      <c r="H112" s="13"/>
      <c r="I112" s="13"/>
      <c r="J112" s="13">
        <v>5</v>
      </c>
      <c r="K112" s="14">
        <v>5</v>
      </c>
      <c r="L112" s="13"/>
      <c r="M112" s="13"/>
      <c r="N112" s="14"/>
      <c r="O112" s="13"/>
      <c r="P112" s="13"/>
      <c r="Q112" s="14"/>
      <c r="R112" s="13"/>
      <c r="S112" s="13"/>
      <c r="T112" s="14"/>
      <c r="U112" s="13"/>
      <c r="V112" s="13"/>
      <c r="W112" s="14"/>
      <c r="X112" s="13"/>
      <c r="Y112" s="13"/>
      <c r="Z112" s="14"/>
      <c r="AA112" s="13"/>
      <c r="AB112" s="13"/>
      <c r="AC112" s="14"/>
      <c r="AD112" s="1" t="s">
        <v>223</v>
      </c>
      <c r="AE112" s="12">
        <f t="shared" si="42"/>
        <v>488.95000000000005</v>
      </c>
      <c r="AF112" s="12">
        <f t="shared" si="43"/>
        <v>0</v>
      </c>
      <c r="AG112" s="12">
        <f t="shared" si="44"/>
        <v>0</v>
      </c>
      <c r="AH112" s="12">
        <f t="shared" si="45"/>
        <v>0</v>
      </c>
      <c r="AI112" s="12">
        <f t="shared" si="46"/>
        <v>0</v>
      </c>
      <c r="AJ112" s="12">
        <f t="shared" si="47"/>
        <v>0</v>
      </c>
      <c r="AK112" s="12">
        <f t="shared" si="48"/>
        <v>0</v>
      </c>
    </row>
    <row r="113" spans="1:37" ht="15.75">
      <c r="A113" s="24" t="s">
        <v>123</v>
      </c>
      <c r="B113" s="15" t="s">
        <v>124</v>
      </c>
      <c r="C113" s="16">
        <v>97.79</v>
      </c>
      <c r="D113" s="17">
        <v>183.55</v>
      </c>
      <c r="E113" s="17">
        <v>195.3</v>
      </c>
      <c r="F113" s="16">
        <v>183.54</v>
      </c>
      <c r="G113" s="18" t="s">
        <v>209</v>
      </c>
      <c r="H113" s="13"/>
      <c r="I113" s="13"/>
      <c r="J113" s="13">
        <v>5</v>
      </c>
      <c r="K113" s="14">
        <v>5</v>
      </c>
      <c r="L113" s="13"/>
      <c r="M113" s="13"/>
      <c r="N113" s="14"/>
      <c r="O113" s="13"/>
      <c r="P113" s="13"/>
      <c r="Q113" s="14"/>
      <c r="R113" s="13"/>
      <c r="S113" s="13"/>
      <c r="T113" s="14"/>
      <c r="U113" s="13"/>
      <c r="V113" s="13"/>
      <c r="W113" s="14"/>
      <c r="X113" s="13"/>
      <c r="Y113" s="13"/>
      <c r="Z113" s="14"/>
      <c r="AA113" s="13"/>
      <c r="AB113" s="13"/>
      <c r="AC113" s="14"/>
      <c r="AD113" s="1" t="s">
        <v>223</v>
      </c>
      <c r="AE113" s="12">
        <f t="shared" si="42"/>
        <v>488.95000000000005</v>
      </c>
      <c r="AF113" s="12">
        <f t="shared" si="43"/>
        <v>0</v>
      </c>
      <c r="AG113" s="12">
        <f t="shared" si="44"/>
        <v>0</v>
      </c>
      <c r="AH113" s="12">
        <f t="shared" si="45"/>
        <v>0</v>
      </c>
      <c r="AI113" s="12">
        <f t="shared" si="46"/>
        <v>0</v>
      </c>
      <c r="AJ113" s="12">
        <f t="shared" si="47"/>
        <v>0</v>
      </c>
      <c r="AK113" s="12">
        <f t="shared" si="48"/>
        <v>0</v>
      </c>
    </row>
    <row r="114" spans="1:37" ht="15.75">
      <c r="A114" s="24" t="s">
        <v>125</v>
      </c>
      <c r="B114" s="15" t="s">
        <v>126</v>
      </c>
      <c r="C114" s="16">
        <v>97.79</v>
      </c>
      <c r="D114" s="17">
        <v>183.55</v>
      </c>
      <c r="E114" s="17">
        <v>195.3</v>
      </c>
      <c r="F114" s="16">
        <v>183.54</v>
      </c>
      <c r="G114" s="18" t="s">
        <v>209</v>
      </c>
      <c r="H114" s="13"/>
      <c r="I114" s="13"/>
      <c r="J114" s="13">
        <v>5</v>
      </c>
      <c r="K114" s="14">
        <v>5</v>
      </c>
      <c r="L114" s="13"/>
      <c r="M114" s="13"/>
      <c r="N114" s="14"/>
      <c r="O114" s="13"/>
      <c r="P114" s="13"/>
      <c r="Q114" s="14"/>
      <c r="R114" s="13"/>
      <c r="S114" s="13"/>
      <c r="T114" s="14"/>
      <c r="U114" s="13"/>
      <c r="V114" s="13"/>
      <c r="W114" s="14"/>
      <c r="X114" s="13"/>
      <c r="Y114" s="13"/>
      <c r="Z114" s="14"/>
      <c r="AA114" s="13"/>
      <c r="AB114" s="13"/>
      <c r="AC114" s="14"/>
      <c r="AD114" s="1" t="s">
        <v>223</v>
      </c>
      <c r="AE114" s="12">
        <f t="shared" si="42"/>
        <v>488.95000000000005</v>
      </c>
      <c r="AF114" s="12">
        <f t="shared" si="43"/>
        <v>0</v>
      </c>
      <c r="AG114" s="12">
        <f t="shared" si="44"/>
        <v>0</v>
      </c>
      <c r="AH114" s="12">
        <f t="shared" si="45"/>
        <v>0</v>
      </c>
      <c r="AI114" s="12">
        <f t="shared" si="46"/>
        <v>0</v>
      </c>
      <c r="AJ114" s="12">
        <f t="shared" si="47"/>
        <v>0</v>
      </c>
      <c r="AK114" s="12">
        <f t="shared" si="48"/>
        <v>0</v>
      </c>
    </row>
    <row r="115" spans="1:37" ht="15.75">
      <c r="A115" s="24" t="s">
        <v>127</v>
      </c>
      <c r="B115" s="15" t="s">
        <v>128</v>
      </c>
      <c r="C115" s="16">
        <v>97.79</v>
      </c>
      <c r="D115" s="17">
        <v>183.55</v>
      </c>
      <c r="E115" s="17">
        <v>195.3</v>
      </c>
      <c r="F115" s="16">
        <v>183.54</v>
      </c>
      <c r="G115" s="18" t="s">
        <v>209</v>
      </c>
      <c r="H115" s="13"/>
      <c r="I115" s="13"/>
      <c r="J115" s="13">
        <v>5</v>
      </c>
      <c r="K115" s="14">
        <v>5</v>
      </c>
      <c r="L115" s="13"/>
      <c r="M115" s="13"/>
      <c r="N115" s="14"/>
      <c r="O115" s="13"/>
      <c r="P115" s="13"/>
      <c r="Q115" s="14"/>
      <c r="R115" s="13"/>
      <c r="S115" s="13"/>
      <c r="T115" s="14"/>
      <c r="U115" s="13"/>
      <c r="V115" s="13"/>
      <c r="W115" s="14"/>
      <c r="X115" s="13"/>
      <c r="Y115" s="13"/>
      <c r="Z115" s="14"/>
      <c r="AA115" s="13"/>
      <c r="AB115" s="13"/>
      <c r="AC115" s="14"/>
      <c r="AD115" s="1" t="s">
        <v>223</v>
      </c>
      <c r="AE115" s="12">
        <f t="shared" si="42"/>
        <v>488.95000000000005</v>
      </c>
      <c r="AF115" s="12">
        <f t="shared" si="43"/>
        <v>0</v>
      </c>
      <c r="AG115" s="12">
        <f t="shared" si="44"/>
        <v>0</v>
      </c>
      <c r="AH115" s="12">
        <f t="shared" si="45"/>
        <v>0</v>
      </c>
      <c r="AI115" s="12">
        <f t="shared" si="46"/>
        <v>0</v>
      </c>
      <c r="AJ115" s="12">
        <f t="shared" si="47"/>
        <v>0</v>
      </c>
      <c r="AK115" s="12">
        <f t="shared" si="48"/>
        <v>0</v>
      </c>
    </row>
    <row r="116" spans="1:37" ht="15.75">
      <c r="A116" s="24" t="s">
        <v>129</v>
      </c>
      <c r="B116" s="15" t="s">
        <v>130</v>
      </c>
      <c r="C116" s="16">
        <v>77.19</v>
      </c>
      <c r="D116" s="17">
        <v>292.64999999999998</v>
      </c>
      <c r="E116" s="17">
        <v>324.3</v>
      </c>
      <c r="F116" s="16">
        <v>292.64</v>
      </c>
      <c r="G116" s="18" t="s">
        <v>209</v>
      </c>
      <c r="H116" s="13"/>
      <c r="I116" s="13"/>
      <c r="J116" s="13">
        <v>5</v>
      </c>
      <c r="K116" s="14">
        <v>5</v>
      </c>
      <c r="L116" s="13"/>
      <c r="M116" s="13"/>
      <c r="N116" s="14"/>
      <c r="O116" s="13"/>
      <c r="P116" s="13"/>
      <c r="Q116" s="14"/>
      <c r="R116" s="13"/>
      <c r="S116" s="13"/>
      <c r="T116" s="14"/>
      <c r="U116" s="13"/>
      <c r="V116" s="13"/>
      <c r="W116" s="14"/>
      <c r="X116" s="13"/>
      <c r="Y116" s="13"/>
      <c r="Z116" s="14"/>
      <c r="AA116" s="13"/>
      <c r="AB116" s="13"/>
      <c r="AC116" s="14"/>
      <c r="AD116" s="1" t="s">
        <v>224</v>
      </c>
      <c r="AE116" s="12">
        <f t="shared" si="42"/>
        <v>385.95</v>
      </c>
      <c r="AF116" s="12">
        <f t="shared" si="43"/>
        <v>0</v>
      </c>
      <c r="AG116" s="12">
        <f t="shared" si="44"/>
        <v>0</v>
      </c>
      <c r="AH116" s="12">
        <f t="shared" si="45"/>
        <v>0</v>
      </c>
      <c r="AI116" s="12">
        <f t="shared" si="46"/>
        <v>0</v>
      </c>
      <c r="AJ116" s="12">
        <f t="shared" si="47"/>
        <v>0</v>
      </c>
      <c r="AK116" s="12">
        <f t="shared" si="48"/>
        <v>0</v>
      </c>
    </row>
    <row r="117" spans="1:37" ht="15.75">
      <c r="A117" s="24" t="s">
        <v>131</v>
      </c>
      <c r="B117" s="15" t="s">
        <v>132</v>
      </c>
      <c r="C117" s="16">
        <v>77.19</v>
      </c>
      <c r="D117" s="17">
        <v>292.64999999999998</v>
      </c>
      <c r="E117" s="17">
        <v>324.3</v>
      </c>
      <c r="F117" s="16">
        <v>292.64</v>
      </c>
      <c r="G117" s="18" t="s">
        <v>209</v>
      </c>
      <c r="H117" s="13"/>
      <c r="I117" s="13"/>
      <c r="J117" s="13">
        <v>5</v>
      </c>
      <c r="K117" s="14">
        <v>5</v>
      </c>
      <c r="L117" s="13"/>
      <c r="M117" s="13"/>
      <c r="N117" s="14"/>
      <c r="O117" s="13"/>
      <c r="P117" s="13"/>
      <c r="Q117" s="14"/>
      <c r="R117" s="13"/>
      <c r="S117" s="13"/>
      <c r="T117" s="14"/>
      <c r="U117" s="13"/>
      <c r="V117" s="13"/>
      <c r="W117" s="14"/>
      <c r="X117" s="13"/>
      <c r="Y117" s="13"/>
      <c r="Z117" s="14"/>
      <c r="AA117" s="13"/>
      <c r="AB117" s="13"/>
      <c r="AC117" s="14"/>
      <c r="AD117" s="1" t="s">
        <v>224</v>
      </c>
      <c r="AE117" s="12">
        <f t="shared" si="42"/>
        <v>385.95</v>
      </c>
      <c r="AF117" s="12">
        <f t="shared" si="43"/>
        <v>0</v>
      </c>
      <c r="AG117" s="12">
        <f t="shared" si="44"/>
        <v>0</v>
      </c>
      <c r="AH117" s="12">
        <f t="shared" si="45"/>
        <v>0</v>
      </c>
      <c r="AI117" s="12">
        <f t="shared" si="46"/>
        <v>0</v>
      </c>
      <c r="AJ117" s="12">
        <f t="shared" si="47"/>
        <v>0</v>
      </c>
      <c r="AK117" s="12">
        <f t="shared" si="48"/>
        <v>0</v>
      </c>
    </row>
    <row r="118" spans="1:37" ht="15.75">
      <c r="B118" s="11" t="s">
        <v>133</v>
      </c>
    </row>
    <row r="119" spans="1:37" ht="15.75">
      <c r="A119" s="24">
        <v>7509546058211</v>
      </c>
      <c r="B119" s="20" t="s">
        <v>134</v>
      </c>
      <c r="C119" s="19">
        <v>608.85680000000002</v>
      </c>
      <c r="D119" s="17">
        <v>600.01</v>
      </c>
      <c r="E119" s="17">
        <v>640.5</v>
      </c>
      <c r="F119" s="17"/>
      <c r="G119" s="18"/>
      <c r="H119" s="13"/>
      <c r="I119" s="13"/>
      <c r="J119" s="13">
        <v>3</v>
      </c>
      <c r="K119" s="14">
        <v>3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 t="shared" ref="AE119:AE124" si="49">C119*K119</f>
        <v>1826.5704000000001</v>
      </c>
      <c r="AF119" s="12">
        <f t="shared" ref="AF119:AF124" si="50">C119*N119</f>
        <v>0</v>
      </c>
      <c r="AG119" s="12">
        <f t="shared" ref="AG119:AG124" si="51">C119*Q119</f>
        <v>0</v>
      </c>
      <c r="AH119" s="12">
        <f t="shared" ref="AH119:AH124" si="52">C119*T119</f>
        <v>0</v>
      </c>
      <c r="AI119" s="12">
        <f t="shared" ref="AI119:AI124" si="53">C119*W119</f>
        <v>0</v>
      </c>
      <c r="AJ119" s="12">
        <f t="shared" ref="AJ119:AJ124" si="54">C119*Z119</f>
        <v>0</v>
      </c>
      <c r="AK119" s="12">
        <f t="shared" ref="AK119:AK124" si="55">C119*AC119</f>
        <v>0</v>
      </c>
    </row>
    <row r="120" spans="1:37" ht="15.75">
      <c r="A120" s="24">
        <v>75054840301</v>
      </c>
      <c r="B120" s="15" t="s">
        <v>135</v>
      </c>
      <c r="C120" s="16">
        <v>700.77940000000001</v>
      </c>
      <c r="D120" s="17">
        <v>732.01</v>
      </c>
      <c r="E120" s="17">
        <v>790</v>
      </c>
      <c r="F120" s="16">
        <v>720</v>
      </c>
      <c r="G120" s="18" t="s">
        <v>210</v>
      </c>
      <c r="H120" s="13"/>
      <c r="I120" s="13"/>
      <c r="J120" s="13">
        <v>3</v>
      </c>
      <c r="K120" s="14">
        <v>3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 t="shared" si="49"/>
        <v>2102.3382000000001</v>
      </c>
      <c r="AF120" s="12">
        <f t="shared" si="50"/>
        <v>0</v>
      </c>
      <c r="AG120" s="12">
        <f t="shared" si="51"/>
        <v>0</v>
      </c>
      <c r="AH120" s="12">
        <f t="shared" si="52"/>
        <v>0</v>
      </c>
      <c r="AI120" s="12">
        <f t="shared" si="53"/>
        <v>0</v>
      </c>
      <c r="AJ120" s="12">
        <f t="shared" si="54"/>
        <v>0</v>
      </c>
      <c r="AK120" s="12">
        <f t="shared" si="55"/>
        <v>0</v>
      </c>
    </row>
    <row r="121" spans="1:37" ht="15.75">
      <c r="A121" s="24">
        <v>7509546052930</v>
      </c>
      <c r="B121" s="15" t="s">
        <v>136</v>
      </c>
      <c r="C121" s="16">
        <v>700.77940000000001</v>
      </c>
      <c r="D121" s="17">
        <v>732.01</v>
      </c>
      <c r="E121" s="17">
        <v>790</v>
      </c>
      <c r="F121" s="16">
        <v>720</v>
      </c>
      <c r="G121" s="18" t="s">
        <v>210</v>
      </c>
      <c r="H121" s="13"/>
      <c r="I121" s="13"/>
      <c r="J121" s="13">
        <v>3</v>
      </c>
      <c r="K121" s="14">
        <v>3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 t="shared" si="49"/>
        <v>2102.3382000000001</v>
      </c>
      <c r="AF121" s="12">
        <f t="shared" si="50"/>
        <v>0</v>
      </c>
      <c r="AG121" s="12">
        <f t="shared" si="51"/>
        <v>0</v>
      </c>
      <c r="AH121" s="12">
        <f t="shared" si="52"/>
        <v>0</v>
      </c>
      <c r="AI121" s="12">
        <f t="shared" si="53"/>
        <v>0</v>
      </c>
      <c r="AJ121" s="12">
        <f t="shared" si="54"/>
        <v>0</v>
      </c>
      <c r="AK121" s="12">
        <f t="shared" si="55"/>
        <v>0</v>
      </c>
    </row>
    <row r="122" spans="1:37" ht="15.75">
      <c r="A122" s="24">
        <v>750548403</v>
      </c>
      <c r="B122" s="15" t="s">
        <v>137</v>
      </c>
      <c r="C122" s="16">
        <v>700.77940000000001</v>
      </c>
      <c r="D122" s="17">
        <v>732.01</v>
      </c>
      <c r="E122" s="17">
        <v>790</v>
      </c>
      <c r="F122" s="16">
        <v>720</v>
      </c>
      <c r="G122" s="18" t="s">
        <v>210</v>
      </c>
      <c r="H122" s="13"/>
      <c r="I122" s="13"/>
      <c r="J122" s="13">
        <v>3</v>
      </c>
      <c r="K122" s="14">
        <v>3</v>
      </c>
      <c r="L122" s="13"/>
      <c r="M122" s="13"/>
      <c r="N122" s="14"/>
      <c r="O122" s="13"/>
      <c r="P122" s="13"/>
      <c r="Q122" s="14"/>
      <c r="R122" s="13"/>
      <c r="S122" s="13"/>
      <c r="T122" s="14"/>
      <c r="U122" s="13"/>
      <c r="V122" s="13"/>
      <c r="W122" s="14"/>
      <c r="X122" s="13"/>
      <c r="Y122" s="13"/>
      <c r="Z122" s="14"/>
      <c r="AA122" s="13"/>
      <c r="AB122" s="13"/>
      <c r="AC122" s="14"/>
      <c r="AD122" s="1"/>
      <c r="AE122" s="12">
        <f t="shared" si="49"/>
        <v>2102.3382000000001</v>
      </c>
      <c r="AF122" s="12">
        <f t="shared" si="50"/>
        <v>0</v>
      </c>
      <c r="AG122" s="12">
        <f t="shared" si="51"/>
        <v>0</v>
      </c>
      <c r="AH122" s="12">
        <f t="shared" si="52"/>
        <v>0</v>
      </c>
      <c r="AI122" s="12">
        <f t="shared" si="53"/>
        <v>0</v>
      </c>
      <c r="AJ122" s="12">
        <f t="shared" si="54"/>
        <v>0</v>
      </c>
      <c r="AK122" s="12">
        <f t="shared" si="55"/>
        <v>0</v>
      </c>
    </row>
    <row r="123" spans="1:37" ht="15.75">
      <c r="A123" s="24">
        <v>750548402</v>
      </c>
      <c r="B123" s="15" t="s">
        <v>138</v>
      </c>
      <c r="C123" s="16">
        <v>700.77940000000001</v>
      </c>
      <c r="D123" s="17">
        <v>732.01</v>
      </c>
      <c r="E123" s="17">
        <v>790</v>
      </c>
      <c r="F123" s="16">
        <v>720</v>
      </c>
      <c r="G123" s="18" t="s">
        <v>210</v>
      </c>
      <c r="H123" s="13"/>
      <c r="I123" s="13"/>
      <c r="J123" s="13">
        <v>3</v>
      </c>
      <c r="K123" s="14">
        <v>3</v>
      </c>
      <c r="L123" s="13"/>
      <c r="M123" s="13"/>
      <c r="N123" s="14"/>
      <c r="O123" s="13"/>
      <c r="P123" s="13"/>
      <c r="Q123" s="14"/>
      <c r="R123" s="13"/>
      <c r="S123" s="13"/>
      <c r="T123" s="14"/>
      <c r="U123" s="13"/>
      <c r="V123" s="13"/>
      <c r="W123" s="14"/>
      <c r="X123" s="13"/>
      <c r="Y123" s="13"/>
      <c r="Z123" s="14"/>
      <c r="AA123" s="13"/>
      <c r="AB123" s="13"/>
      <c r="AC123" s="14"/>
      <c r="AD123" s="1"/>
      <c r="AE123" s="12">
        <f t="shared" si="49"/>
        <v>2102.3382000000001</v>
      </c>
      <c r="AF123" s="12">
        <f t="shared" si="50"/>
        <v>0</v>
      </c>
      <c r="AG123" s="12">
        <f t="shared" si="51"/>
        <v>0</v>
      </c>
      <c r="AH123" s="12">
        <f t="shared" si="52"/>
        <v>0</v>
      </c>
      <c r="AI123" s="12">
        <f t="shared" si="53"/>
        <v>0</v>
      </c>
      <c r="AJ123" s="12">
        <f t="shared" si="54"/>
        <v>0</v>
      </c>
      <c r="AK123" s="12">
        <f t="shared" si="55"/>
        <v>0</v>
      </c>
    </row>
    <row r="124" spans="1:37" ht="15.75">
      <c r="A124" s="24">
        <v>54548401</v>
      </c>
      <c r="B124" s="15" t="s">
        <v>139</v>
      </c>
      <c r="C124" s="16">
        <v>753.19380000000001</v>
      </c>
      <c r="D124" s="17">
        <v>758.01</v>
      </c>
      <c r="E124" s="17">
        <v>790</v>
      </c>
      <c r="F124" s="16">
        <v>758</v>
      </c>
      <c r="G124" s="18" t="s">
        <v>210</v>
      </c>
      <c r="H124" s="13"/>
      <c r="I124" s="13"/>
      <c r="J124" s="13">
        <v>3</v>
      </c>
      <c r="K124" s="14">
        <v>3</v>
      </c>
      <c r="L124" s="13"/>
      <c r="M124" s="13"/>
      <c r="N124" s="14"/>
      <c r="O124" s="13"/>
      <c r="P124" s="13"/>
      <c r="Q124" s="14"/>
      <c r="R124" s="13"/>
      <c r="S124" s="13"/>
      <c r="T124" s="14"/>
      <c r="U124" s="13"/>
      <c r="V124" s="13"/>
      <c r="W124" s="14"/>
      <c r="X124" s="13"/>
      <c r="Y124" s="13"/>
      <c r="Z124" s="14"/>
      <c r="AA124" s="13"/>
      <c r="AB124" s="13"/>
      <c r="AC124" s="14"/>
      <c r="AD124" s="1"/>
      <c r="AE124" s="12">
        <f t="shared" si="49"/>
        <v>2259.5814</v>
      </c>
      <c r="AF124" s="12">
        <f t="shared" si="50"/>
        <v>0</v>
      </c>
      <c r="AG124" s="12">
        <f t="shared" si="51"/>
        <v>0</v>
      </c>
      <c r="AH124" s="12">
        <f t="shared" si="52"/>
        <v>0</v>
      </c>
      <c r="AI124" s="12">
        <f t="shared" si="53"/>
        <v>0</v>
      </c>
      <c r="AJ124" s="12">
        <f t="shared" si="54"/>
        <v>0</v>
      </c>
      <c r="AK124" s="12">
        <f t="shared" si="55"/>
        <v>0</v>
      </c>
    </row>
    <row r="125" spans="1:37" ht="15.75">
      <c r="B125" s="11" t="s">
        <v>140</v>
      </c>
    </row>
    <row r="126" spans="1:37" ht="15.75">
      <c r="A126" s="24">
        <v>7501059278865</v>
      </c>
      <c r="B126" s="15" t="s">
        <v>141</v>
      </c>
      <c r="C126" s="16">
        <v>404.91039999999998</v>
      </c>
      <c r="D126" s="17">
        <v>410.01</v>
      </c>
      <c r="E126" s="17">
        <v>430.5</v>
      </c>
      <c r="F126" s="16">
        <v>408</v>
      </c>
      <c r="G126" s="18" t="s">
        <v>209</v>
      </c>
      <c r="H126" s="13"/>
      <c r="I126" s="13"/>
      <c r="J126" s="13">
        <v>6</v>
      </c>
      <c r="K126" s="14">
        <v>6</v>
      </c>
      <c r="L126" s="13"/>
      <c r="M126" s="13"/>
      <c r="N126" s="14"/>
      <c r="O126" s="13"/>
      <c r="P126" s="13"/>
      <c r="Q126" s="14"/>
      <c r="R126" s="13"/>
      <c r="S126" s="13"/>
      <c r="T126" s="14"/>
      <c r="U126" s="13"/>
      <c r="V126" s="13"/>
      <c r="W126" s="14"/>
      <c r="X126" s="13"/>
      <c r="Y126" s="13"/>
      <c r="Z126" s="14"/>
      <c r="AA126" s="13"/>
      <c r="AB126" s="13"/>
      <c r="AC126" s="14"/>
      <c r="AD126" s="1"/>
      <c r="AE126" s="12">
        <f>C126*K126</f>
        <v>2429.4623999999999</v>
      </c>
      <c r="AF126" s="12">
        <f>C126*N126</f>
        <v>0</v>
      </c>
      <c r="AG126" s="12">
        <f>C126*Q126</f>
        <v>0</v>
      </c>
      <c r="AH126" s="12">
        <f>C126*T126</f>
        <v>0</v>
      </c>
      <c r="AI126" s="12">
        <f>C126*W126</f>
        <v>0</v>
      </c>
      <c r="AJ126" s="12">
        <f>C126*Z126</f>
        <v>0</v>
      </c>
      <c r="AK126" s="12">
        <f>C126*AC126</f>
        <v>0</v>
      </c>
    </row>
    <row r="127" spans="1:37" ht="15.75">
      <c r="A127" s="24">
        <v>750100161</v>
      </c>
      <c r="B127" s="20" t="s">
        <v>142</v>
      </c>
      <c r="C127" s="19">
        <v>224.434</v>
      </c>
      <c r="D127" s="17">
        <v>219.89</v>
      </c>
      <c r="E127" s="17">
        <v>237</v>
      </c>
      <c r="F127" s="19">
        <v>225.64</v>
      </c>
      <c r="G127" s="18" t="s">
        <v>209</v>
      </c>
      <c r="H127" s="13"/>
      <c r="I127" s="13"/>
      <c r="J127" s="13">
        <v>10</v>
      </c>
      <c r="K127" s="14">
        <v>10</v>
      </c>
      <c r="L127" s="13"/>
      <c r="M127" s="13"/>
      <c r="N127" s="14"/>
      <c r="O127" s="13"/>
      <c r="P127" s="13"/>
      <c r="Q127" s="14"/>
      <c r="R127" s="13"/>
      <c r="S127" s="13"/>
      <c r="T127" s="14"/>
      <c r="U127" s="13"/>
      <c r="V127" s="13"/>
      <c r="W127" s="14"/>
      <c r="X127" s="13"/>
      <c r="Y127" s="13"/>
      <c r="Z127" s="14"/>
      <c r="AA127" s="13"/>
      <c r="AB127" s="13"/>
      <c r="AC127" s="14"/>
      <c r="AD127" s="1"/>
      <c r="AE127" s="12">
        <f>C127*K127</f>
        <v>2244.34</v>
      </c>
      <c r="AF127" s="12">
        <f>C127*N127</f>
        <v>0</v>
      </c>
      <c r="AG127" s="12">
        <f>C127*Q127</f>
        <v>0</v>
      </c>
      <c r="AH127" s="12">
        <f>C127*T127</f>
        <v>0</v>
      </c>
      <c r="AI127" s="12">
        <f>C127*W127</f>
        <v>0</v>
      </c>
      <c r="AJ127" s="12">
        <f>C127*Z127</f>
        <v>0</v>
      </c>
      <c r="AK127" s="12">
        <f>C127*AC127</f>
        <v>0</v>
      </c>
    </row>
    <row r="128" spans="1:37" ht="15.75">
      <c r="B128" s="11" t="s">
        <v>143</v>
      </c>
    </row>
    <row r="129" spans="1:37" ht="15.75">
      <c r="A129" s="24">
        <v>4960</v>
      </c>
      <c r="B129" s="15" t="s">
        <v>144</v>
      </c>
      <c r="C129" s="16">
        <v>664.8338</v>
      </c>
      <c r="D129" s="17">
        <v>665.01</v>
      </c>
      <c r="E129" s="17">
        <v>698.3</v>
      </c>
      <c r="F129" s="19">
        <v>694</v>
      </c>
      <c r="G129" s="18" t="s">
        <v>208</v>
      </c>
      <c r="H129" s="13"/>
      <c r="I129" s="13"/>
      <c r="J129" s="13">
        <v>3</v>
      </c>
      <c r="K129" s="14">
        <v>3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1994.5014000000001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24">
        <v>75010254</v>
      </c>
      <c r="B130" s="15" t="s">
        <v>145</v>
      </c>
      <c r="C130" s="16">
        <v>116.98560000000001</v>
      </c>
      <c r="D130" s="17">
        <v>118.9</v>
      </c>
      <c r="E130" s="17">
        <v>124.9</v>
      </c>
      <c r="F130" s="19">
        <v>123.11</v>
      </c>
      <c r="G130" s="18" t="s">
        <v>209</v>
      </c>
      <c r="H130" s="13"/>
      <c r="I130" s="13"/>
      <c r="J130" s="13">
        <v>4</v>
      </c>
      <c r="K130" s="14">
        <v>4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467.94240000000002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24">
        <v>75024064613</v>
      </c>
      <c r="B131" s="20" t="s">
        <v>146</v>
      </c>
      <c r="C131" s="19">
        <v>137.0565</v>
      </c>
      <c r="D131" s="17">
        <v>134.01</v>
      </c>
      <c r="E131" s="17">
        <v>157.5</v>
      </c>
      <c r="F131" s="19">
        <v>141.66999999999999</v>
      </c>
      <c r="G131" s="18" t="s">
        <v>209</v>
      </c>
      <c r="H131" s="13"/>
      <c r="I131" s="13"/>
      <c r="J131" s="13">
        <v>5</v>
      </c>
      <c r="K131" s="14">
        <v>5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685.28250000000003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24">
        <v>75024064614</v>
      </c>
      <c r="B132" s="20" t="s">
        <v>147</v>
      </c>
      <c r="C132" s="19">
        <v>139.935</v>
      </c>
      <c r="D132" s="17">
        <v>134.01</v>
      </c>
      <c r="E132" s="17">
        <v>157.5</v>
      </c>
      <c r="F132" s="19">
        <v>141.66999999999999</v>
      </c>
      <c r="G132" s="18" t="s">
        <v>209</v>
      </c>
      <c r="H132" s="13"/>
      <c r="I132" s="13"/>
      <c r="J132" s="13">
        <v>5</v>
      </c>
      <c r="K132" s="14">
        <v>5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699.67499999999995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 ht="15.75">
      <c r="A133" s="24">
        <v>6937</v>
      </c>
      <c r="B133" s="15" t="s">
        <v>148</v>
      </c>
      <c r="C133" s="16">
        <v>110</v>
      </c>
      <c r="D133" s="17">
        <v>112.21</v>
      </c>
      <c r="E133" s="17">
        <v>117.9</v>
      </c>
      <c r="F133" s="16">
        <v>112</v>
      </c>
      <c r="G133" s="18" t="s">
        <v>210</v>
      </c>
      <c r="H133" s="13"/>
      <c r="I133" s="13"/>
      <c r="J133" s="13">
        <v>5</v>
      </c>
      <c r="K133" s="14">
        <v>5</v>
      </c>
      <c r="L133" s="13"/>
      <c r="M133" s="13"/>
      <c r="N133" s="14"/>
      <c r="O133" s="13"/>
      <c r="P133" s="13"/>
      <c r="Q133" s="14"/>
      <c r="R133" s="13"/>
      <c r="S133" s="13"/>
      <c r="T133" s="14"/>
      <c r="U133" s="13"/>
      <c r="V133" s="13"/>
      <c r="W133" s="14"/>
      <c r="X133" s="13"/>
      <c r="Y133" s="13"/>
      <c r="Z133" s="14"/>
      <c r="AA133" s="13"/>
      <c r="AB133" s="13"/>
      <c r="AC133" s="14"/>
      <c r="AD133" s="1"/>
      <c r="AE133" s="12">
        <f>C133*K133</f>
        <v>550</v>
      </c>
      <c r="AF133" s="12">
        <f>C133*N133</f>
        <v>0</v>
      </c>
      <c r="AG133" s="12">
        <f>C133*Q133</f>
        <v>0</v>
      </c>
      <c r="AH133" s="12">
        <f>C133*T133</f>
        <v>0</v>
      </c>
      <c r="AI133" s="12">
        <f>C133*W133</f>
        <v>0</v>
      </c>
      <c r="AJ133" s="12">
        <f>C133*Z133</f>
        <v>0</v>
      </c>
      <c r="AK133" s="12">
        <f>C133*AC133</f>
        <v>0</v>
      </c>
    </row>
    <row r="134" spans="1:37" ht="15.75">
      <c r="B134" s="11" t="s">
        <v>149</v>
      </c>
    </row>
    <row r="135" spans="1:37" ht="15.75">
      <c r="A135" s="24">
        <v>571033</v>
      </c>
      <c r="B135" s="18" t="s">
        <v>150</v>
      </c>
      <c r="C135" s="17">
        <v>718.47</v>
      </c>
      <c r="D135" s="17">
        <v>718.48</v>
      </c>
      <c r="E135" s="17">
        <v>754.5</v>
      </c>
      <c r="F135" s="17"/>
      <c r="G135" s="18"/>
      <c r="H135" s="13"/>
      <c r="I135" s="13"/>
      <c r="J135" s="13">
        <v>2</v>
      </c>
      <c r="K135" s="14">
        <v>2</v>
      </c>
      <c r="L135" s="13"/>
      <c r="M135" s="13"/>
      <c r="N135" s="14"/>
      <c r="O135" s="13"/>
      <c r="P135" s="13"/>
      <c r="Q135" s="14"/>
      <c r="R135" s="13"/>
      <c r="S135" s="13"/>
      <c r="T135" s="14"/>
      <c r="U135" s="13"/>
      <c r="V135" s="13"/>
      <c r="W135" s="14"/>
      <c r="X135" s="13"/>
      <c r="Y135" s="13"/>
      <c r="Z135" s="14"/>
      <c r="AA135" s="13"/>
      <c r="AB135" s="13"/>
      <c r="AC135" s="14"/>
      <c r="AD135" s="1"/>
      <c r="AE135" s="12">
        <f t="shared" ref="AE135:AE140" si="56">C135*K135</f>
        <v>1436.94</v>
      </c>
      <c r="AF135" s="12">
        <f t="shared" ref="AF135:AF140" si="57">C135*N135</f>
        <v>0</v>
      </c>
      <c r="AG135" s="12">
        <f t="shared" ref="AG135:AG140" si="58">C135*Q135</f>
        <v>0</v>
      </c>
      <c r="AH135" s="12">
        <f t="shared" ref="AH135:AH140" si="59">C135*T135</f>
        <v>0</v>
      </c>
      <c r="AI135" s="12">
        <f t="shared" ref="AI135:AI140" si="60">C135*W135</f>
        <v>0</v>
      </c>
      <c r="AJ135" s="12">
        <f t="shared" ref="AJ135:AJ140" si="61">C135*Z135</f>
        <v>0</v>
      </c>
      <c r="AK135" s="12">
        <f t="shared" ref="AK135:AK140" si="62">C135*AC135</f>
        <v>0</v>
      </c>
    </row>
    <row r="136" spans="1:37" ht="15.75">
      <c r="A136" s="24">
        <v>5231</v>
      </c>
      <c r="B136" s="15" t="s">
        <v>151</v>
      </c>
      <c r="C136" s="16">
        <v>1158.06</v>
      </c>
      <c r="D136" s="17">
        <v>1220.01</v>
      </c>
      <c r="E136" s="17">
        <v>1271</v>
      </c>
      <c r="F136" s="16">
        <v>1210</v>
      </c>
      <c r="G136" s="18" t="s">
        <v>210</v>
      </c>
      <c r="H136" s="13"/>
      <c r="I136" s="13"/>
      <c r="J136" s="13">
        <v>2</v>
      </c>
      <c r="K136" s="14">
        <v>2</v>
      </c>
      <c r="L136" s="13"/>
      <c r="M136" s="13"/>
      <c r="N136" s="14"/>
      <c r="O136" s="13"/>
      <c r="P136" s="13"/>
      <c r="Q136" s="14"/>
      <c r="R136" s="13"/>
      <c r="S136" s="13"/>
      <c r="T136" s="14"/>
      <c r="U136" s="13"/>
      <c r="V136" s="13"/>
      <c r="W136" s="14"/>
      <c r="X136" s="13"/>
      <c r="Y136" s="13"/>
      <c r="Z136" s="14"/>
      <c r="AA136" s="13"/>
      <c r="AB136" s="13"/>
      <c r="AC136" s="14"/>
      <c r="AD136" s="1"/>
      <c r="AE136" s="12">
        <f t="shared" si="56"/>
        <v>2316.12</v>
      </c>
      <c r="AF136" s="12">
        <f t="shared" si="57"/>
        <v>0</v>
      </c>
      <c r="AG136" s="12">
        <f t="shared" si="58"/>
        <v>0</v>
      </c>
      <c r="AH136" s="12">
        <f t="shared" si="59"/>
        <v>0</v>
      </c>
      <c r="AI136" s="12">
        <f t="shared" si="60"/>
        <v>0</v>
      </c>
      <c r="AJ136" s="12">
        <f t="shared" si="61"/>
        <v>0</v>
      </c>
      <c r="AK136" s="12">
        <f t="shared" si="62"/>
        <v>0</v>
      </c>
    </row>
    <row r="137" spans="1:37" ht="15.75">
      <c r="A137" s="24" t="s">
        <v>152</v>
      </c>
      <c r="B137" s="15" t="s">
        <v>153</v>
      </c>
      <c r="C137" s="16">
        <v>284.07</v>
      </c>
      <c r="D137" s="17">
        <v>339.01</v>
      </c>
      <c r="E137" s="17">
        <v>356</v>
      </c>
      <c r="F137" s="16">
        <v>339</v>
      </c>
      <c r="G137" s="18" t="s">
        <v>210</v>
      </c>
      <c r="H137" s="13"/>
      <c r="I137" s="13"/>
      <c r="J137" s="13">
        <v>3</v>
      </c>
      <c r="K137" s="14">
        <v>3</v>
      </c>
      <c r="L137" s="13"/>
      <c r="M137" s="13"/>
      <c r="N137" s="14"/>
      <c r="O137" s="13"/>
      <c r="P137" s="13"/>
      <c r="Q137" s="14"/>
      <c r="R137" s="13"/>
      <c r="S137" s="13"/>
      <c r="T137" s="14"/>
      <c r="U137" s="13"/>
      <c r="V137" s="13"/>
      <c r="W137" s="14"/>
      <c r="X137" s="13"/>
      <c r="Y137" s="13"/>
      <c r="Z137" s="14"/>
      <c r="AA137" s="13"/>
      <c r="AB137" s="13"/>
      <c r="AC137" s="14"/>
      <c r="AD137" s="1"/>
      <c r="AE137" s="12">
        <f t="shared" si="56"/>
        <v>852.21</v>
      </c>
      <c r="AF137" s="12">
        <f t="shared" si="57"/>
        <v>0</v>
      </c>
      <c r="AG137" s="12">
        <f t="shared" si="58"/>
        <v>0</v>
      </c>
      <c r="AH137" s="12">
        <f t="shared" si="59"/>
        <v>0</v>
      </c>
      <c r="AI137" s="12">
        <f t="shared" si="60"/>
        <v>0</v>
      </c>
      <c r="AJ137" s="12">
        <f t="shared" si="61"/>
        <v>0</v>
      </c>
      <c r="AK137" s="12">
        <f t="shared" si="62"/>
        <v>0</v>
      </c>
    </row>
    <row r="138" spans="1:37" ht="15.75">
      <c r="A138" s="24" t="s">
        <v>154</v>
      </c>
      <c r="B138" s="15" t="s">
        <v>155</v>
      </c>
      <c r="C138" s="16">
        <v>555.87</v>
      </c>
      <c r="D138" s="17">
        <v>818.01</v>
      </c>
      <c r="E138" s="17">
        <v>858.9</v>
      </c>
      <c r="F138" s="16">
        <v>665</v>
      </c>
      <c r="G138" s="18" t="s">
        <v>209</v>
      </c>
      <c r="H138" s="13"/>
      <c r="I138" s="13"/>
      <c r="J138" s="13">
        <v>3</v>
      </c>
      <c r="K138" s="14">
        <v>3</v>
      </c>
      <c r="L138" s="13"/>
      <c r="M138" s="13"/>
      <c r="N138" s="14"/>
      <c r="O138" s="13"/>
      <c r="P138" s="13"/>
      <c r="Q138" s="14"/>
      <c r="R138" s="13"/>
      <c r="S138" s="13"/>
      <c r="T138" s="14"/>
      <c r="U138" s="13"/>
      <c r="V138" s="13"/>
      <c r="W138" s="14"/>
      <c r="X138" s="13"/>
      <c r="Y138" s="13"/>
      <c r="Z138" s="14"/>
      <c r="AA138" s="13"/>
      <c r="AB138" s="13"/>
      <c r="AC138" s="14"/>
      <c r="AD138" s="1"/>
      <c r="AE138" s="12">
        <f t="shared" si="56"/>
        <v>1667.6100000000001</v>
      </c>
      <c r="AF138" s="12">
        <f t="shared" si="57"/>
        <v>0</v>
      </c>
      <c r="AG138" s="12">
        <f t="shared" si="58"/>
        <v>0</v>
      </c>
      <c r="AH138" s="12">
        <f t="shared" si="59"/>
        <v>0</v>
      </c>
      <c r="AI138" s="12">
        <f t="shared" si="60"/>
        <v>0</v>
      </c>
      <c r="AJ138" s="12">
        <f t="shared" si="61"/>
        <v>0</v>
      </c>
      <c r="AK138" s="12">
        <f t="shared" si="62"/>
        <v>0</v>
      </c>
    </row>
    <row r="139" spans="1:37" ht="15.75">
      <c r="A139" s="24" t="s">
        <v>156</v>
      </c>
      <c r="B139" s="15" t="s">
        <v>157</v>
      </c>
      <c r="C139" s="16">
        <v>528.76</v>
      </c>
      <c r="D139" s="17">
        <v>697.01</v>
      </c>
      <c r="E139" s="17">
        <v>731.9</v>
      </c>
      <c r="F139" s="16">
        <v>643</v>
      </c>
      <c r="G139" s="18" t="s">
        <v>209</v>
      </c>
      <c r="H139" s="13"/>
      <c r="I139" s="13"/>
      <c r="J139" s="13">
        <v>3</v>
      </c>
      <c r="K139" s="14">
        <v>3</v>
      </c>
      <c r="L139" s="13"/>
      <c r="M139" s="13"/>
      <c r="N139" s="14"/>
      <c r="O139" s="13"/>
      <c r="P139" s="13"/>
      <c r="Q139" s="14"/>
      <c r="R139" s="13"/>
      <c r="S139" s="13"/>
      <c r="T139" s="14"/>
      <c r="U139" s="13"/>
      <c r="V139" s="13"/>
      <c r="W139" s="14"/>
      <c r="X139" s="13"/>
      <c r="Y139" s="13"/>
      <c r="Z139" s="14"/>
      <c r="AA139" s="13"/>
      <c r="AB139" s="13"/>
      <c r="AC139" s="14"/>
      <c r="AD139" s="1"/>
      <c r="AE139" s="12">
        <f t="shared" si="56"/>
        <v>1586.28</v>
      </c>
      <c r="AF139" s="12">
        <f t="shared" si="57"/>
        <v>0</v>
      </c>
      <c r="AG139" s="12">
        <f t="shared" si="58"/>
        <v>0</v>
      </c>
      <c r="AH139" s="12">
        <f t="shared" si="59"/>
        <v>0</v>
      </c>
      <c r="AI139" s="12">
        <f t="shared" si="60"/>
        <v>0</v>
      </c>
      <c r="AJ139" s="12">
        <f t="shared" si="61"/>
        <v>0</v>
      </c>
      <c r="AK139" s="12">
        <f t="shared" si="62"/>
        <v>0</v>
      </c>
    </row>
    <row r="140" spans="1:37" ht="15.75">
      <c r="A140" s="24" t="s">
        <v>158</v>
      </c>
      <c r="B140" s="15" t="s">
        <v>159</v>
      </c>
      <c r="C140" s="16">
        <v>438.84</v>
      </c>
      <c r="D140" s="17">
        <v>540.01</v>
      </c>
      <c r="E140" s="17">
        <v>567</v>
      </c>
      <c r="F140" s="16">
        <v>540</v>
      </c>
      <c r="G140" s="18" t="s">
        <v>210</v>
      </c>
      <c r="H140" s="13"/>
      <c r="I140" s="13"/>
      <c r="J140" s="13">
        <v>3</v>
      </c>
      <c r="K140" s="14">
        <v>3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 t="shared" si="56"/>
        <v>1316.52</v>
      </c>
      <c r="AF140" s="12">
        <f t="shared" si="57"/>
        <v>0</v>
      </c>
      <c r="AG140" s="12">
        <f t="shared" si="58"/>
        <v>0</v>
      </c>
      <c r="AH140" s="12">
        <f t="shared" si="59"/>
        <v>0</v>
      </c>
      <c r="AI140" s="12">
        <f t="shared" si="60"/>
        <v>0</v>
      </c>
      <c r="AJ140" s="12">
        <f t="shared" si="61"/>
        <v>0</v>
      </c>
      <c r="AK140" s="12">
        <f t="shared" si="62"/>
        <v>0</v>
      </c>
    </row>
    <row r="141" spans="1:37" ht="15.75">
      <c r="B141" s="11" t="s">
        <v>160</v>
      </c>
    </row>
    <row r="142" spans="1:37" ht="15.75">
      <c r="A142" s="24">
        <v>5649</v>
      </c>
      <c r="B142" s="15" t="s">
        <v>161</v>
      </c>
      <c r="C142" s="16">
        <v>263.70240000000001</v>
      </c>
      <c r="D142" s="17">
        <v>276.01</v>
      </c>
      <c r="E142" s="17">
        <v>289.8</v>
      </c>
      <c r="F142" s="16">
        <v>276</v>
      </c>
      <c r="G142" s="18" t="s">
        <v>210</v>
      </c>
      <c r="H142" s="13"/>
      <c r="I142" s="13"/>
      <c r="J142" s="13">
        <v>10</v>
      </c>
      <c r="K142" s="14">
        <v>10</v>
      </c>
      <c r="L142" s="13"/>
      <c r="M142" s="13"/>
      <c r="N142" s="14"/>
      <c r="O142" s="13"/>
      <c r="P142" s="13"/>
      <c r="Q142" s="14"/>
      <c r="R142" s="13"/>
      <c r="S142" s="13"/>
      <c r="T142" s="14"/>
      <c r="U142" s="13"/>
      <c r="V142" s="13"/>
      <c r="W142" s="14"/>
      <c r="X142" s="13"/>
      <c r="Y142" s="13"/>
      <c r="Z142" s="14"/>
      <c r="AA142" s="13"/>
      <c r="AB142" s="13"/>
      <c r="AC142" s="14"/>
      <c r="AD142" s="1"/>
      <c r="AE142" s="12">
        <f>C142*K142</f>
        <v>2637.0240000000003</v>
      </c>
      <c r="AF142" s="12">
        <f>C142*N142</f>
        <v>0</v>
      </c>
      <c r="AG142" s="12">
        <f>C142*Q142</f>
        <v>0</v>
      </c>
      <c r="AH142" s="12">
        <f>C142*T142</f>
        <v>0</v>
      </c>
      <c r="AI142" s="12">
        <f>C142*W142</f>
        <v>0</v>
      </c>
      <c r="AJ142" s="12">
        <f>C142*Z142</f>
        <v>0</v>
      </c>
      <c r="AK142" s="12">
        <f>C142*AC142</f>
        <v>0</v>
      </c>
    </row>
    <row r="143" spans="1:37" ht="15.75">
      <c r="B143" s="11" t="s">
        <v>162</v>
      </c>
    </row>
    <row r="144" spans="1:37" ht="15.75">
      <c r="A144" s="26">
        <v>7509546015699</v>
      </c>
      <c r="B144" s="15" t="s">
        <v>163</v>
      </c>
      <c r="C144" s="16">
        <v>795.3528</v>
      </c>
      <c r="D144" s="21">
        <v>870.24</v>
      </c>
      <c r="E144" s="17">
        <v>948</v>
      </c>
      <c r="F144" s="16">
        <v>840</v>
      </c>
      <c r="G144" s="18" t="s">
        <v>212</v>
      </c>
      <c r="H144" s="13"/>
      <c r="I144" s="13"/>
      <c r="J144" s="13">
        <v>24</v>
      </c>
      <c r="K144" s="14">
        <v>24</v>
      </c>
      <c r="L144" s="13"/>
      <c r="M144" s="13"/>
      <c r="N144" s="14"/>
      <c r="O144" s="13"/>
      <c r="P144" s="13"/>
      <c r="Q144" s="14"/>
      <c r="R144" s="13"/>
      <c r="S144" s="13"/>
      <c r="T144" s="14"/>
      <c r="U144" s="13"/>
      <c r="V144" s="13"/>
      <c r="W144" s="14"/>
      <c r="X144" s="13"/>
      <c r="Y144" s="13"/>
      <c r="Z144" s="14"/>
      <c r="AA144" s="13"/>
      <c r="AB144" s="13"/>
      <c r="AC144" s="14"/>
      <c r="AD144" s="1"/>
      <c r="AE144" s="12">
        <f>C144*K144</f>
        <v>19088.467199999999</v>
      </c>
      <c r="AF144" s="12">
        <f>C144*N144</f>
        <v>0</v>
      </c>
      <c r="AG144" s="12">
        <f>C144*Q144</f>
        <v>0</v>
      </c>
      <c r="AH144" s="12">
        <f>C144*T144</f>
        <v>0</v>
      </c>
      <c r="AI144" s="12">
        <f>C144*W144</f>
        <v>0</v>
      </c>
      <c r="AJ144" s="12">
        <f>C144*Z144</f>
        <v>0</v>
      </c>
      <c r="AK144" s="12">
        <f>C144*AC144</f>
        <v>0</v>
      </c>
    </row>
    <row r="145" spans="1:37" ht="15.75">
      <c r="B145" s="11" t="s">
        <v>164</v>
      </c>
    </row>
    <row r="146" spans="1:37" ht="15.75">
      <c r="A146" s="24">
        <v>750742001</v>
      </c>
      <c r="B146" s="15" t="s">
        <v>165</v>
      </c>
      <c r="C146" s="16">
        <v>193.9032</v>
      </c>
      <c r="D146" s="17">
        <v>198.01</v>
      </c>
      <c r="E146" s="17">
        <v>207.9</v>
      </c>
      <c r="F146" s="19">
        <v>210</v>
      </c>
      <c r="G146" s="18" t="s">
        <v>209</v>
      </c>
      <c r="H146" s="13"/>
      <c r="I146" s="13"/>
      <c r="J146" s="13">
        <v>5</v>
      </c>
      <c r="K146" s="14">
        <v>5</v>
      </c>
      <c r="L146" s="13"/>
      <c r="M146" s="13"/>
      <c r="N146" s="14"/>
      <c r="O146" s="13"/>
      <c r="P146" s="13"/>
      <c r="Q146" s="14"/>
      <c r="R146" s="13"/>
      <c r="S146" s="13"/>
      <c r="T146" s="14"/>
      <c r="U146" s="13"/>
      <c r="V146" s="13"/>
      <c r="W146" s="14"/>
      <c r="X146" s="13"/>
      <c r="Y146" s="13"/>
      <c r="Z146" s="14"/>
      <c r="AA146" s="13"/>
      <c r="AB146" s="13"/>
      <c r="AC146" s="14"/>
      <c r="AD146" s="1"/>
      <c r="AE146" s="12">
        <f>C146*K146</f>
        <v>969.51599999999996</v>
      </c>
      <c r="AF146" s="12">
        <f>C146*N146</f>
        <v>0</v>
      </c>
      <c r="AG146" s="12">
        <f>C146*Q146</f>
        <v>0</v>
      </c>
      <c r="AH146" s="12">
        <f>C146*T146</f>
        <v>0</v>
      </c>
      <c r="AI146" s="12">
        <f>C146*W146</f>
        <v>0</v>
      </c>
      <c r="AJ146" s="12">
        <f>C146*Z146</f>
        <v>0</v>
      </c>
      <c r="AK146" s="12">
        <f>C146*AC146</f>
        <v>0</v>
      </c>
    </row>
    <row r="147" spans="1:37" ht="15.75">
      <c r="A147" s="24">
        <v>750742002</v>
      </c>
      <c r="B147" s="15" t="s">
        <v>166</v>
      </c>
      <c r="C147" s="16">
        <v>213.43639999999999</v>
      </c>
      <c r="D147" s="17">
        <v>225.31</v>
      </c>
      <c r="E147" s="17">
        <v>254.1</v>
      </c>
      <c r="F147" s="19">
        <v>227.31</v>
      </c>
      <c r="G147" s="18" t="s">
        <v>209</v>
      </c>
      <c r="H147" s="13"/>
      <c r="I147" s="13"/>
      <c r="J147" s="13">
        <v>5</v>
      </c>
      <c r="K147" s="14">
        <v>5</v>
      </c>
      <c r="L147" s="13"/>
      <c r="M147" s="13"/>
      <c r="N147" s="14"/>
      <c r="O147" s="13"/>
      <c r="P147" s="13"/>
      <c r="Q147" s="14"/>
      <c r="R147" s="13"/>
      <c r="S147" s="13"/>
      <c r="T147" s="14"/>
      <c r="U147" s="13"/>
      <c r="V147" s="13"/>
      <c r="W147" s="14"/>
      <c r="X147" s="13"/>
      <c r="Y147" s="13"/>
      <c r="Z147" s="14"/>
      <c r="AA147" s="13"/>
      <c r="AB147" s="13"/>
      <c r="AC147" s="14"/>
      <c r="AD147" s="1"/>
      <c r="AE147" s="12">
        <f>C147*K147</f>
        <v>1067.182</v>
      </c>
      <c r="AF147" s="12">
        <f>C147*N147</f>
        <v>0</v>
      </c>
      <c r="AG147" s="12">
        <f>C147*Q147</f>
        <v>0</v>
      </c>
      <c r="AH147" s="12">
        <f>C147*T147</f>
        <v>0</v>
      </c>
      <c r="AI147" s="12">
        <f>C147*W147</f>
        <v>0</v>
      </c>
      <c r="AJ147" s="12">
        <f>C147*Z147</f>
        <v>0</v>
      </c>
      <c r="AK147" s="12">
        <f>C147*AC147</f>
        <v>0</v>
      </c>
    </row>
    <row r="148" spans="1:37" ht="15.75">
      <c r="A148" s="24">
        <v>74202</v>
      </c>
      <c r="B148" s="15" t="s">
        <v>167</v>
      </c>
      <c r="C148" s="16">
        <v>212.97579999999999</v>
      </c>
      <c r="D148" s="17">
        <v>220.01</v>
      </c>
      <c r="E148" s="17">
        <v>234.2</v>
      </c>
      <c r="F148" s="19">
        <v>226</v>
      </c>
      <c r="G148" s="18" t="s">
        <v>209</v>
      </c>
      <c r="H148" s="13"/>
      <c r="I148" s="13"/>
      <c r="J148" s="13">
        <v>5</v>
      </c>
      <c r="K148" s="14">
        <v>5</v>
      </c>
      <c r="L148" s="13"/>
      <c r="M148" s="13"/>
      <c r="N148" s="14"/>
      <c r="O148" s="13"/>
      <c r="P148" s="13"/>
      <c r="Q148" s="14"/>
      <c r="R148" s="13"/>
      <c r="S148" s="13"/>
      <c r="T148" s="14"/>
      <c r="U148" s="13"/>
      <c r="V148" s="13"/>
      <c r="W148" s="14"/>
      <c r="X148" s="13"/>
      <c r="Y148" s="13"/>
      <c r="Z148" s="14"/>
      <c r="AA148" s="13"/>
      <c r="AB148" s="13"/>
      <c r="AC148" s="14"/>
      <c r="AD148" s="1"/>
      <c r="AE148" s="12">
        <f>C148*K148</f>
        <v>1064.8789999999999</v>
      </c>
      <c r="AF148" s="12">
        <f>C148*N148</f>
        <v>0</v>
      </c>
      <c r="AG148" s="12">
        <f>C148*Q148</f>
        <v>0</v>
      </c>
      <c r="AH148" s="12">
        <f>C148*T148</f>
        <v>0</v>
      </c>
      <c r="AI148" s="12">
        <f>C148*W148</f>
        <v>0</v>
      </c>
      <c r="AJ148" s="12">
        <f>C148*Z148</f>
        <v>0</v>
      </c>
      <c r="AK148" s="12">
        <f>C148*AC148</f>
        <v>0</v>
      </c>
    </row>
    <row r="149" spans="1:37" ht="15.75">
      <c r="A149" s="24">
        <v>74201</v>
      </c>
      <c r="B149" s="15" t="s">
        <v>168</v>
      </c>
      <c r="C149" s="16">
        <v>212.97579999999999</v>
      </c>
      <c r="D149" s="17">
        <v>220.01</v>
      </c>
      <c r="E149" s="17">
        <v>234.2</v>
      </c>
      <c r="F149" s="19">
        <v>226</v>
      </c>
      <c r="G149" s="18" t="s">
        <v>209</v>
      </c>
      <c r="H149" s="13"/>
      <c r="I149" s="13"/>
      <c r="J149" s="13">
        <v>5</v>
      </c>
      <c r="K149" s="14">
        <v>5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/>
      <c r="AE149" s="12">
        <f>C149*K149</f>
        <v>1064.8789999999999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B150" s="11" t="s">
        <v>169</v>
      </c>
    </row>
    <row r="151" spans="1:37" ht="15.75">
      <c r="A151" s="24">
        <v>750100713024</v>
      </c>
      <c r="B151" s="15" t="s">
        <v>170</v>
      </c>
      <c r="C151" s="16">
        <v>194.56319999999999</v>
      </c>
      <c r="D151" s="17">
        <v>210.01</v>
      </c>
      <c r="E151" s="17">
        <v>220.5</v>
      </c>
      <c r="F151" s="19">
        <v>212</v>
      </c>
      <c r="G151" s="18" t="s">
        <v>210</v>
      </c>
      <c r="H151" s="13"/>
      <c r="I151" s="13"/>
      <c r="J151" s="13">
        <v>10</v>
      </c>
      <c r="K151" s="14">
        <v>10</v>
      </c>
      <c r="L151" s="13"/>
      <c r="M151" s="13"/>
      <c r="N151" s="14"/>
      <c r="O151" s="13"/>
      <c r="P151" s="13"/>
      <c r="Q151" s="14"/>
      <c r="R151" s="13"/>
      <c r="S151" s="13"/>
      <c r="T151" s="14"/>
      <c r="U151" s="13"/>
      <c r="V151" s="13"/>
      <c r="W151" s="14"/>
      <c r="X151" s="13"/>
      <c r="Y151" s="13"/>
      <c r="Z151" s="14"/>
      <c r="AA151" s="13"/>
      <c r="AB151" s="13"/>
      <c r="AC151" s="14"/>
      <c r="AD151" s="1"/>
      <c r="AE151" s="12">
        <f>C151*K151</f>
        <v>1945.6320000000001</v>
      </c>
      <c r="AF151" s="12">
        <f>C151*N151</f>
        <v>0</v>
      </c>
      <c r="AG151" s="12">
        <f>C151*Q151</f>
        <v>0</v>
      </c>
      <c r="AH151" s="12">
        <f>C151*T151</f>
        <v>0</v>
      </c>
      <c r="AI151" s="12">
        <f>C151*W151</f>
        <v>0</v>
      </c>
      <c r="AJ151" s="12">
        <f>C151*Z151</f>
        <v>0</v>
      </c>
      <c r="AK151" s="12">
        <f>C151*AC151</f>
        <v>0</v>
      </c>
    </row>
    <row r="152" spans="1:37" ht="15.75">
      <c r="A152" s="24">
        <v>65821</v>
      </c>
      <c r="B152" s="15" t="s">
        <v>171</v>
      </c>
      <c r="C152" s="16">
        <v>325.30560000000003</v>
      </c>
      <c r="D152" s="17">
        <v>330.57</v>
      </c>
      <c r="E152" s="17">
        <v>347.1</v>
      </c>
      <c r="F152" s="16">
        <v>330.56</v>
      </c>
      <c r="G152" s="18" t="s">
        <v>209</v>
      </c>
      <c r="H152" s="13"/>
      <c r="I152" s="13"/>
      <c r="J152" s="13">
        <v>3</v>
      </c>
      <c r="K152" s="14">
        <v>3</v>
      </c>
      <c r="L152" s="13"/>
      <c r="M152" s="13"/>
      <c r="N152" s="14"/>
      <c r="O152" s="13"/>
      <c r="P152" s="13"/>
      <c r="Q152" s="14"/>
      <c r="R152" s="13"/>
      <c r="S152" s="13"/>
      <c r="T152" s="14"/>
      <c r="U152" s="13"/>
      <c r="V152" s="13"/>
      <c r="W152" s="14"/>
      <c r="X152" s="13"/>
      <c r="Y152" s="13"/>
      <c r="Z152" s="14"/>
      <c r="AA152" s="13"/>
      <c r="AB152" s="13"/>
      <c r="AC152" s="14"/>
      <c r="AD152" s="1"/>
      <c r="AE152" s="12">
        <f>C152*K152</f>
        <v>975.91680000000008</v>
      </c>
      <c r="AF152" s="12">
        <f>C152*N152</f>
        <v>0</v>
      </c>
      <c r="AG152" s="12">
        <f>C152*Q152</f>
        <v>0</v>
      </c>
      <c r="AH152" s="12">
        <f>C152*T152</f>
        <v>0</v>
      </c>
      <c r="AI152" s="12">
        <f>C152*W152</f>
        <v>0</v>
      </c>
      <c r="AJ152" s="12">
        <f>C152*Z152</f>
        <v>0</v>
      </c>
      <c r="AK152" s="12">
        <f>C152*AC152</f>
        <v>0</v>
      </c>
    </row>
    <row r="153" spans="1:37" ht="15.75">
      <c r="B153" s="11" t="s">
        <v>172</v>
      </c>
    </row>
    <row r="154" spans="1:37" ht="15.75">
      <c r="A154" s="24">
        <v>8212</v>
      </c>
      <c r="B154" s="15" t="s">
        <v>173</v>
      </c>
      <c r="C154" s="16">
        <v>448.6</v>
      </c>
      <c r="D154" s="17">
        <v>548.01</v>
      </c>
      <c r="E154" s="17">
        <v>575.4</v>
      </c>
      <c r="F154" s="16">
        <v>548</v>
      </c>
      <c r="G154" s="18" t="s">
        <v>209</v>
      </c>
      <c r="H154" s="13"/>
      <c r="I154" s="13"/>
      <c r="J154" s="13">
        <v>5</v>
      </c>
      <c r="K154" s="14">
        <v>5</v>
      </c>
      <c r="L154" s="13"/>
      <c r="M154" s="13"/>
      <c r="N154" s="14"/>
      <c r="O154" s="13"/>
      <c r="P154" s="13"/>
      <c r="Q154" s="14"/>
      <c r="R154" s="13"/>
      <c r="S154" s="13"/>
      <c r="T154" s="14"/>
      <c r="U154" s="13"/>
      <c r="V154" s="13"/>
      <c r="W154" s="14"/>
      <c r="X154" s="13"/>
      <c r="Y154" s="13"/>
      <c r="Z154" s="14"/>
      <c r="AA154" s="13"/>
      <c r="AB154" s="13"/>
      <c r="AC154" s="14"/>
      <c r="AD154" s="1"/>
      <c r="AE154" s="12">
        <f>C154*K154</f>
        <v>2243</v>
      </c>
      <c r="AF154" s="12">
        <f>C154*N154</f>
        <v>0</v>
      </c>
      <c r="AG154" s="12">
        <f>C154*Q154</f>
        <v>0</v>
      </c>
      <c r="AH154" s="12">
        <f>C154*T154</f>
        <v>0</v>
      </c>
      <c r="AI154" s="12">
        <f>C154*W154</f>
        <v>0</v>
      </c>
      <c r="AJ154" s="12">
        <f>C154*Z154</f>
        <v>0</v>
      </c>
      <c r="AK154" s="12">
        <f>C154*AC154</f>
        <v>0</v>
      </c>
    </row>
    <row r="155" spans="1:37" ht="15.75">
      <c r="A155" s="24">
        <v>8205</v>
      </c>
      <c r="B155" s="15" t="s">
        <v>174</v>
      </c>
      <c r="C155" s="16">
        <v>300.31</v>
      </c>
      <c r="D155" s="17">
        <v>417.01</v>
      </c>
      <c r="E155" s="17">
        <v>437.9</v>
      </c>
      <c r="F155" s="16">
        <v>417</v>
      </c>
      <c r="G155" s="18" t="s">
        <v>209</v>
      </c>
      <c r="H155" s="13"/>
      <c r="I155" s="13"/>
      <c r="J155" s="13">
        <v>8</v>
      </c>
      <c r="K155" s="14">
        <v>8</v>
      </c>
      <c r="L155" s="13"/>
      <c r="M155" s="13"/>
      <c r="N155" s="14"/>
      <c r="O155" s="13"/>
      <c r="P155" s="13"/>
      <c r="Q155" s="14"/>
      <c r="R155" s="13"/>
      <c r="S155" s="13"/>
      <c r="T155" s="14"/>
      <c r="U155" s="13"/>
      <c r="V155" s="13"/>
      <c r="W155" s="14"/>
      <c r="X155" s="13"/>
      <c r="Y155" s="13"/>
      <c r="Z155" s="14"/>
      <c r="AA155" s="13"/>
      <c r="AB155" s="13"/>
      <c r="AC155" s="14"/>
      <c r="AD155" s="1"/>
      <c r="AE155" s="12">
        <f>C155*K155</f>
        <v>2402.48</v>
      </c>
      <c r="AF155" s="12">
        <f>C155*N155</f>
        <v>0</v>
      </c>
      <c r="AG155" s="12">
        <f>C155*Q155</f>
        <v>0</v>
      </c>
      <c r="AH155" s="12">
        <f>C155*T155</f>
        <v>0</v>
      </c>
      <c r="AI155" s="12">
        <f>C155*W155</f>
        <v>0</v>
      </c>
      <c r="AJ155" s="12">
        <f>C155*Z155</f>
        <v>0</v>
      </c>
      <c r="AK155" s="12">
        <f>C155*AC155</f>
        <v>0</v>
      </c>
    </row>
    <row r="156" spans="1:37" ht="15.75">
      <c r="B156" s="11" t="s">
        <v>175</v>
      </c>
    </row>
    <row r="157" spans="1:37" ht="15.75">
      <c r="A157" s="24" t="s">
        <v>176</v>
      </c>
      <c r="B157" s="15" t="s">
        <v>177</v>
      </c>
      <c r="C157" s="16">
        <v>134.84</v>
      </c>
      <c r="D157" s="17">
        <v>161.01</v>
      </c>
      <c r="E157" s="17">
        <v>170.7</v>
      </c>
      <c r="F157" s="17"/>
      <c r="G157" s="18"/>
      <c r="H157" s="13"/>
      <c r="I157" s="13"/>
      <c r="J157" s="13">
        <v>15</v>
      </c>
      <c r="K157" s="14">
        <v>15</v>
      </c>
      <c r="L157" s="13"/>
      <c r="M157" s="13"/>
      <c r="N157" s="14"/>
      <c r="O157" s="13"/>
      <c r="P157" s="13"/>
      <c r="Q157" s="14"/>
      <c r="R157" s="13"/>
      <c r="S157" s="13"/>
      <c r="T157" s="14"/>
      <c r="U157" s="13"/>
      <c r="V157" s="13"/>
      <c r="W157" s="14"/>
      <c r="X157" s="13"/>
      <c r="Y157" s="13"/>
      <c r="Z157" s="14"/>
      <c r="AA157" s="13"/>
      <c r="AB157" s="13"/>
      <c r="AC157" s="14"/>
      <c r="AD157" s="1"/>
      <c r="AE157" s="12">
        <f t="shared" ref="AE157:AE165" si="63">C157*K157</f>
        <v>2022.6000000000001</v>
      </c>
      <c r="AF157" s="12">
        <f t="shared" ref="AF157:AF165" si="64">C157*N157</f>
        <v>0</v>
      </c>
      <c r="AG157" s="12">
        <f t="shared" ref="AG157:AG165" si="65">C157*Q157</f>
        <v>0</v>
      </c>
      <c r="AH157" s="12">
        <f t="shared" ref="AH157:AH165" si="66">C157*T157</f>
        <v>0</v>
      </c>
      <c r="AI157" s="12">
        <f t="shared" ref="AI157:AI165" si="67">C157*W157</f>
        <v>0</v>
      </c>
      <c r="AJ157" s="12">
        <f t="shared" ref="AJ157:AJ165" si="68">C157*Z157</f>
        <v>0</v>
      </c>
      <c r="AK157" s="12">
        <f t="shared" ref="AK157:AK165" si="69">C157*AC157</f>
        <v>0</v>
      </c>
    </row>
    <row r="158" spans="1:37" ht="15.75">
      <c r="A158" s="24">
        <v>7501943494893</v>
      </c>
      <c r="B158" s="20" t="s">
        <v>178</v>
      </c>
      <c r="C158" s="19">
        <v>110.09</v>
      </c>
      <c r="D158" s="17">
        <v>108.01</v>
      </c>
      <c r="E158" s="17">
        <v>114.5</v>
      </c>
      <c r="F158" s="19">
        <v>113.85</v>
      </c>
      <c r="G158" s="18" t="s">
        <v>209</v>
      </c>
      <c r="H158" s="13"/>
      <c r="I158" s="13"/>
      <c r="J158" s="13">
        <v>15</v>
      </c>
      <c r="K158" s="14">
        <v>15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 t="shared" si="63"/>
        <v>1651.3500000000001</v>
      </c>
      <c r="AF158" s="12">
        <f t="shared" si="64"/>
        <v>0</v>
      </c>
      <c r="AG158" s="12">
        <f t="shared" si="65"/>
        <v>0</v>
      </c>
      <c r="AH158" s="12">
        <f t="shared" si="66"/>
        <v>0</v>
      </c>
      <c r="AI158" s="12">
        <f t="shared" si="67"/>
        <v>0</v>
      </c>
      <c r="AJ158" s="12">
        <f t="shared" si="68"/>
        <v>0</v>
      </c>
      <c r="AK158" s="12">
        <f t="shared" si="69"/>
        <v>0</v>
      </c>
    </row>
    <row r="159" spans="1:37" ht="15.75">
      <c r="A159" s="24">
        <v>7501943428086</v>
      </c>
      <c r="B159" s="20" t="s">
        <v>179</v>
      </c>
      <c r="C159" s="19">
        <v>197.36</v>
      </c>
      <c r="D159" s="17">
        <v>181.01</v>
      </c>
      <c r="E159" s="17">
        <v>199</v>
      </c>
      <c r="F159" s="17"/>
      <c r="G159" s="18"/>
      <c r="H159" s="13"/>
      <c r="I159" s="13"/>
      <c r="J159" s="13">
        <v>10</v>
      </c>
      <c r="K159" s="14">
        <v>10</v>
      </c>
      <c r="L159" s="13"/>
      <c r="M159" s="13"/>
      <c r="N159" s="14"/>
      <c r="O159" s="13"/>
      <c r="P159" s="13"/>
      <c r="Q159" s="14"/>
      <c r="R159" s="13"/>
      <c r="S159" s="13"/>
      <c r="T159" s="14"/>
      <c r="U159" s="13"/>
      <c r="V159" s="13"/>
      <c r="W159" s="14"/>
      <c r="X159" s="13"/>
      <c r="Y159" s="13"/>
      <c r="Z159" s="14"/>
      <c r="AA159" s="13"/>
      <c r="AB159" s="13"/>
      <c r="AC159" s="14"/>
      <c r="AD159" s="1"/>
      <c r="AE159" s="12">
        <f t="shared" si="63"/>
        <v>1973.6000000000001</v>
      </c>
      <c r="AF159" s="12">
        <f t="shared" si="64"/>
        <v>0</v>
      </c>
      <c r="AG159" s="12">
        <f t="shared" si="65"/>
        <v>0</v>
      </c>
      <c r="AH159" s="12">
        <f t="shared" si="66"/>
        <v>0</v>
      </c>
      <c r="AI159" s="12">
        <f t="shared" si="67"/>
        <v>0</v>
      </c>
      <c r="AJ159" s="12">
        <f t="shared" si="68"/>
        <v>0</v>
      </c>
      <c r="AK159" s="12">
        <f t="shared" si="69"/>
        <v>0</v>
      </c>
    </row>
    <row r="160" spans="1:37" ht="15.75">
      <c r="A160" s="24">
        <v>6865</v>
      </c>
      <c r="B160" s="15" t="s">
        <v>180</v>
      </c>
      <c r="C160" s="16">
        <v>238.16</v>
      </c>
      <c r="D160" s="17">
        <v>245.43</v>
      </c>
      <c r="E160" s="17">
        <v>260.2</v>
      </c>
      <c r="F160" s="16">
        <v>245.4152</v>
      </c>
      <c r="G160" s="18" t="s">
        <v>225</v>
      </c>
      <c r="H160" s="13"/>
      <c r="I160" s="13"/>
      <c r="J160" s="13">
        <v>5</v>
      </c>
      <c r="K160" s="14">
        <v>5</v>
      </c>
      <c r="L160" s="13"/>
      <c r="M160" s="13"/>
      <c r="N160" s="14"/>
      <c r="O160" s="13"/>
      <c r="P160" s="13"/>
      <c r="Q160" s="14"/>
      <c r="R160" s="13"/>
      <c r="S160" s="13"/>
      <c r="T160" s="14"/>
      <c r="U160" s="13"/>
      <c r="V160" s="13"/>
      <c r="W160" s="14"/>
      <c r="X160" s="13"/>
      <c r="Y160" s="13"/>
      <c r="Z160" s="14"/>
      <c r="AA160" s="13"/>
      <c r="AB160" s="13"/>
      <c r="AC160" s="14"/>
      <c r="AD160" s="1"/>
      <c r="AE160" s="12">
        <f t="shared" si="63"/>
        <v>1190.8</v>
      </c>
      <c r="AF160" s="12">
        <f t="shared" si="64"/>
        <v>0</v>
      </c>
      <c r="AG160" s="12">
        <f t="shared" si="65"/>
        <v>0</v>
      </c>
      <c r="AH160" s="12">
        <f t="shared" si="66"/>
        <v>0</v>
      </c>
      <c r="AI160" s="12">
        <f t="shared" si="67"/>
        <v>0</v>
      </c>
      <c r="AJ160" s="12">
        <f t="shared" si="68"/>
        <v>0</v>
      </c>
      <c r="AK160" s="12">
        <f t="shared" si="69"/>
        <v>0</v>
      </c>
    </row>
    <row r="161" spans="1:37" ht="15.75">
      <c r="A161" s="24">
        <v>545589</v>
      </c>
      <c r="B161" s="15" t="s">
        <v>181</v>
      </c>
      <c r="C161" s="16">
        <v>240.2302</v>
      </c>
      <c r="D161" s="17">
        <v>256.01</v>
      </c>
      <c r="E161" s="17">
        <v>275.60000000000002</v>
      </c>
      <c r="F161" s="19">
        <v>260</v>
      </c>
      <c r="G161" s="18" t="s">
        <v>209</v>
      </c>
      <c r="H161" s="13"/>
      <c r="I161" s="13"/>
      <c r="J161" s="13">
        <v>10</v>
      </c>
      <c r="K161" s="14">
        <v>10</v>
      </c>
      <c r="L161" s="13"/>
      <c r="M161" s="13"/>
      <c r="N161" s="14"/>
      <c r="O161" s="13"/>
      <c r="P161" s="13"/>
      <c r="Q161" s="14"/>
      <c r="R161" s="13"/>
      <c r="S161" s="13"/>
      <c r="T161" s="14"/>
      <c r="U161" s="13"/>
      <c r="V161" s="13"/>
      <c r="W161" s="14"/>
      <c r="X161" s="13"/>
      <c r="Y161" s="13"/>
      <c r="Z161" s="14"/>
      <c r="AA161" s="13"/>
      <c r="AB161" s="13"/>
      <c r="AC161" s="14"/>
      <c r="AD161" s="1"/>
      <c r="AE161" s="12">
        <f t="shared" si="63"/>
        <v>2402.3020000000001</v>
      </c>
      <c r="AF161" s="12">
        <f t="shared" si="64"/>
        <v>0</v>
      </c>
      <c r="AG161" s="12">
        <f t="shared" si="65"/>
        <v>0</v>
      </c>
      <c r="AH161" s="12">
        <f t="shared" si="66"/>
        <v>0</v>
      </c>
      <c r="AI161" s="12">
        <f t="shared" si="67"/>
        <v>0</v>
      </c>
      <c r="AJ161" s="12">
        <f t="shared" si="68"/>
        <v>0</v>
      </c>
      <c r="AK161" s="12">
        <f t="shared" si="69"/>
        <v>0</v>
      </c>
    </row>
    <row r="162" spans="1:37" ht="15.75">
      <c r="A162" s="24">
        <v>7501019030459</v>
      </c>
      <c r="B162" s="15" t="s">
        <v>182</v>
      </c>
      <c r="C162" s="16">
        <v>147.4691</v>
      </c>
      <c r="D162" s="17">
        <v>147.52000000000001</v>
      </c>
      <c r="E162" s="17">
        <v>156.19999999999999</v>
      </c>
      <c r="F162" s="19">
        <v>154</v>
      </c>
      <c r="G162" s="18" t="s">
        <v>210</v>
      </c>
      <c r="H162" s="13"/>
      <c r="I162" s="13"/>
      <c r="J162" s="13">
        <v>15</v>
      </c>
      <c r="K162" s="14">
        <v>15</v>
      </c>
      <c r="L162" s="13"/>
      <c r="M162" s="13"/>
      <c r="N162" s="14"/>
      <c r="O162" s="13"/>
      <c r="P162" s="13"/>
      <c r="Q162" s="14"/>
      <c r="R162" s="13"/>
      <c r="S162" s="13"/>
      <c r="T162" s="14"/>
      <c r="U162" s="13"/>
      <c r="V162" s="13"/>
      <c r="W162" s="14"/>
      <c r="X162" s="13"/>
      <c r="Y162" s="13"/>
      <c r="Z162" s="14"/>
      <c r="AA162" s="13"/>
      <c r="AB162" s="13"/>
      <c r="AC162" s="14"/>
      <c r="AD162" s="1"/>
      <c r="AE162" s="12">
        <f t="shared" si="63"/>
        <v>2212.0365000000002</v>
      </c>
      <c r="AF162" s="12">
        <f t="shared" si="64"/>
        <v>0</v>
      </c>
      <c r="AG162" s="12">
        <f t="shared" si="65"/>
        <v>0</v>
      </c>
      <c r="AH162" s="12">
        <f t="shared" si="66"/>
        <v>0</v>
      </c>
      <c r="AI162" s="12">
        <f t="shared" si="67"/>
        <v>0</v>
      </c>
      <c r="AJ162" s="12">
        <f t="shared" si="68"/>
        <v>0</v>
      </c>
      <c r="AK162" s="12">
        <f t="shared" si="69"/>
        <v>0</v>
      </c>
    </row>
    <row r="163" spans="1:37" ht="15.75">
      <c r="A163" s="24">
        <v>6833</v>
      </c>
      <c r="B163" s="15" t="s">
        <v>183</v>
      </c>
      <c r="C163" s="16">
        <v>113.4803</v>
      </c>
      <c r="D163" s="17">
        <v>121.01</v>
      </c>
      <c r="E163" s="17">
        <v>127.1</v>
      </c>
      <c r="F163" s="19">
        <v>122</v>
      </c>
      <c r="G163" s="18" t="s">
        <v>209</v>
      </c>
      <c r="H163" s="13"/>
      <c r="I163" s="13"/>
      <c r="J163" s="13">
        <v>15</v>
      </c>
      <c r="K163" s="14">
        <v>15</v>
      </c>
      <c r="L163" s="13"/>
      <c r="M163" s="13"/>
      <c r="N163" s="14"/>
      <c r="O163" s="13"/>
      <c r="P163" s="13"/>
      <c r="Q163" s="14"/>
      <c r="R163" s="13"/>
      <c r="S163" s="13"/>
      <c r="T163" s="14"/>
      <c r="U163" s="13"/>
      <c r="V163" s="13"/>
      <c r="W163" s="14"/>
      <c r="X163" s="13"/>
      <c r="Y163" s="13"/>
      <c r="Z163" s="14"/>
      <c r="AA163" s="13"/>
      <c r="AB163" s="13"/>
      <c r="AC163" s="14"/>
      <c r="AD163" s="1"/>
      <c r="AE163" s="12">
        <f t="shared" si="63"/>
        <v>1702.2045000000001</v>
      </c>
      <c r="AF163" s="12">
        <f t="shared" si="64"/>
        <v>0</v>
      </c>
      <c r="AG163" s="12">
        <f t="shared" si="65"/>
        <v>0</v>
      </c>
      <c r="AH163" s="12">
        <f t="shared" si="66"/>
        <v>0</v>
      </c>
      <c r="AI163" s="12">
        <f t="shared" si="67"/>
        <v>0</v>
      </c>
      <c r="AJ163" s="12">
        <f t="shared" si="68"/>
        <v>0</v>
      </c>
      <c r="AK163" s="12">
        <f t="shared" si="69"/>
        <v>0</v>
      </c>
    </row>
    <row r="164" spans="1:37" ht="15.75">
      <c r="A164" s="24">
        <v>75010258602</v>
      </c>
      <c r="B164" s="15" t="s">
        <v>184</v>
      </c>
      <c r="C164" s="16">
        <v>113.4803</v>
      </c>
      <c r="D164" s="17">
        <v>149.01</v>
      </c>
      <c r="E164" s="17">
        <v>158</v>
      </c>
      <c r="F164" s="16">
        <v>149</v>
      </c>
      <c r="G164" s="18" t="s">
        <v>213</v>
      </c>
      <c r="H164" s="13"/>
      <c r="I164" s="13"/>
      <c r="J164" s="13">
        <v>10</v>
      </c>
      <c r="K164" s="14">
        <v>10</v>
      </c>
      <c r="L164" s="13"/>
      <c r="M164" s="13"/>
      <c r="N164" s="14"/>
      <c r="O164" s="13"/>
      <c r="P164" s="13"/>
      <c r="Q164" s="14"/>
      <c r="R164" s="13"/>
      <c r="S164" s="13"/>
      <c r="T164" s="14"/>
      <c r="U164" s="13"/>
      <c r="V164" s="13"/>
      <c r="W164" s="14"/>
      <c r="X164" s="13"/>
      <c r="Y164" s="13"/>
      <c r="Z164" s="14"/>
      <c r="AA164" s="13"/>
      <c r="AB164" s="13"/>
      <c r="AC164" s="14"/>
      <c r="AD164" s="1"/>
      <c r="AE164" s="12">
        <f t="shared" si="63"/>
        <v>1134.8029999999999</v>
      </c>
      <c r="AF164" s="12">
        <f t="shared" si="64"/>
        <v>0</v>
      </c>
      <c r="AG164" s="12">
        <f t="shared" si="65"/>
        <v>0</v>
      </c>
      <c r="AH164" s="12">
        <f t="shared" si="66"/>
        <v>0</v>
      </c>
      <c r="AI164" s="12">
        <f t="shared" si="67"/>
        <v>0</v>
      </c>
      <c r="AJ164" s="12">
        <f t="shared" si="68"/>
        <v>0</v>
      </c>
      <c r="AK164" s="12">
        <f t="shared" si="69"/>
        <v>0</v>
      </c>
    </row>
    <row r="165" spans="1:37" ht="15.75">
      <c r="A165" s="24">
        <v>7501025601</v>
      </c>
      <c r="B165" s="15" t="s">
        <v>185</v>
      </c>
      <c r="C165" s="16">
        <v>111.7343</v>
      </c>
      <c r="D165" s="17">
        <v>117.86</v>
      </c>
      <c r="E165" s="17">
        <v>130.4</v>
      </c>
      <c r="F165" s="16">
        <v>117.85</v>
      </c>
      <c r="G165" s="18" t="s">
        <v>209</v>
      </c>
      <c r="H165" s="13"/>
      <c r="I165" s="13"/>
      <c r="J165" s="13">
        <v>10</v>
      </c>
      <c r="K165" s="14">
        <v>10</v>
      </c>
      <c r="L165" s="13"/>
      <c r="M165" s="13"/>
      <c r="N165" s="14"/>
      <c r="O165" s="13"/>
      <c r="P165" s="13"/>
      <c r="Q165" s="14"/>
      <c r="R165" s="13"/>
      <c r="S165" s="13"/>
      <c r="T165" s="14"/>
      <c r="U165" s="13"/>
      <c r="V165" s="13"/>
      <c r="W165" s="14"/>
      <c r="X165" s="13"/>
      <c r="Y165" s="13"/>
      <c r="Z165" s="14"/>
      <c r="AA165" s="13"/>
      <c r="AB165" s="13"/>
      <c r="AC165" s="14"/>
      <c r="AD165" s="1"/>
      <c r="AE165" s="12">
        <f t="shared" si="63"/>
        <v>1117.3430000000001</v>
      </c>
      <c r="AF165" s="12">
        <f t="shared" si="64"/>
        <v>0</v>
      </c>
      <c r="AG165" s="12">
        <f t="shared" si="65"/>
        <v>0</v>
      </c>
      <c r="AH165" s="12">
        <f t="shared" si="66"/>
        <v>0</v>
      </c>
      <c r="AI165" s="12">
        <f t="shared" si="67"/>
        <v>0</v>
      </c>
      <c r="AJ165" s="12">
        <f t="shared" si="68"/>
        <v>0</v>
      </c>
      <c r="AK165" s="12">
        <f t="shared" si="69"/>
        <v>0</v>
      </c>
    </row>
    <row r="166" spans="1:37" ht="15.75">
      <c r="B166" s="11" t="s">
        <v>186</v>
      </c>
    </row>
    <row r="167" spans="1:37" ht="15.75">
      <c r="A167" s="24">
        <v>21392</v>
      </c>
      <c r="B167" s="15" t="s">
        <v>187</v>
      </c>
      <c r="C167" s="16">
        <v>133.27680000000001</v>
      </c>
      <c r="D167" s="17">
        <v>137.01</v>
      </c>
      <c r="E167" s="17">
        <v>145.30000000000001</v>
      </c>
      <c r="F167" s="19">
        <v>142</v>
      </c>
      <c r="G167" s="18" t="s">
        <v>209</v>
      </c>
      <c r="H167" s="13"/>
      <c r="I167" s="13"/>
      <c r="J167" s="13">
        <v>15</v>
      </c>
      <c r="K167" s="14">
        <v>15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>C167*K167</f>
        <v>1999.152</v>
      </c>
      <c r="AF167" s="12">
        <f>C167*N167</f>
        <v>0</v>
      </c>
      <c r="AG167" s="12">
        <f>C167*Q167</f>
        <v>0</v>
      </c>
      <c r="AH167" s="12">
        <f>C167*T167</f>
        <v>0</v>
      </c>
      <c r="AI167" s="12">
        <f>C167*W167</f>
        <v>0</v>
      </c>
      <c r="AJ167" s="12">
        <f>C167*Z167</f>
        <v>0</v>
      </c>
      <c r="AK167" s="12">
        <f>C167*AC167</f>
        <v>0</v>
      </c>
    </row>
    <row r="168" spans="1:37" ht="15.75">
      <c r="A168" s="24">
        <v>21391</v>
      </c>
      <c r="B168" s="15" t="s">
        <v>188</v>
      </c>
      <c r="C168" s="16">
        <v>237.648</v>
      </c>
      <c r="D168" s="17">
        <v>244.81</v>
      </c>
      <c r="E168" s="17">
        <v>260.2</v>
      </c>
      <c r="F168" s="16">
        <v>244.8</v>
      </c>
      <c r="G168" s="18" t="s">
        <v>221</v>
      </c>
      <c r="H168" s="13"/>
      <c r="I168" s="13"/>
      <c r="J168" s="13">
        <v>20</v>
      </c>
      <c r="K168" s="14">
        <v>20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>C168*K168</f>
        <v>4752.96</v>
      </c>
      <c r="AF168" s="12">
        <f>C168*N168</f>
        <v>0</v>
      </c>
      <c r="AG168" s="12">
        <f>C168*Q168</f>
        <v>0</v>
      </c>
      <c r="AH168" s="12">
        <f>C168*T168</f>
        <v>0</v>
      </c>
      <c r="AI168" s="12">
        <f>C168*W168</f>
        <v>0</v>
      </c>
      <c r="AJ168" s="12">
        <f>C168*Z168</f>
        <v>0</v>
      </c>
      <c r="AK168" s="12">
        <f>C168*AC168</f>
        <v>0</v>
      </c>
    </row>
    <row r="169" spans="1:37" ht="15.75">
      <c r="A169" s="24">
        <v>12106</v>
      </c>
      <c r="B169" s="15" t="s">
        <v>189</v>
      </c>
      <c r="C169" s="16">
        <v>231.90719999999999</v>
      </c>
      <c r="D169" s="17">
        <v>234.51</v>
      </c>
      <c r="E169" s="17">
        <v>260.8</v>
      </c>
      <c r="F169" s="16">
        <v>234.5</v>
      </c>
      <c r="G169" s="18" t="s">
        <v>209</v>
      </c>
      <c r="H169" s="13"/>
      <c r="I169" s="13"/>
      <c r="J169" s="13">
        <v>15</v>
      </c>
      <c r="K169" s="14">
        <v>15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>C169*K169</f>
        <v>3478.6079999999997</v>
      </c>
      <c r="AF169" s="12">
        <f>C169*N169</f>
        <v>0</v>
      </c>
      <c r="AG169" s="12">
        <f>C169*Q169</f>
        <v>0</v>
      </c>
      <c r="AH169" s="12">
        <f>C169*T169</f>
        <v>0</v>
      </c>
      <c r="AI169" s="12">
        <f>C169*W169</f>
        <v>0</v>
      </c>
      <c r="AJ169" s="12">
        <f>C169*Z169</f>
        <v>0</v>
      </c>
      <c r="AK169" s="12">
        <f>C169*AC169</f>
        <v>0</v>
      </c>
    </row>
    <row r="170" spans="1:37" ht="15.75">
      <c r="A170" s="24">
        <v>7103</v>
      </c>
      <c r="B170" s="15" t="s">
        <v>190</v>
      </c>
      <c r="C170" s="16">
        <v>142.0992</v>
      </c>
      <c r="D170" s="17">
        <v>144.51</v>
      </c>
      <c r="E170" s="17">
        <v>153.19999999999999</v>
      </c>
      <c r="F170" s="16">
        <v>144.5</v>
      </c>
      <c r="G170" s="18" t="s">
        <v>209</v>
      </c>
      <c r="H170" s="13"/>
      <c r="I170" s="13"/>
      <c r="J170" s="13">
        <v>15</v>
      </c>
      <c r="K170" s="14">
        <v>15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>C170*K170</f>
        <v>2131.4879999999998</v>
      </c>
      <c r="AF170" s="12">
        <f>C170*N170</f>
        <v>0</v>
      </c>
      <c r="AG170" s="12">
        <f>C170*Q170</f>
        <v>0</v>
      </c>
      <c r="AH170" s="12">
        <f>C170*T170</f>
        <v>0</v>
      </c>
      <c r="AI170" s="12">
        <f>C170*W170</f>
        <v>0</v>
      </c>
      <c r="AJ170" s="12">
        <f>C170*Z170</f>
        <v>0</v>
      </c>
      <c r="AK170" s="12">
        <f>C170*AC170</f>
        <v>0</v>
      </c>
    </row>
    <row r="171" spans="1:37" ht="15.75">
      <c r="A171" s="24">
        <v>7104</v>
      </c>
      <c r="B171" s="15" t="s">
        <v>191</v>
      </c>
      <c r="C171" s="16">
        <v>226.49279999999999</v>
      </c>
      <c r="D171" s="17">
        <v>229.01</v>
      </c>
      <c r="E171" s="17">
        <v>242.8</v>
      </c>
      <c r="F171" s="16">
        <v>229</v>
      </c>
      <c r="G171" s="18" t="s">
        <v>213</v>
      </c>
      <c r="H171" s="13"/>
      <c r="I171" s="13"/>
      <c r="J171" s="13">
        <v>15</v>
      </c>
      <c r="K171" s="14">
        <v>15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>C171*K171</f>
        <v>3397.3919999999998</v>
      </c>
      <c r="AF171" s="12">
        <f>C171*N171</f>
        <v>0</v>
      </c>
      <c r="AG171" s="12">
        <f>C171*Q171</f>
        <v>0</v>
      </c>
      <c r="AH171" s="12">
        <f>C171*T171</f>
        <v>0</v>
      </c>
      <c r="AI171" s="12">
        <f>C171*W171</f>
        <v>0</v>
      </c>
      <c r="AJ171" s="12">
        <f>C171*Z171</f>
        <v>0</v>
      </c>
      <c r="AK171" s="12">
        <f>C171*AC171</f>
        <v>0</v>
      </c>
    </row>
    <row r="172" spans="1:37">
      <c r="AE172" s="12">
        <f t="shared" ref="AE172:AK172" si="70">SUM(AE5:AE171)</f>
        <v>243600.18219999995</v>
      </c>
      <c r="AF172" s="12">
        <f t="shared" si="70"/>
        <v>0</v>
      </c>
      <c r="AG172" s="12">
        <f t="shared" si="70"/>
        <v>0</v>
      </c>
      <c r="AH172" s="12">
        <f t="shared" si="70"/>
        <v>0</v>
      </c>
      <c r="AI172" s="12">
        <f t="shared" si="70"/>
        <v>0</v>
      </c>
      <c r="AJ172" s="12">
        <f t="shared" si="70"/>
        <v>0</v>
      </c>
      <c r="AK172" s="12">
        <f t="shared" si="70"/>
        <v>0</v>
      </c>
    </row>
    <row r="175" spans="1:37" ht="15.75">
      <c r="B175" s="4" t="s">
        <v>193</v>
      </c>
      <c r="C175" s="27">
        <f>(AE172)</f>
        <v>243600.18219999995</v>
      </c>
    </row>
    <row r="176" spans="1:37" ht="15.75">
      <c r="B176" s="5" t="s">
        <v>194</v>
      </c>
      <c r="C176" s="12">
        <f>(AF172)</f>
        <v>0</v>
      </c>
    </row>
    <row r="177" spans="2:3" ht="15.75">
      <c r="B177" s="6" t="s">
        <v>195</v>
      </c>
      <c r="C177" s="12">
        <f>(AG172)</f>
        <v>0</v>
      </c>
    </row>
    <row r="178" spans="2:3" ht="15.75">
      <c r="B178" s="7" t="s">
        <v>196</v>
      </c>
      <c r="C178" s="12">
        <f>(AH172)</f>
        <v>0</v>
      </c>
    </row>
    <row r="179" spans="2:3" ht="15.75">
      <c r="B179" s="8" t="s">
        <v>197</v>
      </c>
      <c r="C179" s="12">
        <f>(AI172)</f>
        <v>0</v>
      </c>
    </row>
    <row r="180" spans="2:3" ht="15.75">
      <c r="B180" s="9" t="s">
        <v>198</v>
      </c>
      <c r="C180" s="12">
        <f>(AJ172)</f>
        <v>0</v>
      </c>
    </row>
    <row r="181" spans="2:3" ht="15.75">
      <c r="B181" s="10" t="s">
        <v>199</v>
      </c>
      <c r="C181" s="12">
        <f>(AK172)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X3:Z3"/>
    <mergeCell ref="AA3:AC3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2018-05-14T15:09:35Z</cp:lastPrinted>
  <dcterms:created xsi:type="dcterms:W3CDTF">2018-05-14T15:06:31Z</dcterms:created>
  <dcterms:modified xsi:type="dcterms:W3CDTF">2018-05-14T16:11:35Z</dcterms:modified>
  <cp:category/>
</cp:coreProperties>
</file>