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 activeTab="1"/>
  </bookViews>
  <sheets>
    <sheet name="Gráfico1" sheetId="3" r:id="rId1"/>
    <sheet name="EXISTENCIAS" sheetId="1" r:id="rId2"/>
    <sheet name="PEDIDO" sheetId="2" r:id="rId3"/>
  </sheets>
  <calcPr calcId="162913" concurrentCalc="0"/>
</workbook>
</file>

<file path=xl/calcChain.xml><?xml version="1.0" encoding="utf-8"?>
<calcChain xmlns="http://schemas.openxmlformats.org/spreadsheetml/2006/main">
  <c r="AK242" i="2" l="1"/>
  <c r="AJ242" i="2"/>
  <c r="AI242" i="2"/>
  <c r="AH242" i="2"/>
  <c r="AG242" i="2"/>
  <c r="AF242" i="2"/>
  <c r="AE242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5" i="2"/>
  <c r="AK243" i="2"/>
  <c r="C252" i="2"/>
  <c r="AJ5" i="2"/>
  <c r="AJ243" i="2"/>
  <c r="C251" i="2"/>
  <c r="AI5" i="2"/>
  <c r="AI243" i="2"/>
  <c r="C250" i="2"/>
  <c r="AH5" i="2"/>
  <c r="AH243" i="2"/>
  <c r="C249" i="2"/>
  <c r="AG5" i="2"/>
  <c r="AG243" i="2"/>
  <c r="C248" i="2"/>
  <c r="AF5" i="2"/>
  <c r="AF243" i="2"/>
  <c r="C247" i="2"/>
  <c r="AE5" i="2"/>
  <c r="AE243" i="2"/>
  <c r="C246" i="2"/>
</calcChain>
</file>

<file path=xl/sharedStrings.xml><?xml version="1.0" encoding="utf-8"?>
<sst xmlns="http://schemas.openxmlformats.org/spreadsheetml/2006/main" count="827" uniqueCount="326">
  <si>
    <t>GRUPO ABARROTES AZTECA</t>
  </si>
  <si>
    <t>EXISTENCIAS</t>
  </si>
  <si>
    <t>PEDIDOS A 'DECASA' 14-05-2018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</si>
  <si>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</si>
  <si>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</si>
  <si>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</si>
  <si>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</si>
  <si>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</si>
  <si>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</si>
  <si>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</si>
  <si>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</si>
  <si>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LARTLI0000014</t>
  </si>
  <si>
    <t>SCOTCH BRITE MI TELA C/40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</si>
  <si>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</si>
  <si>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</si>
  <si>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</si>
  <si>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</si>
  <si>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</si>
  <si>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</si>
  <si>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</si>
  <si>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</si>
  <si>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</si>
  <si>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</si>
  <si>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</si>
  <si>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</si>
  <si>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</si>
  <si>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</si>
  <si>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</si>
  <si>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</si>
  <si>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</si>
  <si>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</si>
  <si>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ATOLES</t>
  </si>
  <si>
    <t>MAIZENA NATURAL 24/750 GRS.</t>
  </si>
  <si>
    <t>BLANQUEADORES</t>
  </si>
  <si>
    <t>CLOROX ROPA BEBE 15/930 ML.</t>
  </si>
  <si>
    <t>CLOROX ROPA COLOR 8/1.8 LTS.</t>
  </si>
  <si>
    <t>CAFES</t>
  </si>
  <si>
    <t>CAFE MAXIMA MEZCLADO 12/200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</si>
  <si>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</si>
  <si>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</si>
  <si>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</si>
  <si>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</si>
  <si>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</si>
  <si>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</si>
  <si>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</si>
  <si>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</si>
  <si>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</si>
  <si>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</si>
  <si>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</si>
  <si>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</si>
  <si>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TRIPLE ACCION 72/150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</si>
  <si>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</si>
  <si>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</si>
  <si>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</si>
  <si>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</si>
  <si>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</si>
  <si>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CORN FLAKES 16/ 530 GRS</t>
  </si>
  <si>
    <t>NESTLE NESQUICK 18/330 GRS.</t>
  </si>
  <si>
    <t>NESTLE NESQUIK 14/720 GRS.</t>
  </si>
  <si>
    <t>NESTLE TRIX  14/480 GRS</t>
  </si>
  <si>
    <t>CAJETA</t>
  </si>
  <si>
    <t>CAJETA CORONADO 25/310 GRS. *VIDRIO* SURTIDA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</si>
  <si>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</si>
  <si>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</si>
  <si>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</si>
  <si>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</si>
  <si>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</si>
  <si>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</si>
  <si>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</si>
  <si>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</si>
  <si>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</si>
  <si>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</si>
  <si>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</si>
  <si>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CAL-C-TOSE LATA 12/800 GRS.</t>
  </si>
  <si>
    <t>CHOCO KIWI 24/375 GRS.</t>
  </si>
  <si>
    <t>CHOCO MILK LATA 800 GRS. 12 PZAS. **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</si>
  <si>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</si>
  <si>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</si>
  <si>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</si>
  <si>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</si>
  <si>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</si>
  <si>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</si>
  <si>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</si>
  <si>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PIÑA EN ALMIBAR MAXIMA 24/800 GRS. REBANADA</t>
  </si>
  <si>
    <t>DETERGENTES</t>
  </si>
  <si>
    <t>1-2-3 DET. 20/900 GRS. MAXI EFECTO</t>
  </si>
  <si>
    <t>AXION LIQUIDO 12/900 ML. LIMON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</si>
  <si>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</si>
  <si>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</si>
  <si>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</si>
  <si>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</si>
  <si>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</si>
  <si>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</si>
  <si>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>ROMA 10/2 KG.</t>
  </si>
  <si>
    <t xml:space="preserve">VIVA 22/850 GRS. REGULAR </t>
  </si>
  <si>
    <t>CERILLOS Y ENCENDEDORES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</si>
  <si>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</si>
  <si>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</si>
  <si>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</si>
  <si>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</si>
  <si>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</si>
  <si>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</si>
  <si>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C/AJO 12/125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</si>
  <si>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</si>
  <si>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</si>
  <si>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</si>
  <si>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</si>
  <si>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</si>
  <si>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</si>
  <si>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12/150 GRS</t>
  </si>
  <si>
    <t>CHOCOLATINES 10/375 GRS.</t>
  </si>
  <si>
    <t>MAMUT 12/8/30 GRS.</t>
  </si>
  <si>
    <t>GEL Y SPRAY</t>
  </si>
  <si>
    <t>CREMA SEDAL 12/300 ML. CERAMIDAS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</si>
  <si>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</si>
  <si>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</si>
  <si>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</si>
  <si>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</si>
  <si>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</si>
  <si>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</si>
  <si>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</si>
  <si>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</si>
  <si>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</si>
  <si>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</si>
  <si>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</si>
  <si>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</si>
  <si>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BAYGON ULTRA VERDE  12/400 ML. EUCALIPTO</t>
  </si>
  <si>
    <t>RAID ACCION TOTAL 12/400 ML.</t>
  </si>
  <si>
    <t xml:space="preserve">RAID MAX 12/250 GRS. </t>
  </si>
  <si>
    <t>JABON DE LAVANDERIA</t>
  </si>
  <si>
    <t>LJATOC0000023</t>
  </si>
  <si>
    <t>1-2-3 BARRA 20/350 GRS. ANTIBACTERIAL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</si>
  <si>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</si>
  <si>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</si>
  <si>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</si>
  <si>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</si>
  <si>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</si>
  <si>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</si>
  <si>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</si>
  <si>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</si>
  <si>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</si>
  <si>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</si>
  <si>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</si>
  <si>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</si>
  <si>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JAZMIN-MT CACAO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</si>
  <si>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</si>
  <si>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</si>
  <si>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</si>
  <si>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</si>
  <si>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</si>
  <si>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MANZANILLA - LECHE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</si>
  <si>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</si>
  <si>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</si>
  <si>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</si>
  <si>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</si>
  <si>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</si>
  <si>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</si>
  <si>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</si>
  <si>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</si>
  <si>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</si>
  <si>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</si>
  <si>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MALTEADA 27/236 ML. HERSHEY'S CHOCOLATE</t>
  </si>
  <si>
    <t>MALTEADA 27/236 ML. HERSHEY'S FRESA</t>
  </si>
  <si>
    <t>MALTEADA HERSHEY'S  27/236 ML. CHOCO- BANANA</t>
  </si>
  <si>
    <t>LIMPIADORES</t>
  </si>
  <si>
    <t>EASY-OFF PASTA 12/238 GRS.</t>
  </si>
  <si>
    <t>FLASH 20/500 ML. FLORAL</t>
  </si>
  <si>
    <t>FLASH PASTILLA 50/65 GRS. LAVANDA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</si>
  <si>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</si>
  <si>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</si>
  <si>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</si>
  <si>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</si>
  <si>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</si>
  <si>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</si>
  <si>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</si>
  <si>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</si>
  <si>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</si>
  <si>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</si>
  <si>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</si>
  <si>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</si>
  <si>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</si>
  <si>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</si>
  <si>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</si>
  <si>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</si>
  <si>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</si>
  <si>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MOLE ROJO DOÑA MARIA 24/235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</si>
  <si>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</si>
  <si>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</si>
  <si>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</si>
  <si>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</si>
  <si>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</si>
  <si>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</si>
  <si>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</si>
  <si>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</si>
  <si>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</si>
  <si>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</si>
  <si>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</si>
  <si>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</si>
  <si>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</si>
  <si>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</si>
  <si>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</si>
  <si>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</si>
  <si>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</si>
  <si>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</si>
  <si>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</si>
  <si>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</si>
  <si>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</si>
  <si>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</si>
  <si>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</si>
  <si>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 xml:space="preserve">SUAVELASTIC 8/14 PZAS. CHICO </t>
  </si>
  <si>
    <t>SUAVELASTIC RECIEN NACIDO 8/17 PZAS.</t>
  </si>
  <si>
    <t>PAPEL DE ENVOLTURA</t>
  </si>
  <si>
    <t>ALUMINIO REYNOLDS 24/7.6 MTS.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</si>
  <si>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</si>
  <si>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</si>
  <si>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</si>
  <si>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</si>
  <si>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</si>
  <si>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ZUKO 12/8/15 GRS. COCO</t>
  </si>
  <si>
    <t>SEMILLAS</t>
  </si>
  <si>
    <t>PALOMITAS ACT II **QUESO JALAPEÑO 4/15/95 GRS</t>
  </si>
  <si>
    <t>SOPAS INSTANTANEAS</t>
  </si>
  <si>
    <t>KNORR ARROZ A LA POBLANA 12 PZAS.</t>
  </si>
  <si>
    <t>SUAVIZANTES DE ROPA</t>
  </si>
  <si>
    <t>DOWNY LIBRE ENJ. 9/1.5 LTS.FLOR DE LUNA *ROMANCE</t>
  </si>
  <si>
    <t>MAS COLOR ECON. BOLSA 18/415 ML.</t>
  </si>
  <si>
    <t>MAS DELICADA 8/830 ML.</t>
  </si>
  <si>
    <t>MAS DELICADA ECON. 18/415 ML.</t>
  </si>
  <si>
    <t>MAS OSCURA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</si>
  <si>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</si>
  <si>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</si>
  <si>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</si>
  <si>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</si>
  <si>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</si>
  <si>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SALSA EN POLVO TAJIN 12/142 GRS.</t>
  </si>
  <si>
    <t>SERVILLETAS</t>
  </si>
  <si>
    <t>SERV VOGUE 48/125´S</t>
  </si>
  <si>
    <t>SERVITOALLAS KLEENEX JUMBO 12 PZAS.</t>
  </si>
  <si>
    <t>SERVITOALLAS PETALO 12/180'S MULTICORTE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</si>
  <si>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</si>
  <si>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</si>
  <si>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</si>
  <si>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</si>
  <si>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</si>
  <si>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</si>
  <si>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DELGADA * C/ALAS 10/10 PZAS *MANZANILLA</t>
  </si>
  <si>
    <t>SABA TEENS NORMAL ULT.  C/A . 12/10 PZAS.</t>
  </si>
  <si>
    <t>SABA ULTRA INVISIBLE NOCTURNA C/A 12/10PZAS</t>
  </si>
  <si>
    <t>VERDURAS EN LATA</t>
  </si>
  <si>
    <t>CHAMPIÑONES REB. HERDEZ 24/186 GRS.</t>
  </si>
  <si>
    <t>ELOTE CLEMENTE JACQUES 24/410 GRS.</t>
  </si>
  <si>
    <t>ELOTE HERDEZ 24/220 GRS</t>
  </si>
  <si>
    <t>ENSALADA CLEMENTE JACQUES 24/220 GRS.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</si>
  <si>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</si>
  <si>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</si>
  <si>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</si>
  <si>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</si>
  <si>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</si>
  <si>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</si>
  <si>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</si>
  <si>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</si>
  <si>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</si>
  <si>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</si>
  <si>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</si>
  <si>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</si>
  <si>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</si>
  <si>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</si>
  <si>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</si>
  <si>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</si>
  <si>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</si>
  <si>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</si>
  <si>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SALES Y ABARROTES</t>
  </si>
  <si>
    <t>ALIMENTO BALANCEADOS</t>
  </si>
  <si>
    <t>EN 10 NOTA DE CREDITO</t>
  </si>
  <si>
    <t>DUERO</t>
  </si>
  <si>
    <t>EN 50 NOTA DE CREDITO</t>
  </si>
  <si>
    <t>VIOLETA</t>
  </si>
  <si>
    <t>EN 2 NOTA DE CREDITO</t>
  </si>
  <si>
    <t>LÓPEZ</t>
  </si>
  <si>
    <t>A 1236 1 EN 1</t>
  </si>
  <si>
    <t>19 HERMANOS</t>
  </si>
  <si>
    <t>A 440 1 EN 1</t>
  </si>
  <si>
    <t>A 1290 1 EN 1</t>
  </si>
  <si>
    <t>HUGOS</t>
  </si>
  <si>
    <t>TRAE 1/48</t>
  </si>
  <si>
    <t>ROMAN</t>
  </si>
  <si>
    <t>TACAMBA</t>
  </si>
  <si>
    <t>EN 5 NOTA DE CREDITO</t>
  </si>
  <si>
    <t>SAHUAYO</t>
  </si>
  <si>
    <t>A 996 1EN 1</t>
  </si>
  <si>
    <t>A 900 1 EN 1</t>
  </si>
  <si>
    <t>A 1356 1 EN 1</t>
  </si>
  <si>
    <t>A 375.6 1 EN 5</t>
  </si>
  <si>
    <t>A 288 1 EN 1</t>
  </si>
  <si>
    <t>A 1150 1 EN 1</t>
  </si>
  <si>
    <t>EN 20 NOTA DE CREDITO</t>
  </si>
  <si>
    <t>CORONA</t>
  </si>
  <si>
    <t>JASPO</t>
  </si>
  <si>
    <t>A 4250 LA CAJA</t>
  </si>
  <si>
    <t>TRAE 12/150</t>
  </si>
  <si>
    <t>MORGAR</t>
  </si>
  <si>
    <t>A 2112 1 EN 1</t>
  </si>
  <si>
    <t>A 1848 1 EN 1</t>
  </si>
  <si>
    <t>A 1420 1 EN 1 LLEGA ACEITE</t>
  </si>
  <si>
    <t>A 520 1 EN 1 LLEGA ACEITE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</si>
  <si>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</si>
  <si>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</si>
  <si>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</si>
  <si>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</si>
  <si>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</si>
  <si>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</si>
  <si>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</si>
  <si>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</si>
  <si>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345.6 1 EN 5</t>
  </si>
  <si>
    <t>A 564 1 EN 5</t>
  </si>
  <si>
    <t>A 319.2 1 EN 5</t>
  </si>
  <si>
    <t>A 448 1 EN 1</t>
  </si>
  <si>
    <t>3EX</t>
  </si>
  <si>
    <t>1EX</t>
  </si>
  <si>
    <t>5EX</t>
  </si>
  <si>
    <t>14EX</t>
  </si>
  <si>
    <t>176ex</t>
  </si>
  <si>
    <t>7ex</t>
  </si>
  <si>
    <t>5ex</t>
  </si>
  <si>
    <t>11ex</t>
  </si>
  <si>
    <t>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</si>
</sst>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theme="0"/>
      <name val="Calibri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11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165" fontId="13" fillId="15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EXISTENCIAS!$A$172:$B$172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A-4BB9-B091-AA3A80D740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EXISTENCIAS!$A$173:$B$173</c:f>
              <c:numCache>
                <c:formatCode>General</c:formatCode>
                <c:ptCount val="2"/>
                <c:pt idx="0">
                  <c:v>8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A-4BB9-B091-AA3A80D74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56128"/>
        <c:axId val="144656688"/>
      </c:barChart>
      <c:catAx>
        <c:axId val="14465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656688"/>
        <c:crosses val="autoZero"/>
        <c:auto val="1"/>
        <c:lblAlgn val="ctr"/>
        <c:lblOffset val="100"/>
        <c:noMultiLvlLbl val="0"/>
      </c:catAx>
      <c:valAx>
        <c:axId val="1446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6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abSelected="1" view="pageLayout" topLeftCell="A229" zoomScaleNormal="100" workbookViewId="0">
      <selection activeCell="C247" sqref="C247"/>
    </sheetView>
  </sheetViews>
  <sheetFormatPr baseColWidth="10" defaultColWidth="9.140625" defaultRowHeight="15"/>
  <cols>
    <col min="1" max="3" width="6" customWidth="1"/>
    <col min="4" max="4" width="18.140625" style="30" customWidth="1"/>
    <col min="5" max="5" width="60" style="26" customWidth="1"/>
  </cols>
  <sheetData>
    <row r="1" spans="1:5" ht="15.75">
      <c r="A1" s="37" t="s">
        <v>0</v>
      </c>
      <c r="B1" s="38"/>
      <c r="C1" s="38"/>
      <c r="D1" s="38"/>
      <c r="E1" s="38"/>
    </row>
    <row r="2" spans="1:5" ht="15.75">
      <c r="A2" s="39" t="s">
        <v>1</v>
      </c>
      <c r="B2" s="39"/>
      <c r="C2" s="3"/>
      <c r="D2" s="29"/>
      <c r="E2" s="27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5" t="s">
        <v>7</v>
      </c>
    </row>
    <row r="4" spans="1:5" ht="15.75">
      <c r="E4" s="28" t="s">
        <v>8</v>
      </c>
    </row>
    <row r="5" spans="1:5" ht="15.75">
      <c r="A5" s="13">
        <v>0</v>
      </c>
      <c r="B5" s="13">
        <v>9</v>
      </c>
      <c r="C5" s="13">
        <v>0</v>
      </c>
      <c r="D5" s="31">
        <v>7501032291531</v>
      </c>
      <c r="E5" s="16" t="s">
        <v>9</v>
      </c>
    </row>
    <row r="6" spans="1:5" ht="15.75">
      <c r="E6" s="28" t="s">
        <v>10</v>
      </c>
    </row>
    <row r="7" spans="1:5" ht="15.75">
      <c r="A7" s="13">
        <v>0</v>
      </c>
      <c r="B7" s="13">
        <v>36</v>
      </c>
      <c r="C7" s="13">
        <v>0</v>
      </c>
      <c r="D7" s="31" t="s">
        <v>11</v>
      </c>
      <c r="E7" s="16" t="s">
        <v>12</v>
      </c>
    </row>
    <row r="8" spans="1:5" ht="15.75">
      <c r="E8" s="28" t="s">
        <v>13</v>
      </c>
    </row>
    <row r="9" spans="1:5" ht="15.75">
      <c r="A9" s="13">
        <v>0</v>
      </c>
      <c r="B9" s="13">
        <v>0</v>
      </c>
      <c r="C9" s="13">
        <v>0</v>
      </c>
      <c r="D9" s="31">
        <v>7501783</v>
      </c>
      <c r="E9" s="16" t="s">
        <v>14</v>
      </c>
    </row>
    <row r="10" spans="1:5" ht="15.75">
      <c r="A10" s="13">
        <v>0</v>
      </c>
      <c r="B10" s="13">
        <v>23</v>
      </c>
      <c r="C10" s="13">
        <v>0</v>
      </c>
      <c r="D10" s="31">
        <v>7501780</v>
      </c>
      <c r="E10" s="16" t="s">
        <v>15</v>
      </c>
    </row>
    <row r="11" spans="1:5" ht="15.75">
      <c r="A11" s="13">
        <v>0</v>
      </c>
      <c r="B11" s="13">
        <v>19</v>
      </c>
      <c r="C11" s="13">
        <v>0</v>
      </c>
      <c r="D11" s="31">
        <v>7501778</v>
      </c>
      <c r="E11" s="16" t="s">
        <v>16</v>
      </c>
    </row>
    <row r="12" spans="1:5" ht="15.75">
      <c r="A12" s="13">
        <v>0</v>
      </c>
      <c r="B12" s="13">
        <v>17</v>
      </c>
      <c r="C12" s="13">
        <v>0</v>
      </c>
      <c r="D12" s="31">
        <v>7501777</v>
      </c>
      <c r="E12" s="16" t="s">
        <v>17</v>
      </c>
    </row>
    <row r="13" spans="1:5" ht="15.75">
      <c r="A13" s="13">
        <v>0</v>
      </c>
      <c r="B13" s="13">
        <v>21</v>
      </c>
      <c r="C13" s="13">
        <v>0</v>
      </c>
      <c r="D13" s="31">
        <v>7501779</v>
      </c>
      <c r="E13" s="16" t="s">
        <v>18</v>
      </c>
    </row>
    <row r="14" spans="1:5" ht="15.75">
      <c r="A14" s="13">
        <v>0</v>
      </c>
      <c r="B14" s="13">
        <v>13</v>
      </c>
      <c r="C14" s="13">
        <v>0</v>
      </c>
      <c r="D14" s="31">
        <v>7501781</v>
      </c>
      <c r="E14" s="16" t="s">
        <v>19</v>
      </c>
    </row>
    <row r="15" spans="1:5" ht="15.75">
      <c r="A15" s="13">
        <v>0</v>
      </c>
      <c r="B15" s="13">
        <v>5</v>
      </c>
      <c r="C15" s="13">
        <v>0</v>
      </c>
      <c r="D15" s="32">
        <v>62711</v>
      </c>
      <c r="E15" s="16" t="s">
        <v>20</v>
      </c>
    </row>
    <row r="16" spans="1:5" ht="15.75">
      <c r="A16" s="13">
        <v>0</v>
      </c>
      <c r="B16" s="13">
        <v>125</v>
      </c>
      <c r="C16" s="13">
        <v>0</v>
      </c>
      <c r="D16" s="32">
        <v>6268</v>
      </c>
      <c r="E16" s="16" t="s">
        <v>21</v>
      </c>
    </row>
    <row r="17" spans="1:5" ht="15.75">
      <c r="A17" s="13">
        <v>0</v>
      </c>
      <c r="B17" s="13">
        <v>35</v>
      </c>
      <c r="C17" s="13">
        <v>0</v>
      </c>
      <c r="D17" s="32">
        <v>6271</v>
      </c>
      <c r="E17" s="16" t="s">
        <v>22</v>
      </c>
    </row>
    <row r="18" spans="1:5" ht="15.75">
      <c r="A18" s="13">
        <v>0</v>
      </c>
      <c r="B18" s="13">
        <v>33</v>
      </c>
      <c r="C18" s="13">
        <v>0</v>
      </c>
      <c r="D18" s="32">
        <v>7506174512293</v>
      </c>
      <c r="E18" s="16" t="s">
        <v>23</v>
      </c>
    </row>
    <row r="19" spans="1:5" ht="15.75">
      <c r="A19" s="13">
        <v>0</v>
      </c>
      <c r="B19" s="13">
        <v>63</v>
      </c>
      <c r="C19" s="13">
        <v>0</v>
      </c>
      <c r="D19" s="32">
        <v>6270</v>
      </c>
      <c r="E19" s="16" t="s">
        <v>24</v>
      </c>
    </row>
    <row r="20" spans="1:5" ht="15.75">
      <c r="A20" s="13">
        <v>0</v>
      </c>
      <c r="B20" s="13">
        <v>31</v>
      </c>
      <c r="C20" s="13">
        <v>0</v>
      </c>
      <c r="D20" s="32">
        <v>6282</v>
      </c>
      <c r="E20" s="16" t="s">
        <v>25</v>
      </c>
    </row>
    <row r="21" spans="1:5" ht="15.75">
      <c r="A21" s="13">
        <v>0</v>
      </c>
      <c r="B21" s="13">
        <v>11</v>
      </c>
      <c r="C21" s="13">
        <v>0</v>
      </c>
      <c r="D21" s="32">
        <v>62655</v>
      </c>
      <c r="E21" s="16" t="s">
        <v>26</v>
      </c>
    </row>
    <row r="22" spans="1:5" ht="15.75">
      <c r="E22" s="28" t="s">
        <v>27</v>
      </c>
    </row>
    <row r="23" spans="1:5" ht="15.75">
      <c r="A23" s="13">
        <v>1</v>
      </c>
      <c r="B23" s="13">
        <v>17</v>
      </c>
      <c r="C23" s="13">
        <v>0</v>
      </c>
      <c r="D23" s="31">
        <v>75010259</v>
      </c>
      <c r="E23" s="16" t="s">
        <v>28</v>
      </c>
    </row>
    <row r="24" spans="1:5" ht="15.75">
      <c r="A24" s="36"/>
      <c r="E24" s="28" t="s">
        <v>29</v>
      </c>
    </row>
    <row r="25" spans="1:5" ht="15.75">
      <c r="A25" s="13">
        <v>2</v>
      </c>
      <c r="B25" s="13">
        <v>3</v>
      </c>
      <c r="C25" s="13">
        <v>0</v>
      </c>
      <c r="D25" s="31">
        <v>5834105</v>
      </c>
      <c r="E25" s="16" t="s">
        <v>30</v>
      </c>
    </row>
    <row r="26" spans="1:5" ht="15.75">
      <c r="E26" s="28" t="s">
        <v>31</v>
      </c>
    </row>
    <row r="27" spans="1:5" ht="15.75">
      <c r="A27" s="13">
        <v>0</v>
      </c>
      <c r="B27" s="13">
        <v>15</v>
      </c>
      <c r="C27" s="13">
        <v>0</v>
      </c>
      <c r="D27" s="31">
        <v>7501005110565</v>
      </c>
      <c r="E27" s="16" t="s">
        <v>32</v>
      </c>
    </row>
    <row r="28" spans="1:5" ht="15.75">
      <c r="E28" s="28" t="s">
        <v>33</v>
      </c>
    </row>
    <row r="29" spans="1:5" ht="15.75">
      <c r="A29" s="13">
        <v>3</v>
      </c>
      <c r="B29" s="13">
        <v>8</v>
      </c>
      <c r="C29" s="13">
        <v>0</v>
      </c>
      <c r="D29" s="31">
        <v>7501071902366</v>
      </c>
      <c r="E29" s="16" t="s">
        <v>34</v>
      </c>
    </row>
    <row r="30" spans="1:5" ht="15.75">
      <c r="A30" s="13">
        <v>3</v>
      </c>
      <c r="B30" s="13">
        <v>1</v>
      </c>
      <c r="C30" s="13">
        <v>0</v>
      </c>
      <c r="D30" s="31">
        <v>75000621</v>
      </c>
      <c r="E30" s="16" t="s">
        <v>35</v>
      </c>
    </row>
    <row r="31" spans="1:5" ht="15.75">
      <c r="E31" s="28" t="s">
        <v>36</v>
      </c>
    </row>
    <row r="32" spans="1:5" ht="15.75">
      <c r="A32" s="13">
        <v>1</v>
      </c>
      <c r="B32" s="13">
        <v>8</v>
      </c>
      <c r="C32" s="13">
        <v>0</v>
      </c>
      <c r="D32" s="31">
        <v>823703800374</v>
      </c>
      <c r="E32" s="16" t="s">
        <v>37</v>
      </c>
    </row>
    <row r="33" spans="1:5" ht="15.75">
      <c r="A33" s="13">
        <v>2</v>
      </c>
      <c r="B33" s="13">
        <v>1</v>
      </c>
      <c r="C33" s="13">
        <v>1</v>
      </c>
      <c r="D33" s="31">
        <v>1464</v>
      </c>
      <c r="E33" s="16" t="s">
        <v>38</v>
      </c>
    </row>
    <row r="34" spans="1:5" ht="15.75">
      <c r="A34" s="13">
        <v>1</v>
      </c>
      <c r="B34" s="13">
        <v>8</v>
      </c>
      <c r="C34" s="13">
        <v>1</v>
      </c>
      <c r="D34" s="31">
        <v>7501052417602</v>
      </c>
      <c r="E34" s="16" t="s">
        <v>39</v>
      </c>
    </row>
    <row r="35" spans="1:5" ht="15.75">
      <c r="A35" s="13">
        <v>1</v>
      </c>
      <c r="B35" s="13" t="s">
        <v>317</v>
      </c>
      <c r="C35" s="13">
        <v>1</v>
      </c>
      <c r="D35" s="32">
        <v>7501000913299</v>
      </c>
      <c r="E35" s="16" t="s">
        <v>40</v>
      </c>
    </row>
    <row r="36" spans="1:5" ht="15.75">
      <c r="A36" s="13">
        <v>1</v>
      </c>
      <c r="B36" s="13" t="s">
        <v>318</v>
      </c>
      <c r="C36" s="13">
        <v>2</v>
      </c>
      <c r="D36" s="32">
        <v>7501058629173</v>
      </c>
      <c r="E36" s="33" t="s">
        <v>41</v>
      </c>
    </row>
    <row r="37" spans="1:5" ht="15.75">
      <c r="A37" s="13">
        <v>4</v>
      </c>
      <c r="B37" s="13" t="s">
        <v>318</v>
      </c>
      <c r="C37" s="13">
        <v>0</v>
      </c>
      <c r="D37" s="32">
        <v>7501058629135</v>
      </c>
      <c r="E37" s="33" t="s">
        <v>42</v>
      </c>
    </row>
    <row r="38" spans="1:5" ht="15.75">
      <c r="A38" s="13">
        <v>1</v>
      </c>
      <c r="B38" s="13" t="s">
        <v>318</v>
      </c>
      <c r="C38" s="13">
        <v>2</v>
      </c>
      <c r="D38" s="32">
        <v>7501058629159</v>
      </c>
      <c r="E38" s="16" t="s">
        <v>43</v>
      </c>
    </row>
    <row r="39" spans="1:5" ht="15.75">
      <c r="A39" s="13">
        <v>6</v>
      </c>
      <c r="B39" s="13">
        <v>8</v>
      </c>
      <c r="C39" s="13">
        <v>0</v>
      </c>
      <c r="D39" s="31">
        <v>7503001006777</v>
      </c>
      <c r="E39" s="16" t="s">
        <v>44</v>
      </c>
    </row>
    <row r="40" spans="1:5" ht="15.75">
      <c r="A40" s="13">
        <v>0</v>
      </c>
      <c r="B40" s="13">
        <v>2</v>
      </c>
      <c r="C40" s="13">
        <v>7</v>
      </c>
      <c r="D40" s="31">
        <v>7501059233086</v>
      </c>
      <c r="E40" s="16" t="s">
        <v>45</v>
      </c>
    </row>
    <row r="41" spans="1:5" ht="15.75">
      <c r="A41" s="13" t="s">
        <v>319</v>
      </c>
      <c r="B41" s="13">
        <v>3</v>
      </c>
      <c r="C41" s="13">
        <v>0</v>
      </c>
      <c r="D41" s="32">
        <v>7501000912735</v>
      </c>
      <c r="E41" s="16" t="s">
        <v>46</v>
      </c>
    </row>
    <row r="42" spans="1:5" ht="15.75">
      <c r="E42" s="28" t="s">
        <v>47</v>
      </c>
    </row>
    <row r="43" spans="1:5" ht="15.75">
      <c r="A43" s="13">
        <v>4</v>
      </c>
      <c r="B43" s="13">
        <v>1</v>
      </c>
      <c r="C43" s="13">
        <v>0</v>
      </c>
      <c r="D43" s="32">
        <v>7702010630291</v>
      </c>
      <c r="E43" s="16" t="s">
        <v>48</v>
      </c>
    </row>
    <row r="44" spans="1:5" ht="15.75">
      <c r="A44" s="13">
        <v>0</v>
      </c>
      <c r="B44" s="13">
        <v>6</v>
      </c>
      <c r="C44" s="13">
        <v>0</v>
      </c>
      <c r="D44" s="32">
        <v>917024</v>
      </c>
      <c r="E44" s="16" t="s">
        <v>49</v>
      </c>
    </row>
    <row r="45" spans="1:5" ht="15.75">
      <c r="A45" s="13">
        <v>1</v>
      </c>
      <c r="B45" s="13">
        <v>44</v>
      </c>
      <c r="C45" s="13">
        <v>0</v>
      </c>
      <c r="D45" s="31">
        <v>2938</v>
      </c>
      <c r="E45" s="16" t="s">
        <v>50</v>
      </c>
    </row>
    <row r="46" spans="1:5" ht="15.75">
      <c r="E46" s="28" t="s">
        <v>51</v>
      </c>
    </row>
    <row r="47" spans="1:5" ht="15.75">
      <c r="A47" s="13">
        <v>2</v>
      </c>
      <c r="B47" s="13">
        <v>26</v>
      </c>
      <c r="C47" s="13">
        <v>4</v>
      </c>
      <c r="D47" s="31">
        <v>7500176180460</v>
      </c>
      <c r="E47" s="16" t="s">
        <v>52</v>
      </c>
    </row>
    <row r="48" spans="1:5" ht="15.75">
      <c r="A48" s="13">
        <v>1</v>
      </c>
      <c r="B48" s="13">
        <v>33</v>
      </c>
      <c r="C48" s="13">
        <v>1</v>
      </c>
      <c r="D48" s="31">
        <v>12877</v>
      </c>
      <c r="E48" s="16" t="s">
        <v>53</v>
      </c>
    </row>
    <row r="49" spans="1:5" ht="15.75">
      <c r="A49" s="13">
        <v>1</v>
      </c>
      <c r="B49" s="13">
        <v>2</v>
      </c>
      <c r="C49" s="13">
        <v>1</v>
      </c>
      <c r="D49" s="31">
        <v>36731013248</v>
      </c>
      <c r="E49" s="16" t="s">
        <v>54</v>
      </c>
    </row>
    <row r="50" spans="1:5" ht="15.75">
      <c r="A50" s="13">
        <v>0</v>
      </c>
      <c r="B50" s="13">
        <v>17</v>
      </c>
      <c r="C50" s="13">
        <v>1</v>
      </c>
      <c r="D50" s="31">
        <v>7501008037666</v>
      </c>
      <c r="E50" s="16" t="s">
        <v>55</v>
      </c>
    </row>
    <row r="51" spans="1:5" ht="15.75">
      <c r="A51" s="13">
        <v>0</v>
      </c>
      <c r="B51" s="13">
        <v>14</v>
      </c>
      <c r="C51" s="13">
        <v>1</v>
      </c>
      <c r="D51" s="31">
        <v>7501058633351</v>
      </c>
      <c r="E51" s="16" t="s">
        <v>56</v>
      </c>
    </row>
    <row r="52" spans="1:5" ht="15.75">
      <c r="A52" s="13">
        <v>1</v>
      </c>
      <c r="B52" s="13">
        <v>0</v>
      </c>
      <c r="C52" s="13">
        <v>1</v>
      </c>
      <c r="D52" s="31">
        <v>3337053</v>
      </c>
      <c r="E52" s="16" t="s">
        <v>57</v>
      </c>
    </row>
    <row r="53" spans="1:5" ht="15.75">
      <c r="A53" s="13">
        <v>2</v>
      </c>
      <c r="B53" s="13">
        <v>10</v>
      </c>
      <c r="C53" s="13">
        <v>0</v>
      </c>
      <c r="D53" s="31">
        <v>7501059241937</v>
      </c>
      <c r="E53" s="16" t="s">
        <v>58</v>
      </c>
    </row>
    <row r="54" spans="1:5" ht="15.75">
      <c r="A54" s="13">
        <v>1</v>
      </c>
      <c r="B54" s="13">
        <v>5</v>
      </c>
      <c r="C54" s="13">
        <v>0</v>
      </c>
      <c r="D54" s="31">
        <v>7506399019</v>
      </c>
      <c r="E54" s="16" t="s">
        <v>59</v>
      </c>
    </row>
    <row r="55" spans="1:5" ht="15.75">
      <c r="E55" s="28" t="s">
        <v>60</v>
      </c>
    </row>
    <row r="56" spans="1:5" ht="15.75">
      <c r="A56" s="13">
        <v>3</v>
      </c>
      <c r="B56" s="13">
        <v>1</v>
      </c>
      <c r="C56" s="13">
        <v>0</v>
      </c>
      <c r="D56" s="31">
        <v>75088175</v>
      </c>
      <c r="E56" s="16" t="s">
        <v>61</v>
      </c>
    </row>
    <row r="57" spans="1:5" ht="15.75">
      <c r="A57" s="13">
        <v>0</v>
      </c>
      <c r="B57" s="13">
        <v>11</v>
      </c>
      <c r="C57" s="13">
        <v>1</v>
      </c>
      <c r="D57" s="31">
        <v>7502223776026</v>
      </c>
      <c r="E57" s="16" t="s">
        <v>62</v>
      </c>
    </row>
    <row r="58" spans="1:5" ht="15.75">
      <c r="A58" s="13">
        <v>1</v>
      </c>
      <c r="B58" s="13">
        <v>0</v>
      </c>
      <c r="C58" s="13">
        <v>0</v>
      </c>
      <c r="D58" s="31">
        <v>7502223776002</v>
      </c>
      <c r="E58" s="16" t="s">
        <v>63</v>
      </c>
    </row>
    <row r="59" spans="1:5" ht="15.75">
      <c r="E59" s="28" t="s">
        <v>64</v>
      </c>
    </row>
    <row r="60" spans="1:5" ht="15.75">
      <c r="A60" s="13">
        <v>1</v>
      </c>
      <c r="B60" s="13" t="s">
        <v>320</v>
      </c>
      <c r="C60" s="13">
        <v>0</v>
      </c>
      <c r="D60" s="31" t="s">
        <v>65</v>
      </c>
      <c r="E60" s="16" t="s">
        <v>66</v>
      </c>
    </row>
    <row r="61" spans="1:5" ht="15.75">
      <c r="E61" s="28" t="s">
        <v>67</v>
      </c>
    </row>
    <row r="62" spans="1:5" ht="15.75">
      <c r="A62" s="13">
        <v>1</v>
      </c>
      <c r="B62" s="13">
        <v>15</v>
      </c>
      <c r="C62" s="13">
        <v>0</v>
      </c>
      <c r="D62" s="31">
        <v>2431</v>
      </c>
      <c r="E62" s="16" t="s">
        <v>68</v>
      </c>
    </row>
    <row r="63" spans="1:5" ht="15.75">
      <c r="A63" s="13">
        <v>0</v>
      </c>
      <c r="B63" s="13">
        <v>17</v>
      </c>
      <c r="C63" s="13">
        <v>0</v>
      </c>
      <c r="D63" s="31">
        <v>2416</v>
      </c>
      <c r="E63" s="16" t="s">
        <v>69</v>
      </c>
    </row>
    <row r="64" spans="1:5" ht="15.75">
      <c r="A64" s="13">
        <v>0</v>
      </c>
      <c r="B64" s="13">
        <v>0</v>
      </c>
      <c r="C64" s="13">
        <v>0</v>
      </c>
      <c r="D64" s="32">
        <v>7501005120777</v>
      </c>
      <c r="E64" s="16" t="s">
        <v>70</v>
      </c>
    </row>
    <row r="65" spans="1:5" ht="15.75">
      <c r="A65" s="13">
        <v>2</v>
      </c>
      <c r="B65" s="13">
        <v>6</v>
      </c>
      <c r="C65" s="13">
        <v>0</v>
      </c>
      <c r="D65" s="31">
        <v>6663</v>
      </c>
      <c r="E65" s="16" t="s">
        <v>71</v>
      </c>
    </row>
    <row r="66" spans="1:5" ht="15.75">
      <c r="E66" s="28" t="s">
        <v>72</v>
      </c>
    </row>
    <row r="67" spans="1:5" ht="15.75">
      <c r="A67" s="13">
        <v>0</v>
      </c>
      <c r="B67" s="13">
        <v>10</v>
      </c>
      <c r="C67" s="13">
        <v>0</v>
      </c>
      <c r="D67" s="31">
        <v>7503013040150</v>
      </c>
      <c r="E67" s="16" t="s">
        <v>73</v>
      </c>
    </row>
    <row r="68" spans="1:5" ht="15.75">
      <c r="A68" s="13">
        <v>4</v>
      </c>
      <c r="B68" s="13">
        <v>10</v>
      </c>
      <c r="C68" s="13">
        <v>0</v>
      </c>
      <c r="D68" s="31">
        <v>7501062003</v>
      </c>
      <c r="E68" s="16" t="s">
        <v>74</v>
      </c>
    </row>
    <row r="69" spans="1:5" ht="15.75">
      <c r="A69" s="13">
        <v>0</v>
      </c>
      <c r="B69" s="13">
        <v>9</v>
      </c>
      <c r="C69" s="13">
        <v>0</v>
      </c>
      <c r="D69" s="31">
        <v>7506205802161</v>
      </c>
      <c r="E69" s="16" t="s">
        <v>75</v>
      </c>
    </row>
    <row r="70" spans="1:5" ht="15.75">
      <c r="A70" s="13" t="s">
        <v>321</v>
      </c>
      <c r="B70" s="13">
        <v>0</v>
      </c>
      <c r="C70" s="13">
        <v>0</v>
      </c>
      <c r="D70" s="31">
        <v>7506205807817</v>
      </c>
      <c r="E70" s="16" t="s">
        <v>76</v>
      </c>
    </row>
    <row r="71" spans="1:5" ht="15.75">
      <c r="A71" s="13">
        <v>2</v>
      </c>
      <c r="B71" s="13">
        <v>4</v>
      </c>
      <c r="C71" s="13">
        <v>1</v>
      </c>
      <c r="D71" s="31">
        <v>1234</v>
      </c>
      <c r="E71" s="16" t="s">
        <v>77</v>
      </c>
    </row>
    <row r="72" spans="1:5" ht="15.75">
      <c r="A72" s="13">
        <v>2</v>
      </c>
      <c r="B72" s="13">
        <v>0</v>
      </c>
      <c r="C72" s="13">
        <v>1</v>
      </c>
      <c r="D72" s="31">
        <v>7501059239620</v>
      </c>
      <c r="E72" s="16" t="s">
        <v>78</v>
      </c>
    </row>
    <row r="73" spans="1:5" ht="15.75">
      <c r="A73" s="13">
        <v>2</v>
      </c>
      <c r="B73" s="13">
        <v>2</v>
      </c>
      <c r="C73" s="13">
        <v>1</v>
      </c>
      <c r="D73" s="31">
        <v>7501059229218</v>
      </c>
      <c r="E73" s="16" t="s">
        <v>79</v>
      </c>
    </row>
    <row r="74" spans="1:5" ht="15.75">
      <c r="A74" s="13">
        <v>5</v>
      </c>
      <c r="B74" s="13">
        <v>4</v>
      </c>
      <c r="C74" s="13">
        <v>0</v>
      </c>
      <c r="D74" s="31">
        <v>1059261334</v>
      </c>
      <c r="E74" s="16" t="s">
        <v>80</v>
      </c>
    </row>
    <row r="75" spans="1:5" ht="15.75">
      <c r="E75" s="28" t="s">
        <v>81</v>
      </c>
    </row>
    <row r="76" spans="1:5" ht="15.75">
      <c r="A76" s="13">
        <v>2</v>
      </c>
      <c r="B76" s="13">
        <v>4</v>
      </c>
      <c r="C76" s="13">
        <v>0</v>
      </c>
      <c r="D76" s="31">
        <v>2437</v>
      </c>
      <c r="E76" s="16" t="s">
        <v>82</v>
      </c>
    </row>
    <row r="77" spans="1:5" ht="15.75">
      <c r="A77" s="13">
        <v>1</v>
      </c>
      <c r="B77" s="13">
        <v>3</v>
      </c>
      <c r="C77" s="13">
        <v>0</v>
      </c>
      <c r="D77" s="31">
        <v>2443</v>
      </c>
      <c r="E77" s="16" t="s">
        <v>83</v>
      </c>
    </row>
    <row r="78" spans="1:5" ht="15.75">
      <c r="E78" s="28" t="s">
        <v>84</v>
      </c>
    </row>
    <row r="79" spans="1:5" ht="15.75">
      <c r="A79" s="13">
        <v>6</v>
      </c>
      <c r="B79" s="13">
        <v>8</v>
      </c>
      <c r="C79" s="13">
        <v>0</v>
      </c>
      <c r="D79" s="31">
        <v>7501022010</v>
      </c>
      <c r="E79" s="16" t="s">
        <v>85</v>
      </c>
    </row>
    <row r="80" spans="1:5" ht="15.75">
      <c r="A80" s="13">
        <v>18</v>
      </c>
      <c r="B80" s="13">
        <v>1</v>
      </c>
      <c r="C80" s="13">
        <v>0</v>
      </c>
      <c r="D80" s="31">
        <v>676416</v>
      </c>
      <c r="E80" s="16" t="s">
        <v>86</v>
      </c>
    </row>
    <row r="81" spans="1:5" ht="15.75">
      <c r="A81" s="13">
        <v>9</v>
      </c>
      <c r="B81" s="13">
        <v>17</v>
      </c>
      <c r="C81" s="13">
        <v>0</v>
      </c>
      <c r="D81" s="31" t="s">
        <v>87</v>
      </c>
      <c r="E81" s="16" t="s">
        <v>88</v>
      </c>
    </row>
    <row r="82" spans="1:5" ht="15.75">
      <c r="A82" s="13">
        <v>4</v>
      </c>
      <c r="B82" s="13">
        <v>4</v>
      </c>
      <c r="C82" s="13">
        <v>3</v>
      </c>
      <c r="D82" s="31">
        <v>750119940661</v>
      </c>
      <c r="E82" s="16" t="s">
        <v>89</v>
      </c>
    </row>
    <row r="83" spans="1:5" ht="15.75">
      <c r="A83" s="13">
        <v>5</v>
      </c>
      <c r="B83" s="13">
        <v>2</v>
      </c>
      <c r="C83" s="13">
        <v>0</v>
      </c>
      <c r="D83" s="31">
        <v>75011194408</v>
      </c>
      <c r="E83" s="16" t="s">
        <v>90</v>
      </c>
    </row>
    <row r="84" spans="1:5" ht="15.75">
      <c r="A84" s="13">
        <v>1</v>
      </c>
      <c r="B84" s="13">
        <v>7</v>
      </c>
      <c r="C84" s="13">
        <v>5</v>
      </c>
      <c r="D84" s="31">
        <v>7501199409808</v>
      </c>
      <c r="E84" s="16" t="s">
        <v>91</v>
      </c>
    </row>
    <row r="85" spans="1:5" ht="15.75">
      <c r="A85" s="13">
        <v>8</v>
      </c>
      <c r="B85" s="13">
        <v>17</v>
      </c>
      <c r="C85" s="13">
        <v>0</v>
      </c>
      <c r="D85" s="31">
        <v>7501199406784</v>
      </c>
      <c r="E85" s="16" t="s">
        <v>92</v>
      </c>
    </row>
    <row r="86" spans="1:5" ht="15.75">
      <c r="A86" s="13">
        <v>5</v>
      </c>
      <c r="B86" s="13">
        <v>4</v>
      </c>
      <c r="C86" s="13">
        <v>0</v>
      </c>
      <c r="D86" s="31">
        <v>2968</v>
      </c>
      <c r="E86" s="16" t="s">
        <v>93</v>
      </c>
    </row>
    <row r="87" spans="1:5" ht="15.75">
      <c r="A87" s="13">
        <v>8</v>
      </c>
      <c r="B87" s="13">
        <v>17</v>
      </c>
      <c r="C87" s="13">
        <v>0</v>
      </c>
      <c r="D87" s="31">
        <v>752624</v>
      </c>
      <c r="E87" s="16" t="s">
        <v>94</v>
      </c>
    </row>
    <row r="88" spans="1:5" ht="15.75">
      <c r="E88" s="28" t="s">
        <v>95</v>
      </c>
    </row>
    <row r="89" spans="1:5" ht="15.75">
      <c r="A89" s="13">
        <v>10</v>
      </c>
      <c r="B89" s="13" t="s">
        <v>322</v>
      </c>
      <c r="C89" s="13">
        <v>0</v>
      </c>
      <c r="D89" s="31">
        <v>75047245827</v>
      </c>
      <c r="E89" s="16" t="s">
        <v>96</v>
      </c>
    </row>
    <row r="90" spans="1:5" ht="15.75">
      <c r="A90" s="13" t="s">
        <v>323</v>
      </c>
      <c r="B90" s="13">
        <v>11</v>
      </c>
      <c r="C90" s="13">
        <v>0</v>
      </c>
      <c r="D90" s="32">
        <v>70330617278</v>
      </c>
      <c r="E90" s="16" t="s">
        <v>97</v>
      </c>
    </row>
    <row r="91" spans="1:5" ht="15.75">
      <c r="E91" s="28" t="s">
        <v>98</v>
      </c>
    </row>
    <row r="92" spans="1:5" ht="15.75">
      <c r="A92" s="13">
        <v>2</v>
      </c>
      <c r="B92" s="13">
        <v>9</v>
      </c>
      <c r="C92" s="13">
        <v>0</v>
      </c>
      <c r="D92" s="31">
        <v>7501003337884</v>
      </c>
      <c r="E92" s="16" t="s">
        <v>99</v>
      </c>
    </row>
    <row r="93" spans="1:5" ht="15.75">
      <c r="A93" s="13">
        <v>1</v>
      </c>
      <c r="B93" s="13">
        <v>4</v>
      </c>
      <c r="C93" s="13">
        <v>1</v>
      </c>
      <c r="D93" s="31">
        <v>7501003337624</v>
      </c>
      <c r="E93" s="16" t="s">
        <v>100</v>
      </c>
    </row>
    <row r="94" spans="1:5" ht="15.75">
      <c r="A94" s="13">
        <v>3</v>
      </c>
      <c r="B94" s="13">
        <v>3</v>
      </c>
      <c r="C94" s="13">
        <v>0</v>
      </c>
      <c r="D94" s="31">
        <v>7501003302011</v>
      </c>
      <c r="E94" s="16" t="s">
        <v>101</v>
      </c>
    </row>
    <row r="95" spans="1:5" ht="15.75">
      <c r="A95" s="13">
        <v>2</v>
      </c>
      <c r="B95" s="13">
        <v>3</v>
      </c>
      <c r="C95" s="13">
        <v>0</v>
      </c>
      <c r="D95" s="31">
        <v>7501003337822</v>
      </c>
      <c r="E95" s="16" t="s">
        <v>102</v>
      </c>
    </row>
    <row r="96" spans="1:5" ht="15.75">
      <c r="A96" s="13">
        <v>3</v>
      </c>
      <c r="B96" s="13">
        <v>8</v>
      </c>
      <c r="C96" s="13">
        <v>0</v>
      </c>
      <c r="D96" s="31">
        <v>1003302042</v>
      </c>
      <c r="E96" s="16" t="s">
        <v>103</v>
      </c>
    </row>
    <row r="97" spans="1:5" ht="15.75">
      <c r="A97" s="13">
        <v>1</v>
      </c>
      <c r="B97" s="13">
        <v>7</v>
      </c>
      <c r="C97" s="13">
        <v>1</v>
      </c>
      <c r="D97" s="31">
        <v>8585002432346</v>
      </c>
      <c r="E97" s="16" t="s">
        <v>104</v>
      </c>
    </row>
    <row r="98" spans="1:5" ht="15.75">
      <c r="A98" s="13">
        <v>0</v>
      </c>
      <c r="B98" s="13">
        <v>17</v>
      </c>
      <c r="C98" s="13">
        <v>0</v>
      </c>
      <c r="D98" s="31">
        <v>8585002432308</v>
      </c>
      <c r="E98" s="16" t="s">
        <v>105</v>
      </c>
    </row>
    <row r="99" spans="1:5" ht="15.75">
      <c r="A99" s="13">
        <v>0</v>
      </c>
      <c r="B99" s="13">
        <v>19</v>
      </c>
      <c r="C99" s="13">
        <v>0</v>
      </c>
      <c r="D99" s="31" t="s">
        <v>106</v>
      </c>
      <c r="E99" s="16" t="s">
        <v>107</v>
      </c>
    </row>
    <row r="100" spans="1:5" ht="15.75">
      <c r="E100" s="28" t="s">
        <v>108</v>
      </c>
    </row>
    <row r="101" spans="1:5" ht="15.75">
      <c r="A101" s="13">
        <v>21</v>
      </c>
      <c r="B101" s="13">
        <v>2</v>
      </c>
      <c r="C101" s="13">
        <v>0</v>
      </c>
      <c r="D101" s="31">
        <v>75010064202</v>
      </c>
      <c r="E101" s="16" t="s">
        <v>109</v>
      </c>
    </row>
    <row r="102" spans="1:5" ht="15.75">
      <c r="A102" s="13">
        <v>2</v>
      </c>
      <c r="B102" s="13">
        <v>3</v>
      </c>
      <c r="C102" s="13">
        <v>0</v>
      </c>
      <c r="D102" s="32">
        <v>7501000649266</v>
      </c>
      <c r="E102" s="16" t="s">
        <v>110</v>
      </c>
    </row>
    <row r="103" spans="1:5" ht="15.75">
      <c r="A103" s="13">
        <v>2</v>
      </c>
      <c r="B103" s="13">
        <v>4</v>
      </c>
      <c r="C103" s="13">
        <v>0</v>
      </c>
      <c r="D103" s="32">
        <v>7501000612406</v>
      </c>
      <c r="E103" s="16" t="s">
        <v>111</v>
      </c>
    </row>
    <row r="104" spans="1:5" ht="15.75">
      <c r="E104" s="28" t="s">
        <v>112</v>
      </c>
    </row>
    <row r="105" spans="1:5" ht="15.75">
      <c r="A105" s="13">
        <v>3</v>
      </c>
      <c r="B105" s="13">
        <v>1</v>
      </c>
      <c r="C105" s="13">
        <v>0</v>
      </c>
      <c r="D105" s="31">
        <v>5671206</v>
      </c>
      <c r="E105" s="16" t="s">
        <v>113</v>
      </c>
    </row>
    <row r="106" spans="1:5" ht="15.75">
      <c r="A106" s="13">
        <v>2</v>
      </c>
      <c r="B106" s="13">
        <v>7</v>
      </c>
      <c r="C106" s="13">
        <v>0</v>
      </c>
      <c r="D106" s="31">
        <v>56712035</v>
      </c>
      <c r="E106" s="16" t="s">
        <v>114</v>
      </c>
    </row>
    <row r="107" spans="1:5" ht="15.75">
      <c r="A107" s="13">
        <v>2</v>
      </c>
      <c r="B107" s="13">
        <v>8</v>
      </c>
      <c r="C107" s="13">
        <v>0</v>
      </c>
      <c r="D107" s="31">
        <v>5671203</v>
      </c>
      <c r="E107" s="16" t="s">
        <v>115</v>
      </c>
    </row>
    <row r="108" spans="1:5" ht="15.75">
      <c r="E108" s="28" t="s">
        <v>116</v>
      </c>
    </row>
    <row r="109" spans="1:5" ht="15.75">
      <c r="A109" s="13">
        <v>0</v>
      </c>
      <c r="B109" s="13">
        <v>11</v>
      </c>
      <c r="C109" s="13">
        <v>0</v>
      </c>
      <c r="D109" s="31">
        <v>40721</v>
      </c>
      <c r="E109" s="16" t="s">
        <v>117</v>
      </c>
    </row>
    <row r="110" spans="1:5" ht="15.75">
      <c r="A110" s="13">
        <v>0</v>
      </c>
      <c r="B110" s="13">
        <v>7</v>
      </c>
      <c r="C110" s="13">
        <v>0</v>
      </c>
      <c r="D110" s="31">
        <v>4072</v>
      </c>
      <c r="E110" s="16" t="s">
        <v>118</v>
      </c>
    </row>
    <row r="111" spans="1:5" ht="15.75">
      <c r="A111" s="13">
        <v>0</v>
      </c>
      <c r="B111" s="13">
        <v>2</v>
      </c>
      <c r="C111" s="13">
        <v>0</v>
      </c>
      <c r="D111" s="31">
        <v>75022402601</v>
      </c>
      <c r="E111" s="35" t="s">
        <v>119</v>
      </c>
    </row>
    <row r="112" spans="1:5" ht="15.75">
      <c r="A112" s="13">
        <v>0</v>
      </c>
      <c r="B112" s="13">
        <v>7</v>
      </c>
      <c r="C112" s="13">
        <v>0</v>
      </c>
      <c r="D112" s="31">
        <v>75022402602</v>
      </c>
      <c r="E112" s="16" t="s">
        <v>120</v>
      </c>
    </row>
    <row r="113" spans="1:5" ht="15.75">
      <c r="A113" s="13">
        <v>0</v>
      </c>
      <c r="B113" s="13">
        <v>5</v>
      </c>
      <c r="C113" s="13">
        <v>0</v>
      </c>
      <c r="D113" s="31">
        <v>75022402603</v>
      </c>
      <c r="E113" s="16" t="s">
        <v>121</v>
      </c>
    </row>
    <row r="114" spans="1:5" ht="15.75">
      <c r="A114" s="13">
        <v>2</v>
      </c>
      <c r="B114" s="13">
        <v>7</v>
      </c>
      <c r="C114" s="13">
        <v>0</v>
      </c>
      <c r="D114" s="31">
        <v>75022402604</v>
      </c>
      <c r="E114" s="16" t="s">
        <v>122</v>
      </c>
    </row>
    <row r="115" spans="1:5" ht="15.75">
      <c r="A115" s="13">
        <v>0</v>
      </c>
      <c r="B115" s="13">
        <v>5</v>
      </c>
      <c r="C115" s="13">
        <v>0</v>
      </c>
      <c r="D115" s="31">
        <v>75022402605</v>
      </c>
      <c r="E115" s="16" t="s">
        <v>123</v>
      </c>
    </row>
    <row r="116" spans="1:5" ht="15.75">
      <c r="A116" s="13">
        <v>8</v>
      </c>
      <c r="B116" s="13">
        <v>6</v>
      </c>
      <c r="C116" s="13">
        <v>0</v>
      </c>
      <c r="D116" s="31">
        <v>7501069210760</v>
      </c>
      <c r="E116" s="16" t="s">
        <v>124</v>
      </c>
    </row>
    <row r="117" spans="1:5" ht="15.75">
      <c r="E117" s="28" t="s">
        <v>125</v>
      </c>
    </row>
    <row r="118" spans="1:5" ht="15.75">
      <c r="A118" s="13">
        <v>0</v>
      </c>
      <c r="B118" s="13">
        <v>9</v>
      </c>
      <c r="C118" s="13">
        <v>2</v>
      </c>
      <c r="D118" s="31">
        <v>750103224001</v>
      </c>
      <c r="E118" s="16" t="s">
        <v>126</v>
      </c>
    </row>
    <row r="119" spans="1:5" ht="15.75">
      <c r="A119" s="13">
        <v>0</v>
      </c>
      <c r="B119" s="13">
        <v>7</v>
      </c>
      <c r="C119" s="13">
        <v>2</v>
      </c>
      <c r="D119" s="31">
        <v>4213</v>
      </c>
      <c r="E119" s="16" t="s">
        <v>127</v>
      </c>
    </row>
    <row r="120" spans="1:5" ht="15.75">
      <c r="A120" s="13">
        <v>2</v>
      </c>
      <c r="B120" s="13">
        <v>5</v>
      </c>
      <c r="C120" s="13">
        <v>1</v>
      </c>
      <c r="D120" s="31">
        <v>7501032903586</v>
      </c>
      <c r="E120" s="16" t="s">
        <v>128</v>
      </c>
    </row>
    <row r="121" spans="1:5" ht="15.75">
      <c r="E121" s="28" t="s">
        <v>129</v>
      </c>
    </row>
    <row r="122" spans="1:5" ht="15.75">
      <c r="A122" s="13">
        <v>2</v>
      </c>
      <c r="B122" s="13">
        <v>16</v>
      </c>
      <c r="C122" s="13">
        <v>0</v>
      </c>
      <c r="D122" s="31" t="s">
        <v>130</v>
      </c>
      <c r="E122" s="16" t="s">
        <v>131</v>
      </c>
    </row>
    <row r="123" spans="1:5" ht="15.75">
      <c r="E123" s="28" t="s">
        <v>132</v>
      </c>
    </row>
    <row r="124" spans="1:5" ht="15.75">
      <c r="A124" s="13">
        <v>1</v>
      </c>
      <c r="B124" s="13">
        <v>22</v>
      </c>
      <c r="C124" s="13">
        <v>0</v>
      </c>
      <c r="D124" s="31">
        <v>75003801</v>
      </c>
      <c r="E124" s="16" t="s">
        <v>133</v>
      </c>
    </row>
    <row r="125" spans="1:5" ht="15.75">
      <c r="A125" s="13">
        <v>0</v>
      </c>
      <c r="B125" s="13">
        <v>23</v>
      </c>
      <c r="C125" s="13">
        <v>0</v>
      </c>
      <c r="D125" s="31">
        <v>4719</v>
      </c>
      <c r="E125" s="16" t="s">
        <v>134</v>
      </c>
    </row>
    <row r="126" spans="1:5" ht="15.75">
      <c r="A126" s="13">
        <v>1</v>
      </c>
      <c r="B126" s="13">
        <v>22</v>
      </c>
      <c r="C126" s="13">
        <v>0</v>
      </c>
      <c r="D126" s="31">
        <v>7501000922240</v>
      </c>
      <c r="E126" s="16" t="s">
        <v>135</v>
      </c>
    </row>
    <row r="127" spans="1:5" ht="15.75">
      <c r="E127" s="28" t="s">
        <v>136</v>
      </c>
    </row>
    <row r="128" spans="1:5" ht="15.75">
      <c r="A128" s="13">
        <v>1</v>
      </c>
      <c r="B128" s="13">
        <v>16</v>
      </c>
      <c r="C128" s="13">
        <v>0</v>
      </c>
      <c r="D128" s="31">
        <v>4453</v>
      </c>
      <c r="E128" s="16" t="s">
        <v>137</v>
      </c>
    </row>
    <row r="129" spans="1:5" ht="15.75">
      <c r="A129" s="13">
        <v>1</v>
      </c>
      <c r="B129" s="13">
        <v>9</v>
      </c>
      <c r="C129" s="13">
        <v>0</v>
      </c>
      <c r="D129" s="31">
        <v>750207262</v>
      </c>
      <c r="E129" s="16" t="s">
        <v>138</v>
      </c>
    </row>
    <row r="130" spans="1:5" ht="15.75">
      <c r="A130" s="13">
        <v>1</v>
      </c>
      <c r="B130" s="13">
        <v>10</v>
      </c>
      <c r="C130" s="13">
        <v>2</v>
      </c>
      <c r="D130" s="31">
        <v>750103726</v>
      </c>
      <c r="E130" s="16" t="s">
        <v>139</v>
      </c>
    </row>
    <row r="131" spans="1:5" ht="15.75">
      <c r="A131" s="13">
        <v>1</v>
      </c>
      <c r="B131" s="13">
        <v>32</v>
      </c>
      <c r="C131" s="13">
        <v>1</v>
      </c>
      <c r="D131" s="31">
        <v>7501006713326</v>
      </c>
      <c r="E131" s="16" t="s">
        <v>140</v>
      </c>
    </row>
    <row r="132" spans="1:5" ht="15.75">
      <c r="A132" s="13">
        <v>0</v>
      </c>
      <c r="B132" s="13">
        <v>64</v>
      </c>
      <c r="C132" s="13">
        <v>0</v>
      </c>
      <c r="D132" s="31">
        <v>75054840303</v>
      </c>
      <c r="E132" s="16" t="s">
        <v>141</v>
      </c>
    </row>
    <row r="133" spans="1:5" ht="15.75">
      <c r="A133" s="13">
        <v>2</v>
      </c>
      <c r="B133" s="13">
        <v>1</v>
      </c>
      <c r="C133" s="13">
        <v>0</v>
      </c>
      <c r="D133" s="31">
        <v>12388000319</v>
      </c>
      <c r="E133" s="16" t="s">
        <v>142</v>
      </c>
    </row>
    <row r="134" spans="1:5" ht="15.75">
      <c r="A134" s="13">
        <v>1</v>
      </c>
      <c r="B134" s="13">
        <v>1</v>
      </c>
      <c r="C134" s="13">
        <v>0</v>
      </c>
      <c r="D134" s="31">
        <v>4448</v>
      </c>
      <c r="E134" s="16" t="s">
        <v>143</v>
      </c>
    </row>
    <row r="135" spans="1:5" ht="15.75">
      <c r="A135" s="13">
        <v>0</v>
      </c>
      <c r="B135" s="13">
        <v>0</v>
      </c>
      <c r="C135" s="13">
        <v>1</v>
      </c>
      <c r="D135" s="31">
        <v>75054840302</v>
      </c>
      <c r="E135" s="16" t="s">
        <v>144</v>
      </c>
    </row>
    <row r="136" spans="1:5" ht="15.75">
      <c r="A136" s="13">
        <v>0</v>
      </c>
      <c r="B136" s="13">
        <v>45</v>
      </c>
      <c r="C136" s="13">
        <v>1</v>
      </c>
      <c r="D136" s="31" t="s">
        <v>145</v>
      </c>
      <c r="E136" s="16" t="s">
        <v>146</v>
      </c>
    </row>
    <row r="137" spans="1:5" ht="15.75">
      <c r="A137" s="13">
        <v>1</v>
      </c>
      <c r="B137" s="13">
        <v>3</v>
      </c>
      <c r="C137" s="13">
        <v>0</v>
      </c>
      <c r="D137" s="31" t="s">
        <v>147</v>
      </c>
      <c r="E137" s="16" t="s">
        <v>148</v>
      </c>
    </row>
    <row r="138" spans="1:5" ht="15.75">
      <c r="A138" s="13">
        <v>1</v>
      </c>
      <c r="B138" s="13">
        <v>1</v>
      </c>
      <c r="C138" s="13">
        <v>0</v>
      </c>
      <c r="D138" s="31">
        <v>7508938326</v>
      </c>
      <c r="E138" s="16" t="s">
        <v>149</v>
      </c>
    </row>
    <row r="139" spans="1:5" ht="15.75">
      <c r="A139" s="13">
        <v>0</v>
      </c>
      <c r="B139" s="13">
        <v>58</v>
      </c>
      <c r="C139" s="13">
        <v>1</v>
      </c>
      <c r="D139" s="31">
        <v>7504738225</v>
      </c>
      <c r="E139" s="16" t="s">
        <v>150</v>
      </c>
    </row>
    <row r="140" spans="1:5" ht="15.75">
      <c r="E140" s="28" t="s">
        <v>151</v>
      </c>
    </row>
    <row r="141" spans="1:5" ht="15.75">
      <c r="A141" s="13">
        <v>0</v>
      </c>
      <c r="B141" s="13">
        <v>0</v>
      </c>
      <c r="C141" s="13">
        <v>0</v>
      </c>
      <c r="D141" s="31">
        <v>7501055900807</v>
      </c>
      <c r="E141" s="16" t="s">
        <v>152</v>
      </c>
    </row>
    <row r="142" spans="1:5" ht="15.75">
      <c r="A142" s="13">
        <v>1</v>
      </c>
      <c r="B142" s="13">
        <v>0</v>
      </c>
      <c r="C142" s="13">
        <v>2</v>
      </c>
      <c r="D142" s="31">
        <v>7501059240688</v>
      </c>
      <c r="E142" s="16" t="s">
        <v>153</v>
      </c>
    </row>
    <row r="143" spans="1:5" ht="15.75">
      <c r="A143" s="13">
        <v>0</v>
      </c>
      <c r="B143" s="13">
        <v>10</v>
      </c>
      <c r="C143" s="13">
        <v>0</v>
      </c>
      <c r="D143" s="31">
        <v>4877</v>
      </c>
      <c r="E143" s="16" t="s">
        <v>154</v>
      </c>
    </row>
    <row r="144" spans="1:5" ht="15.75">
      <c r="A144" s="13">
        <v>0</v>
      </c>
      <c r="B144" s="13">
        <v>4</v>
      </c>
      <c r="C144" s="13">
        <v>0</v>
      </c>
      <c r="D144" s="31">
        <v>4875</v>
      </c>
      <c r="E144" s="16" t="s">
        <v>155</v>
      </c>
    </row>
    <row r="145" spans="1:5" ht="15.75">
      <c r="A145" s="13">
        <v>0</v>
      </c>
      <c r="B145" s="13">
        <v>0</v>
      </c>
      <c r="C145" s="13">
        <v>1</v>
      </c>
      <c r="D145" s="31">
        <v>7501059237831</v>
      </c>
      <c r="E145" s="16" t="s">
        <v>156</v>
      </c>
    </row>
    <row r="146" spans="1:5" ht="15.75">
      <c r="A146" s="13">
        <v>1</v>
      </c>
      <c r="B146" s="13">
        <v>0</v>
      </c>
      <c r="C146" s="13">
        <v>1</v>
      </c>
      <c r="D146" s="31">
        <v>7501001617742</v>
      </c>
      <c r="E146" s="16" t="s">
        <v>157</v>
      </c>
    </row>
    <row r="147" spans="1:5" ht="15.75">
      <c r="A147" s="13">
        <v>0</v>
      </c>
      <c r="B147" s="13">
        <v>17</v>
      </c>
      <c r="C147" s="13">
        <v>1</v>
      </c>
      <c r="D147" s="31">
        <v>7501059242163</v>
      </c>
      <c r="E147" s="16" t="s">
        <v>158</v>
      </c>
    </row>
    <row r="148" spans="1:5" ht="15.75">
      <c r="A148" s="13">
        <v>0</v>
      </c>
      <c r="B148" s="13">
        <v>4</v>
      </c>
      <c r="C148" s="13">
        <v>0</v>
      </c>
      <c r="D148" s="31">
        <v>7501059225364</v>
      </c>
      <c r="E148" s="16" t="s">
        <v>159</v>
      </c>
    </row>
    <row r="149" spans="1:5" ht="15.75">
      <c r="A149" s="13">
        <v>1</v>
      </c>
      <c r="B149" s="13">
        <v>2</v>
      </c>
      <c r="C149" s="13">
        <v>0</v>
      </c>
      <c r="D149" s="31">
        <v>7501059225258</v>
      </c>
      <c r="E149" s="16" t="s">
        <v>160</v>
      </c>
    </row>
    <row r="150" spans="1:5" ht="15.75">
      <c r="A150" s="13">
        <v>9</v>
      </c>
      <c r="B150" s="13">
        <v>17</v>
      </c>
      <c r="C150" s="13">
        <v>2</v>
      </c>
      <c r="D150" s="31">
        <v>7501024579334</v>
      </c>
      <c r="E150" s="16" t="s">
        <v>161</v>
      </c>
    </row>
    <row r="151" spans="1:5" ht="15.75">
      <c r="A151" s="13">
        <v>3</v>
      </c>
      <c r="B151" s="13">
        <v>13</v>
      </c>
      <c r="C151" s="13">
        <v>2</v>
      </c>
      <c r="D151" s="31">
        <v>7501024579287</v>
      </c>
      <c r="E151" s="16" t="s">
        <v>162</v>
      </c>
    </row>
    <row r="152" spans="1:5" ht="15.75">
      <c r="A152" s="13">
        <v>3</v>
      </c>
      <c r="B152" s="13">
        <v>13</v>
      </c>
      <c r="C152" s="13">
        <v>2</v>
      </c>
      <c r="D152" s="31">
        <v>1750102458024</v>
      </c>
      <c r="E152" s="16" t="s">
        <v>163</v>
      </c>
    </row>
    <row r="153" spans="1:5" ht="15.75">
      <c r="E153" s="28" t="s">
        <v>164</v>
      </c>
    </row>
    <row r="154" spans="1:5" ht="15.75">
      <c r="A154" s="13">
        <v>1</v>
      </c>
      <c r="B154" s="13">
        <v>2</v>
      </c>
      <c r="C154" s="13">
        <v>1</v>
      </c>
      <c r="D154" s="31">
        <v>7501058752441</v>
      </c>
      <c r="E154" s="16" t="s">
        <v>165</v>
      </c>
    </row>
    <row r="155" spans="1:5" ht="15.75">
      <c r="A155" s="13">
        <v>0</v>
      </c>
      <c r="B155" s="13">
        <v>2</v>
      </c>
      <c r="C155" s="13">
        <v>1</v>
      </c>
      <c r="D155" s="31">
        <v>4949</v>
      </c>
      <c r="E155" s="16" t="s">
        <v>166</v>
      </c>
    </row>
    <row r="156" spans="1:5" ht="15.75">
      <c r="A156" s="13">
        <v>1</v>
      </c>
      <c r="B156" s="13">
        <v>36</v>
      </c>
      <c r="C156" s="13">
        <v>0</v>
      </c>
      <c r="D156" s="31">
        <v>4931</v>
      </c>
      <c r="E156" s="16" t="s">
        <v>167</v>
      </c>
    </row>
    <row r="157" spans="1:5" ht="15.75">
      <c r="A157" s="13">
        <v>2</v>
      </c>
      <c r="B157" s="13">
        <v>4</v>
      </c>
      <c r="C157" s="13">
        <v>1</v>
      </c>
      <c r="D157" s="31">
        <v>495503</v>
      </c>
      <c r="E157" s="16" t="s">
        <v>168</v>
      </c>
    </row>
    <row r="158" spans="1:5" ht="15.75">
      <c r="A158" s="13">
        <v>1</v>
      </c>
      <c r="B158" s="13">
        <v>11</v>
      </c>
      <c r="C158" s="13">
        <v>2</v>
      </c>
      <c r="D158" s="31">
        <v>49556</v>
      </c>
      <c r="E158" s="16" t="s">
        <v>169</v>
      </c>
    </row>
    <row r="159" spans="1:5" ht="15.75">
      <c r="A159" s="13">
        <v>2</v>
      </c>
      <c r="B159" s="13">
        <v>3</v>
      </c>
      <c r="C159" s="13">
        <v>1</v>
      </c>
      <c r="D159" s="31">
        <v>495501</v>
      </c>
      <c r="E159" s="16" t="s">
        <v>170</v>
      </c>
    </row>
    <row r="160" spans="1:5" ht="15.75">
      <c r="A160" s="13">
        <v>1</v>
      </c>
      <c r="B160" s="13">
        <v>7</v>
      </c>
      <c r="C160" s="13">
        <v>2</v>
      </c>
      <c r="D160" s="31" t="s">
        <v>171</v>
      </c>
      <c r="E160" s="16" t="s">
        <v>172</v>
      </c>
    </row>
    <row r="161" spans="1:5" ht="15.75">
      <c r="A161" s="13">
        <v>1</v>
      </c>
      <c r="B161" s="13">
        <v>6</v>
      </c>
      <c r="C161" s="13">
        <v>2</v>
      </c>
      <c r="D161" s="31">
        <v>49558</v>
      </c>
      <c r="E161" s="16" t="s">
        <v>173</v>
      </c>
    </row>
    <row r="162" spans="1:5" ht="15.75">
      <c r="A162" s="13">
        <v>2</v>
      </c>
      <c r="B162" s="13">
        <v>1</v>
      </c>
      <c r="C162" s="13">
        <v>1</v>
      </c>
      <c r="D162" s="31">
        <v>49557</v>
      </c>
      <c r="E162" s="16" t="s">
        <v>174</v>
      </c>
    </row>
    <row r="163" spans="1:5" ht="15.75">
      <c r="A163" s="13">
        <v>2</v>
      </c>
      <c r="B163" s="13">
        <v>11</v>
      </c>
      <c r="C163" s="13">
        <v>1</v>
      </c>
      <c r="D163" s="31">
        <v>495502</v>
      </c>
      <c r="E163" s="16" t="s">
        <v>175</v>
      </c>
    </row>
    <row r="164" spans="1:5" ht="15.75">
      <c r="A164" s="13">
        <v>10</v>
      </c>
      <c r="B164" s="13">
        <v>2</v>
      </c>
      <c r="C164" s="13">
        <v>0</v>
      </c>
      <c r="D164" s="31">
        <v>69351</v>
      </c>
      <c r="E164" s="16" t="s">
        <v>176</v>
      </c>
    </row>
    <row r="165" spans="1:5" ht="15.75">
      <c r="E165" s="28" t="s">
        <v>177</v>
      </c>
    </row>
    <row r="166" spans="1:5" ht="15.75">
      <c r="A166" s="13">
        <v>2</v>
      </c>
      <c r="B166" s="13">
        <v>15</v>
      </c>
      <c r="C166" s="13">
        <v>0</v>
      </c>
      <c r="D166" s="31">
        <v>7501045401505</v>
      </c>
      <c r="E166" s="16" t="s">
        <v>178</v>
      </c>
    </row>
    <row r="167" spans="1:5" ht="15.75">
      <c r="A167" s="13">
        <v>7</v>
      </c>
      <c r="B167" s="13">
        <v>21</v>
      </c>
      <c r="C167" s="13">
        <v>0</v>
      </c>
      <c r="D167" s="31">
        <v>7501003105476</v>
      </c>
      <c r="E167" s="16" t="s">
        <v>179</v>
      </c>
    </row>
    <row r="168" spans="1:5" ht="15.75">
      <c r="A168" s="13">
        <v>12</v>
      </c>
      <c r="B168" s="13">
        <v>14</v>
      </c>
      <c r="C168" s="13">
        <v>0</v>
      </c>
      <c r="D168" s="31">
        <v>75010330122</v>
      </c>
      <c r="E168" s="16" t="s">
        <v>180</v>
      </c>
    </row>
    <row r="169" spans="1:5" ht="15.75">
      <c r="A169" s="13">
        <v>0</v>
      </c>
      <c r="B169" s="13">
        <v>0</v>
      </c>
      <c r="C169" s="13">
        <v>0</v>
      </c>
      <c r="D169" s="31">
        <v>75010330123</v>
      </c>
      <c r="E169" s="16" t="s">
        <v>181</v>
      </c>
    </row>
    <row r="170" spans="1:5" ht="15.75">
      <c r="A170" s="13">
        <v>19</v>
      </c>
      <c r="B170" s="13">
        <v>9</v>
      </c>
      <c r="C170" s="13">
        <v>0</v>
      </c>
      <c r="D170" s="31">
        <v>7501023603829</v>
      </c>
      <c r="E170" s="16" t="s">
        <v>182</v>
      </c>
    </row>
    <row r="171" spans="1:5" ht="15.75">
      <c r="E171" s="28" t="s">
        <v>183</v>
      </c>
    </row>
    <row r="172" spans="1:5" ht="15.75">
      <c r="A172" s="13">
        <v>3</v>
      </c>
      <c r="B172" s="13">
        <v>3</v>
      </c>
      <c r="C172" s="13">
        <v>0</v>
      </c>
      <c r="D172" s="31">
        <v>7501003149135</v>
      </c>
      <c r="E172" s="16" t="s">
        <v>184</v>
      </c>
    </row>
    <row r="173" spans="1:5" ht="15.75">
      <c r="A173" s="13">
        <v>8</v>
      </c>
      <c r="B173" s="13">
        <v>7</v>
      </c>
      <c r="C173" s="13">
        <v>0</v>
      </c>
      <c r="D173" s="31">
        <v>7501003150230</v>
      </c>
      <c r="E173" s="16" t="s">
        <v>185</v>
      </c>
    </row>
    <row r="174" spans="1:5" ht="15.75">
      <c r="E174" s="28" t="s">
        <v>186</v>
      </c>
    </row>
    <row r="175" spans="1:5" ht="15.75">
      <c r="A175" s="13">
        <v>1</v>
      </c>
      <c r="B175" s="13">
        <v>8</v>
      </c>
      <c r="C175" s="13">
        <v>0</v>
      </c>
      <c r="D175" s="31">
        <v>1052470065</v>
      </c>
      <c r="E175" s="16" t="s">
        <v>187</v>
      </c>
    </row>
    <row r="176" spans="1:5" ht="15.75">
      <c r="A176" s="13">
        <v>1</v>
      </c>
      <c r="B176" s="13">
        <v>3</v>
      </c>
      <c r="C176" s="13">
        <v>0</v>
      </c>
      <c r="D176" s="31">
        <v>7501052470065</v>
      </c>
      <c r="E176" s="16" t="s">
        <v>188</v>
      </c>
    </row>
    <row r="177" spans="1:5" ht="15.75">
      <c r="A177" s="13">
        <v>1</v>
      </c>
      <c r="B177" s="13">
        <v>0</v>
      </c>
      <c r="C177" s="13">
        <v>0</v>
      </c>
      <c r="D177" s="31">
        <v>5318</v>
      </c>
      <c r="E177" s="16" t="s">
        <v>189</v>
      </c>
    </row>
    <row r="178" spans="1:5" ht="15.75">
      <c r="A178" s="13">
        <v>2</v>
      </c>
      <c r="B178" s="13">
        <v>4</v>
      </c>
      <c r="C178" s="13">
        <v>0</v>
      </c>
      <c r="D178" s="31">
        <v>7501003334456</v>
      </c>
      <c r="E178" s="16" t="s">
        <v>190</v>
      </c>
    </row>
    <row r="179" spans="1:5" ht="15.75">
      <c r="A179" s="13">
        <v>9</v>
      </c>
      <c r="B179" s="13">
        <v>2</v>
      </c>
      <c r="C179" s="13">
        <v>0</v>
      </c>
      <c r="D179" s="31">
        <v>58965</v>
      </c>
      <c r="E179" s="16" t="s">
        <v>191</v>
      </c>
    </row>
    <row r="180" spans="1:5" ht="15.75">
      <c r="A180" s="13">
        <v>1</v>
      </c>
      <c r="B180" s="13">
        <v>1</v>
      </c>
      <c r="C180" s="13">
        <v>3</v>
      </c>
      <c r="D180" s="31">
        <v>5315</v>
      </c>
      <c r="E180" s="16" t="s">
        <v>192</v>
      </c>
    </row>
    <row r="181" spans="1:5" ht="15.75">
      <c r="E181" s="28" t="s">
        <v>193</v>
      </c>
    </row>
    <row r="182" spans="1:5" ht="15.75">
      <c r="A182" s="13">
        <v>1</v>
      </c>
      <c r="B182" s="13">
        <v>3</v>
      </c>
      <c r="C182" s="13">
        <v>1</v>
      </c>
      <c r="D182" s="31">
        <v>57977</v>
      </c>
      <c r="E182" s="34" t="s">
        <v>194</v>
      </c>
    </row>
    <row r="183" spans="1:5" ht="15.75">
      <c r="A183" s="13">
        <v>1</v>
      </c>
      <c r="B183" s="13">
        <v>2</v>
      </c>
      <c r="C183" s="13">
        <v>1</v>
      </c>
      <c r="D183" s="31">
        <v>579474</v>
      </c>
      <c r="E183" s="34" t="s">
        <v>195</v>
      </c>
    </row>
    <row r="184" spans="1:5" ht="15.75">
      <c r="A184" s="13">
        <v>1</v>
      </c>
      <c r="B184" s="13">
        <v>3</v>
      </c>
      <c r="C184" s="13">
        <v>0</v>
      </c>
      <c r="D184" s="31">
        <v>57102</v>
      </c>
      <c r="E184" s="16" t="s">
        <v>196</v>
      </c>
    </row>
    <row r="185" spans="1:5" ht="15.75">
      <c r="A185" s="13">
        <v>0</v>
      </c>
      <c r="B185" s="13">
        <v>4</v>
      </c>
      <c r="C185" s="13">
        <v>0</v>
      </c>
      <c r="D185" s="31">
        <v>55301</v>
      </c>
      <c r="E185" s="16" t="s">
        <v>197</v>
      </c>
    </row>
    <row r="186" spans="1:5" ht="15.75">
      <c r="A186" s="13">
        <v>3</v>
      </c>
      <c r="B186" s="13">
        <v>4</v>
      </c>
      <c r="C186" s="13">
        <v>0</v>
      </c>
      <c r="D186" s="31">
        <v>55302</v>
      </c>
      <c r="E186" s="16" t="s">
        <v>198</v>
      </c>
    </row>
    <row r="187" spans="1:5" ht="15.75">
      <c r="A187" s="13">
        <v>1</v>
      </c>
      <c r="B187" s="13">
        <v>0</v>
      </c>
      <c r="C187" s="13">
        <v>0</v>
      </c>
      <c r="D187" s="31">
        <v>5225</v>
      </c>
      <c r="E187" s="16" t="s">
        <v>199</v>
      </c>
    </row>
    <row r="188" spans="1:5" ht="15.75">
      <c r="A188" s="13">
        <v>0</v>
      </c>
      <c r="B188" s="13">
        <v>4</v>
      </c>
      <c r="C188" s="13">
        <v>0</v>
      </c>
      <c r="D188" s="31">
        <v>5224</v>
      </c>
      <c r="E188" s="16" t="s">
        <v>200</v>
      </c>
    </row>
    <row r="189" spans="1:5" ht="15.75">
      <c r="A189" s="13">
        <v>0</v>
      </c>
      <c r="B189" s="13">
        <v>7</v>
      </c>
      <c r="C189" s="13">
        <v>0</v>
      </c>
      <c r="D189" s="31">
        <v>57101</v>
      </c>
      <c r="E189" s="16" t="s">
        <v>201</v>
      </c>
    </row>
    <row r="190" spans="1:5" ht="15.75">
      <c r="A190" s="13">
        <v>0</v>
      </c>
      <c r="B190" s="13">
        <v>5</v>
      </c>
      <c r="C190" s="13">
        <v>0</v>
      </c>
      <c r="D190" s="31">
        <v>571032</v>
      </c>
      <c r="E190" s="16" t="s">
        <v>202</v>
      </c>
    </row>
    <row r="191" spans="1:5" ht="15.75">
      <c r="A191" s="13">
        <v>1</v>
      </c>
      <c r="B191" s="13">
        <v>3</v>
      </c>
      <c r="C191" s="13">
        <v>0</v>
      </c>
      <c r="D191" s="31">
        <v>52292</v>
      </c>
      <c r="E191" s="16" t="s">
        <v>203</v>
      </c>
    </row>
    <row r="192" spans="1:5" ht="15.75">
      <c r="A192" s="13">
        <v>2</v>
      </c>
      <c r="B192" s="13">
        <v>0</v>
      </c>
      <c r="C192" s="13">
        <v>0</v>
      </c>
      <c r="D192" s="31">
        <v>52293</v>
      </c>
      <c r="E192" s="16" t="s">
        <v>204</v>
      </c>
    </row>
    <row r="193" spans="1:5" ht="15.75">
      <c r="A193" s="13">
        <v>1</v>
      </c>
      <c r="B193" s="13">
        <v>0</v>
      </c>
      <c r="C193" s="13">
        <v>0</v>
      </c>
      <c r="D193" s="31">
        <v>52297</v>
      </c>
      <c r="E193" s="16" t="s">
        <v>205</v>
      </c>
    </row>
    <row r="194" spans="1:5" ht="15.75">
      <c r="A194" s="13">
        <v>2</v>
      </c>
      <c r="B194" s="13">
        <v>0</v>
      </c>
      <c r="C194" s="13">
        <v>0</v>
      </c>
      <c r="D194" s="31">
        <v>52296</v>
      </c>
      <c r="E194" s="16" t="s">
        <v>206</v>
      </c>
    </row>
    <row r="195" spans="1:5" ht="15.75">
      <c r="A195" s="13">
        <v>1</v>
      </c>
      <c r="B195" s="13">
        <v>3</v>
      </c>
      <c r="C195" s="13">
        <v>0</v>
      </c>
      <c r="D195" s="31">
        <v>522100</v>
      </c>
      <c r="E195" s="16" t="s">
        <v>207</v>
      </c>
    </row>
    <row r="196" spans="1:5" ht="15.75">
      <c r="A196" s="13">
        <v>3</v>
      </c>
      <c r="B196" s="13">
        <v>2</v>
      </c>
      <c r="C196" s="13">
        <v>0</v>
      </c>
      <c r="D196" s="31">
        <v>579901</v>
      </c>
      <c r="E196" s="16" t="s">
        <v>208</v>
      </c>
    </row>
    <row r="197" spans="1:5" ht="15.75">
      <c r="A197" s="13">
        <v>5</v>
      </c>
      <c r="B197" s="13">
        <v>4</v>
      </c>
      <c r="C197" s="13">
        <v>0</v>
      </c>
      <c r="D197" s="31">
        <v>5700</v>
      </c>
      <c r="E197" s="16" t="s">
        <v>209</v>
      </c>
    </row>
    <row r="198" spans="1:5" ht="15.75">
      <c r="A198" s="13">
        <v>5</v>
      </c>
      <c r="B198" s="13">
        <v>5</v>
      </c>
      <c r="C198" s="13">
        <v>0</v>
      </c>
      <c r="D198" s="31">
        <v>1255556</v>
      </c>
      <c r="E198" s="16" t="s">
        <v>210</v>
      </c>
    </row>
    <row r="199" spans="1:5" ht="15.75">
      <c r="E199" s="28" t="s">
        <v>211</v>
      </c>
    </row>
    <row r="200" spans="1:5" ht="15.75">
      <c r="A200" s="13">
        <v>2</v>
      </c>
      <c r="B200" s="13">
        <v>9</v>
      </c>
      <c r="C200" s="13">
        <v>3</v>
      </c>
      <c r="D200" s="31">
        <v>5501</v>
      </c>
      <c r="E200" s="16" t="s">
        <v>212</v>
      </c>
    </row>
    <row r="201" spans="1:5" ht="15.75">
      <c r="E201" s="28" t="s">
        <v>213</v>
      </c>
    </row>
    <row r="202" spans="1:5" ht="15.75">
      <c r="A202" s="13">
        <v>5</v>
      </c>
      <c r="B202" s="13">
        <v>0</v>
      </c>
      <c r="C202" s="13">
        <v>5</v>
      </c>
      <c r="D202" s="31">
        <v>5690</v>
      </c>
      <c r="E202" s="16" t="s">
        <v>214</v>
      </c>
    </row>
    <row r="203" spans="1:5" ht="15.75">
      <c r="A203" s="13">
        <v>12</v>
      </c>
      <c r="B203" s="13">
        <v>0</v>
      </c>
      <c r="C203" s="13">
        <v>0</v>
      </c>
      <c r="D203" s="31">
        <v>5695</v>
      </c>
      <c r="E203" s="16" t="s">
        <v>215</v>
      </c>
    </row>
    <row r="204" spans="1:5" ht="15.75">
      <c r="A204" s="13">
        <v>1</v>
      </c>
      <c r="B204" s="13">
        <v>25</v>
      </c>
      <c r="C204" s="13">
        <v>0</v>
      </c>
      <c r="D204" s="31">
        <v>5611</v>
      </c>
      <c r="E204" s="16" t="s">
        <v>216</v>
      </c>
    </row>
    <row r="205" spans="1:5" ht="15.75">
      <c r="E205" s="28" t="s">
        <v>217</v>
      </c>
    </row>
    <row r="206" spans="1:5" ht="15.75">
      <c r="A206" s="13" t="s">
        <v>324</v>
      </c>
      <c r="B206" s="13">
        <v>5</v>
      </c>
      <c r="C206" s="13">
        <v>0</v>
      </c>
      <c r="D206" s="32">
        <v>7802800450565</v>
      </c>
      <c r="E206" s="16" t="s">
        <v>218</v>
      </c>
    </row>
    <row r="207" spans="1:5" ht="15.75">
      <c r="E207" s="28" t="s">
        <v>219</v>
      </c>
    </row>
    <row r="208" spans="1:5" ht="15.75">
      <c r="A208" s="13">
        <v>1</v>
      </c>
      <c r="B208" s="13" t="s">
        <v>325</v>
      </c>
      <c r="C208" s="13">
        <v>0</v>
      </c>
      <c r="D208" s="32">
        <v>7501006555455</v>
      </c>
      <c r="E208" s="16" t="s">
        <v>220</v>
      </c>
    </row>
    <row r="209" spans="1:5" ht="15.75">
      <c r="E209" s="28" t="s">
        <v>221</v>
      </c>
    </row>
    <row r="210" spans="1:5" ht="15.75">
      <c r="A210" s="13">
        <v>1</v>
      </c>
      <c r="B210" s="13">
        <v>2</v>
      </c>
      <c r="C210" s="13">
        <v>0</v>
      </c>
      <c r="D210" s="31">
        <v>6624</v>
      </c>
      <c r="E210" s="16" t="s">
        <v>222</v>
      </c>
    </row>
    <row r="211" spans="1:5" ht="15.75">
      <c r="E211" s="28" t="s">
        <v>223</v>
      </c>
    </row>
    <row r="212" spans="1:5" ht="15.75">
      <c r="A212" s="13">
        <v>1</v>
      </c>
      <c r="B212" s="13">
        <v>2</v>
      </c>
      <c r="C212" s="13">
        <v>1</v>
      </c>
      <c r="D212" s="31">
        <v>67399</v>
      </c>
      <c r="E212" s="16" t="s">
        <v>224</v>
      </c>
    </row>
    <row r="213" spans="1:5" ht="15.75">
      <c r="A213" s="13">
        <v>8</v>
      </c>
      <c r="B213" s="13">
        <v>11</v>
      </c>
      <c r="C213" s="13">
        <v>0</v>
      </c>
      <c r="D213" s="31">
        <v>4646</v>
      </c>
      <c r="E213" s="16" t="s">
        <v>225</v>
      </c>
    </row>
    <row r="214" spans="1:5" ht="15.75">
      <c r="A214" s="13">
        <v>4</v>
      </c>
      <c r="B214" s="13">
        <v>7</v>
      </c>
      <c r="C214" s="13">
        <v>0</v>
      </c>
      <c r="D214" s="31">
        <v>121187</v>
      </c>
      <c r="E214" s="16" t="s">
        <v>226</v>
      </c>
    </row>
    <row r="215" spans="1:5" ht="15.75">
      <c r="A215" s="13">
        <v>4</v>
      </c>
      <c r="B215" s="13">
        <v>13</v>
      </c>
      <c r="C215" s="13">
        <v>0</v>
      </c>
      <c r="D215" s="31">
        <v>7501199404438</v>
      </c>
      <c r="E215" s="16" t="s">
        <v>227</v>
      </c>
    </row>
    <row r="216" spans="1:5" ht="15.75">
      <c r="A216" s="13">
        <v>3</v>
      </c>
      <c r="B216" s="13">
        <v>17</v>
      </c>
      <c r="C216" s="13">
        <v>0</v>
      </c>
      <c r="D216" s="31">
        <v>7501199420919</v>
      </c>
      <c r="E216" s="16" t="s">
        <v>228</v>
      </c>
    </row>
    <row r="217" spans="1:5" ht="15.75">
      <c r="E217" s="28" t="s">
        <v>229</v>
      </c>
    </row>
    <row r="218" spans="1:5" ht="15.75">
      <c r="A218" s="13">
        <v>6</v>
      </c>
      <c r="B218" s="13">
        <v>9</v>
      </c>
      <c r="C218" s="13">
        <v>0</v>
      </c>
      <c r="D218" s="31">
        <v>6103</v>
      </c>
      <c r="E218" s="16" t="s">
        <v>230</v>
      </c>
    </row>
    <row r="219" spans="1:5" ht="15.75">
      <c r="A219" s="13">
        <v>10</v>
      </c>
      <c r="B219" s="13">
        <v>1</v>
      </c>
      <c r="C219" s="13">
        <v>0</v>
      </c>
      <c r="D219" s="31">
        <v>61118</v>
      </c>
      <c r="E219" s="16" t="s">
        <v>231</v>
      </c>
    </row>
    <row r="220" spans="1:5" ht="15.75">
      <c r="A220" s="13">
        <v>12</v>
      </c>
      <c r="B220" s="13">
        <v>10</v>
      </c>
      <c r="C220" s="13">
        <v>0</v>
      </c>
      <c r="D220" s="31">
        <v>6553</v>
      </c>
      <c r="E220" s="16" t="s">
        <v>232</v>
      </c>
    </row>
    <row r="221" spans="1:5" ht="15.75">
      <c r="A221" s="13">
        <v>2</v>
      </c>
      <c r="B221" s="13">
        <v>1</v>
      </c>
      <c r="C221" s="13">
        <v>0</v>
      </c>
      <c r="D221" s="31">
        <v>1458</v>
      </c>
      <c r="E221" s="16" t="s">
        <v>233</v>
      </c>
    </row>
    <row r="222" spans="1:5" ht="15.75">
      <c r="A222" s="13">
        <v>14</v>
      </c>
      <c r="B222" s="13">
        <v>9</v>
      </c>
      <c r="C222" s="13">
        <v>0</v>
      </c>
      <c r="D222" s="31">
        <v>6584</v>
      </c>
      <c r="E222" s="16" t="s">
        <v>234</v>
      </c>
    </row>
    <row r="223" spans="1:5" ht="15.75">
      <c r="E223" s="28" t="s">
        <v>235</v>
      </c>
    </row>
    <row r="224" spans="1:5" ht="15.75">
      <c r="A224" s="13">
        <v>13</v>
      </c>
      <c r="B224" s="13">
        <v>1</v>
      </c>
      <c r="C224" s="13">
        <v>0</v>
      </c>
      <c r="D224" s="31">
        <v>75010245791</v>
      </c>
      <c r="E224" s="16" t="s">
        <v>236</v>
      </c>
    </row>
    <row r="225" spans="1:5" ht="15.75">
      <c r="A225" s="13">
        <v>4</v>
      </c>
      <c r="B225" s="13">
        <v>6</v>
      </c>
      <c r="C225" s="13">
        <v>0</v>
      </c>
      <c r="D225" s="31">
        <v>5687</v>
      </c>
      <c r="E225" s="16" t="s">
        <v>237</v>
      </c>
    </row>
    <row r="226" spans="1:5" ht="15.75">
      <c r="A226" s="13">
        <v>6</v>
      </c>
      <c r="B226" s="13">
        <v>6</v>
      </c>
      <c r="C226" s="13">
        <v>0</v>
      </c>
      <c r="D226" s="31">
        <v>75019450082</v>
      </c>
      <c r="E226" s="16" t="s">
        <v>238</v>
      </c>
    </row>
    <row r="227" spans="1:5" ht="15.75">
      <c r="A227" s="13">
        <v>5</v>
      </c>
      <c r="B227" s="13">
        <v>4</v>
      </c>
      <c r="C227" s="13">
        <v>0</v>
      </c>
      <c r="D227" s="31">
        <v>6359</v>
      </c>
      <c r="E227" s="16" t="s">
        <v>239</v>
      </c>
    </row>
    <row r="228" spans="1:5" ht="15.75">
      <c r="E228" s="28" t="s">
        <v>240</v>
      </c>
    </row>
    <row r="229" spans="1:5" ht="15.75">
      <c r="A229" s="13">
        <v>1</v>
      </c>
      <c r="B229" s="13">
        <v>4</v>
      </c>
      <c r="C229" s="13">
        <v>0</v>
      </c>
      <c r="D229" s="31">
        <v>131114</v>
      </c>
      <c r="E229" s="16" t="s">
        <v>241</v>
      </c>
    </row>
    <row r="230" spans="1:5" ht="15.75">
      <c r="A230" s="13">
        <v>1</v>
      </c>
      <c r="B230" s="13">
        <v>7</v>
      </c>
      <c r="C230" s="13">
        <v>0</v>
      </c>
      <c r="D230" s="31">
        <v>131115</v>
      </c>
      <c r="E230" s="16" t="s">
        <v>242</v>
      </c>
    </row>
    <row r="231" spans="1:5" ht="15.75">
      <c r="A231" s="13">
        <v>1</v>
      </c>
      <c r="B231" s="13">
        <v>3</v>
      </c>
      <c r="C231" s="13">
        <v>0</v>
      </c>
      <c r="D231" s="31">
        <v>131113</v>
      </c>
      <c r="E231" s="16" t="s">
        <v>243</v>
      </c>
    </row>
    <row r="232" spans="1:5" ht="15.75">
      <c r="E232" s="28" t="s">
        <v>244</v>
      </c>
    </row>
    <row r="233" spans="1:5" ht="15.75">
      <c r="A233" s="13">
        <v>4</v>
      </c>
      <c r="B233" s="13">
        <v>6</v>
      </c>
      <c r="C233" s="13">
        <v>0</v>
      </c>
      <c r="D233" s="31">
        <v>6832</v>
      </c>
      <c r="E233" s="34" t="s">
        <v>245</v>
      </c>
    </row>
    <row r="234" spans="1:5" ht="15.75">
      <c r="A234" s="13">
        <v>2</v>
      </c>
      <c r="B234" s="13">
        <v>7</v>
      </c>
      <c r="C234" s="13">
        <v>0</v>
      </c>
      <c r="D234" s="31">
        <v>1573</v>
      </c>
      <c r="E234" s="16" t="s">
        <v>246</v>
      </c>
    </row>
    <row r="235" spans="1:5" ht="15.75">
      <c r="A235" s="13">
        <v>1</v>
      </c>
      <c r="B235" s="13">
        <v>8</v>
      </c>
      <c r="C235" s="13">
        <v>0</v>
      </c>
      <c r="D235" s="31">
        <v>56712036</v>
      </c>
      <c r="E235" s="16" t="s">
        <v>247</v>
      </c>
    </row>
    <row r="236" spans="1:5" ht="15.75">
      <c r="E236" s="28" t="s">
        <v>248</v>
      </c>
    </row>
    <row r="237" spans="1:5" ht="15.75">
      <c r="A237" s="13">
        <v>2</v>
      </c>
      <c r="B237" s="13">
        <v>5</v>
      </c>
      <c r="C237" s="13">
        <v>0</v>
      </c>
      <c r="D237" s="31">
        <v>7153</v>
      </c>
      <c r="E237" s="16" t="s">
        <v>249</v>
      </c>
    </row>
    <row r="238" spans="1:5" ht="15.75">
      <c r="A238" s="13">
        <v>5</v>
      </c>
      <c r="B238" s="13">
        <v>4</v>
      </c>
      <c r="C238" s="13">
        <v>5</v>
      </c>
      <c r="D238" s="31">
        <v>7130</v>
      </c>
      <c r="E238" s="16" t="s">
        <v>250</v>
      </c>
    </row>
    <row r="239" spans="1:5" ht="15.75">
      <c r="A239" s="13">
        <v>8</v>
      </c>
      <c r="B239" s="13">
        <v>21</v>
      </c>
      <c r="C239" s="13">
        <v>2</v>
      </c>
      <c r="D239" s="31">
        <v>2136</v>
      </c>
      <c r="E239" s="16" t="s">
        <v>251</v>
      </c>
    </row>
    <row r="240" spans="1:5" ht="15.75">
      <c r="A240" s="13">
        <v>4</v>
      </c>
      <c r="B240" s="13">
        <v>11</v>
      </c>
      <c r="C240" s="13">
        <v>2</v>
      </c>
      <c r="D240" s="31">
        <v>2660</v>
      </c>
      <c r="E240" s="16" t="s">
        <v>252</v>
      </c>
    </row>
    <row r="241" spans="1:5" ht="15.75">
      <c r="E241" s="28" t="s">
        <v>253</v>
      </c>
    </row>
    <row r="242" spans="1:5" ht="15.75">
      <c r="A242" s="13">
        <v>0</v>
      </c>
      <c r="B242" s="13">
        <v>5</v>
      </c>
      <c r="C242" s="13">
        <v>0</v>
      </c>
      <c r="D242" s="31">
        <v>5263256</v>
      </c>
      <c r="E242" s="16" t="s">
        <v>254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375" right="0.42708333333333331" top="0.75" bottom="0.75" header="0.3" footer="0.3"/>
  <pageSetup orientation="portrait" r:id="rId1"/>
  <headerFooter>
    <oddFooter>&amp;LVICTORIA EXT. 111&amp;C&amp;P/&amp;N DECASA&amp;R&amp;D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2"/>
  <sheetViews>
    <sheetView workbookViewId="0">
      <selection activeCell="AA248" sqref="AA248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7" t="s">
        <v>255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7" ht="15.75">
      <c r="A2" s="1"/>
      <c r="B2" s="37" t="s">
        <v>2</v>
      </c>
      <c r="C2" s="38"/>
      <c r="D2" s="38"/>
      <c r="E2" s="38"/>
      <c r="F2" s="38"/>
      <c r="G2" s="38"/>
      <c r="H2" s="41" t="s">
        <v>256</v>
      </c>
      <c r="I2" s="38"/>
      <c r="J2" s="38"/>
      <c r="K2" s="38"/>
      <c r="L2" s="42" t="s">
        <v>257</v>
      </c>
      <c r="M2" s="38"/>
      <c r="N2" s="38"/>
      <c r="O2" s="43" t="s">
        <v>258</v>
      </c>
      <c r="P2" s="38"/>
      <c r="Q2" s="38"/>
      <c r="R2" s="44" t="s">
        <v>259</v>
      </c>
      <c r="S2" s="38"/>
      <c r="T2" s="38"/>
      <c r="U2" s="45" t="s">
        <v>260</v>
      </c>
      <c r="V2" s="38"/>
      <c r="W2" s="38"/>
      <c r="X2" s="46" t="s">
        <v>261</v>
      </c>
      <c r="Y2" s="38"/>
      <c r="Z2" s="38"/>
      <c r="AA2" s="47" t="s">
        <v>262</v>
      </c>
      <c r="AB2" s="38"/>
      <c r="AC2" s="38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0" t="s">
        <v>1</v>
      </c>
      <c r="I3" s="40"/>
      <c r="J3" s="40"/>
      <c r="K3" s="40"/>
      <c r="L3" s="40" t="s">
        <v>1</v>
      </c>
      <c r="M3" s="40"/>
      <c r="N3" s="40"/>
      <c r="O3" s="40" t="s">
        <v>1</v>
      </c>
      <c r="P3" s="40"/>
      <c r="Q3" s="40"/>
      <c r="R3" s="40" t="s">
        <v>1</v>
      </c>
      <c r="S3" s="40"/>
      <c r="T3" s="40"/>
      <c r="U3" s="40" t="s">
        <v>1</v>
      </c>
      <c r="V3" s="40"/>
      <c r="W3" s="40"/>
      <c r="X3" s="40" t="s">
        <v>1</v>
      </c>
      <c r="Y3" s="40"/>
      <c r="Z3" s="40"/>
      <c r="AA3" s="40" t="s">
        <v>1</v>
      </c>
      <c r="AB3" s="40"/>
      <c r="AC3" s="40"/>
      <c r="AD3" s="2"/>
    </row>
    <row r="4" spans="1:37" ht="15.75">
      <c r="A4" s="2" t="s">
        <v>263</v>
      </c>
      <c r="B4" s="11" t="s">
        <v>8</v>
      </c>
      <c r="C4" s="2" t="s">
        <v>264</v>
      </c>
      <c r="D4" s="2" t="s">
        <v>265</v>
      </c>
      <c r="E4" s="2" t="s">
        <v>266</v>
      </c>
      <c r="F4" s="2" t="s">
        <v>267</v>
      </c>
      <c r="G4" s="2" t="s">
        <v>268</v>
      </c>
      <c r="H4" s="2" t="s">
        <v>3</v>
      </c>
      <c r="I4" s="2" t="s">
        <v>4</v>
      </c>
      <c r="J4" s="2" t="s">
        <v>269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270</v>
      </c>
    </row>
    <row r="5" spans="1:37" ht="15.75">
      <c r="A5" s="15">
        <v>7501032291531</v>
      </c>
      <c r="B5" s="16" t="s">
        <v>9</v>
      </c>
      <c r="C5" s="17">
        <v>483</v>
      </c>
      <c r="D5" s="17">
        <v>483.01</v>
      </c>
      <c r="E5" s="17">
        <v>504</v>
      </c>
      <c r="F5" s="17"/>
      <c r="G5" s="16"/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1449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 t="s">
        <v>11</v>
      </c>
      <c r="B7" s="18" t="s">
        <v>12</v>
      </c>
      <c r="C7" s="19">
        <v>210</v>
      </c>
      <c r="D7" s="17">
        <v>220.61</v>
      </c>
      <c r="E7" s="17">
        <v>231.7</v>
      </c>
      <c r="F7" s="19">
        <v>214.26</v>
      </c>
      <c r="G7" s="16" t="s">
        <v>271</v>
      </c>
      <c r="H7" s="13"/>
      <c r="I7" s="13"/>
      <c r="J7" s="13">
        <v>2</v>
      </c>
      <c r="K7" s="14">
        <v>2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/>
      <c r="AE7" s="12">
        <f>C7*K7</f>
        <v>420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B8" s="11" t="s">
        <v>13</v>
      </c>
    </row>
    <row r="9" spans="1:37" ht="15.75">
      <c r="A9" s="15">
        <v>7501783</v>
      </c>
      <c r="B9" s="18" t="s">
        <v>14</v>
      </c>
      <c r="C9" s="19">
        <v>191</v>
      </c>
      <c r="D9" s="17">
        <v>191.69</v>
      </c>
      <c r="E9" s="17">
        <v>201.3</v>
      </c>
      <c r="F9" s="20">
        <v>193.5</v>
      </c>
      <c r="G9" s="16" t="s">
        <v>272</v>
      </c>
      <c r="H9" s="13"/>
      <c r="I9" s="13"/>
      <c r="J9" s="13">
        <v>3</v>
      </c>
      <c r="K9" s="14">
        <v>3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/>
      <c r="AE9" s="12">
        <f t="shared" ref="AE9:AE21" si="0">C9*K9</f>
        <v>573</v>
      </c>
      <c r="AF9" s="12">
        <f t="shared" ref="AF9:AF21" si="1">C9*N9</f>
        <v>0</v>
      </c>
      <c r="AG9" s="12">
        <f t="shared" ref="AG9:AG21" si="2">C9*Q9</f>
        <v>0</v>
      </c>
      <c r="AH9" s="12">
        <f t="shared" ref="AH9:AH21" si="3">C9*T9</f>
        <v>0</v>
      </c>
      <c r="AI9" s="12">
        <f t="shared" ref="AI9:AI21" si="4">C9*W9</f>
        <v>0</v>
      </c>
      <c r="AJ9" s="12">
        <f t="shared" ref="AJ9:AJ21" si="5">C9*Z9</f>
        <v>0</v>
      </c>
      <c r="AK9" s="12">
        <f t="shared" ref="AK9:AK21" si="6">C9*AC9</f>
        <v>0</v>
      </c>
    </row>
    <row r="10" spans="1:37" ht="15.75">
      <c r="A10" s="15">
        <v>7501780</v>
      </c>
      <c r="B10" s="16" t="s">
        <v>15</v>
      </c>
      <c r="C10" s="17">
        <v>191</v>
      </c>
      <c r="D10" s="17">
        <v>191.01</v>
      </c>
      <c r="E10" s="17">
        <v>201.3</v>
      </c>
      <c r="F10" s="20">
        <v>193.5</v>
      </c>
      <c r="G10" s="16" t="s">
        <v>272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 t="shared" si="0"/>
        <v>573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15">
        <v>7501778</v>
      </c>
      <c r="B11" s="18" t="s">
        <v>16</v>
      </c>
      <c r="C11" s="19">
        <v>191</v>
      </c>
      <c r="D11" s="17">
        <v>191.69</v>
      </c>
      <c r="E11" s="17">
        <v>201.3</v>
      </c>
      <c r="F11" s="20">
        <v>193.5</v>
      </c>
      <c r="G11" s="16" t="s">
        <v>272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 t="shared" si="0"/>
        <v>573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A12" s="15">
        <v>7501777</v>
      </c>
      <c r="B12" s="18" t="s">
        <v>17</v>
      </c>
      <c r="C12" s="19">
        <v>191</v>
      </c>
      <c r="D12" s="17">
        <v>191.69</v>
      </c>
      <c r="E12" s="17">
        <v>201.3</v>
      </c>
      <c r="F12" s="20">
        <v>193.5</v>
      </c>
      <c r="G12" s="16" t="s">
        <v>272</v>
      </c>
      <c r="H12" s="13"/>
      <c r="I12" s="13"/>
      <c r="J12" s="13">
        <v>3</v>
      </c>
      <c r="K12" s="14">
        <v>3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 t="shared" si="0"/>
        <v>573</v>
      </c>
      <c r="AF12" s="12">
        <f t="shared" si="1"/>
        <v>0</v>
      </c>
      <c r="AG12" s="12">
        <f t="shared" si="2"/>
        <v>0</v>
      </c>
      <c r="AH12" s="12">
        <f t="shared" si="3"/>
        <v>0</v>
      </c>
      <c r="AI12" s="12">
        <f t="shared" si="4"/>
        <v>0</v>
      </c>
      <c r="AJ12" s="12">
        <f t="shared" si="5"/>
        <v>0</v>
      </c>
      <c r="AK12" s="12">
        <f t="shared" si="6"/>
        <v>0</v>
      </c>
    </row>
    <row r="13" spans="1:37" ht="15.75">
      <c r="A13" s="15">
        <v>7501779</v>
      </c>
      <c r="B13" s="16" t="s">
        <v>18</v>
      </c>
      <c r="C13" s="17">
        <v>191</v>
      </c>
      <c r="D13" s="17">
        <v>191.01</v>
      </c>
      <c r="E13" s="17">
        <v>201.3</v>
      </c>
      <c r="F13" s="20">
        <v>193.5</v>
      </c>
      <c r="G13" s="16" t="s">
        <v>272</v>
      </c>
      <c r="H13" s="13"/>
      <c r="I13" s="13"/>
      <c r="J13" s="13">
        <v>3</v>
      </c>
      <c r="K13" s="14">
        <v>3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/>
      <c r="AE13" s="12">
        <f t="shared" si="0"/>
        <v>573</v>
      </c>
      <c r="AF13" s="12">
        <f t="shared" si="1"/>
        <v>0</v>
      </c>
      <c r="AG13" s="12">
        <f t="shared" si="2"/>
        <v>0</v>
      </c>
      <c r="AH13" s="12">
        <f t="shared" si="3"/>
        <v>0</v>
      </c>
      <c r="AI13" s="12">
        <f t="shared" si="4"/>
        <v>0</v>
      </c>
      <c r="AJ13" s="12">
        <f t="shared" si="5"/>
        <v>0</v>
      </c>
      <c r="AK13" s="12">
        <f t="shared" si="6"/>
        <v>0</v>
      </c>
    </row>
    <row r="14" spans="1:37" ht="15.75">
      <c r="A14" s="15">
        <v>7501781</v>
      </c>
      <c r="B14" s="18" t="s">
        <v>19</v>
      </c>
      <c r="C14" s="19">
        <v>191</v>
      </c>
      <c r="D14" s="17">
        <v>191.69</v>
      </c>
      <c r="E14" s="17">
        <v>201.3</v>
      </c>
      <c r="F14" s="20">
        <v>193.5</v>
      </c>
      <c r="G14" s="16" t="s">
        <v>272</v>
      </c>
      <c r="H14" s="13"/>
      <c r="I14" s="13"/>
      <c r="J14" s="13">
        <v>3</v>
      </c>
      <c r="K14" s="14">
        <v>3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 t="shared" si="0"/>
        <v>573</v>
      </c>
      <c r="AF14" s="12">
        <f t="shared" si="1"/>
        <v>0</v>
      </c>
      <c r="AG14" s="12">
        <f t="shared" si="2"/>
        <v>0</v>
      </c>
      <c r="AH14" s="12">
        <f t="shared" si="3"/>
        <v>0</v>
      </c>
      <c r="AI14" s="12">
        <f t="shared" si="4"/>
        <v>0</v>
      </c>
      <c r="AJ14" s="12">
        <f t="shared" si="5"/>
        <v>0</v>
      </c>
      <c r="AK14" s="12">
        <f t="shared" si="6"/>
        <v>0</v>
      </c>
    </row>
    <row r="15" spans="1:37" ht="15.75">
      <c r="A15" s="21">
        <v>62711</v>
      </c>
      <c r="B15" s="18" t="s">
        <v>20</v>
      </c>
      <c r="C15" s="19">
        <v>189</v>
      </c>
      <c r="D15" s="22">
        <v>192.04</v>
      </c>
      <c r="E15" s="17">
        <v>244</v>
      </c>
      <c r="F15" s="19">
        <v>190</v>
      </c>
      <c r="G15" s="16" t="s">
        <v>272</v>
      </c>
      <c r="H15" s="13"/>
      <c r="I15" s="13"/>
      <c r="J15" s="13">
        <v>3</v>
      </c>
      <c r="K15" s="14">
        <v>3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 t="s">
        <v>273</v>
      </c>
      <c r="AE15" s="12">
        <f t="shared" si="0"/>
        <v>567</v>
      </c>
      <c r="AF15" s="12">
        <f t="shared" si="1"/>
        <v>0</v>
      </c>
      <c r="AG15" s="12">
        <f t="shared" si="2"/>
        <v>0</v>
      </c>
      <c r="AH15" s="12">
        <f t="shared" si="3"/>
        <v>0</v>
      </c>
      <c r="AI15" s="12">
        <f t="shared" si="4"/>
        <v>0</v>
      </c>
      <c r="AJ15" s="12">
        <f t="shared" si="5"/>
        <v>0</v>
      </c>
      <c r="AK15" s="12">
        <f t="shared" si="6"/>
        <v>0</v>
      </c>
    </row>
    <row r="16" spans="1:37" ht="15.75">
      <c r="A16" s="21">
        <v>6268</v>
      </c>
      <c r="B16" s="18" t="s">
        <v>21</v>
      </c>
      <c r="C16" s="19">
        <v>189</v>
      </c>
      <c r="D16" s="22">
        <v>199.04</v>
      </c>
      <c r="E16" s="17">
        <v>244</v>
      </c>
      <c r="F16" s="19">
        <v>190</v>
      </c>
      <c r="G16" s="16" t="s">
        <v>272</v>
      </c>
      <c r="H16" s="13"/>
      <c r="I16" s="13"/>
      <c r="J16" s="13">
        <v>3</v>
      </c>
      <c r="K16" s="14">
        <v>3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 t="s">
        <v>273</v>
      </c>
      <c r="AE16" s="12">
        <f t="shared" si="0"/>
        <v>567</v>
      </c>
      <c r="AF16" s="12">
        <f t="shared" si="1"/>
        <v>0</v>
      </c>
      <c r="AG16" s="12">
        <f t="shared" si="2"/>
        <v>0</v>
      </c>
      <c r="AH16" s="12">
        <f t="shared" si="3"/>
        <v>0</v>
      </c>
      <c r="AI16" s="12">
        <f t="shared" si="4"/>
        <v>0</v>
      </c>
      <c r="AJ16" s="12">
        <f t="shared" si="5"/>
        <v>0</v>
      </c>
      <c r="AK16" s="12">
        <f t="shared" si="6"/>
        <v>0</v>
      </c>
    </row>
    <row r="17" spans="1:37" ht="15.75">
      <c r="A17" s="21">
        <v>6271</v>
      </c>
      <c r="B17" s="18" t="s">
        <v>22</v>
      </c>
      <c r="C17" s="19">
        <v>189</v>
      </c>
      <c r="D17" s="22">
        <v>192.04</v>
      </c>
      <c r="E17" s="17">
        <v>244</v>
      </c>
      <c r="F17" s="19">
        <v>190</v>
      </c>
      <c r="G17" s="16" t="s">
        <v>272</v>
      </c>
      <c r="H17" s="13"/>
      <c r="I17" s="13"/>
      <c r="J17" s="13">
        <v>3</v>
      </c>
      <c r="K17" s="14">
        <v>3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 t="s">
        <v>273</v>
      </c>
      <c r="AE17" s="12">
        <f t="shared" si="0"/>
        <v>567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21">
        <v>7506174512293</v>
      </c>
      <c r="B18" s="18" t="s">
        <v>23</v>
      </c>
      <c r="C18" s="19">
        <v>189</v>
      </c>
      <c r="D18" s="22">
        <v>190.04</v>
      </c>
      <c r="E18" s="17">
        <v>244</v>
      </c>
      <c r="F18" s="19">
        <v>190</v>
      </c>
      <c r="G18" s="16" t="s">
        <v>272</v>
      </c>
      <c r="H18" s="13"/>
      <c r="I18" s="13"/>
      <c r="J18" s="13">
        <v>3</v>
      </c>
      <c r="K18" s="14">
        <v>3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 t="s">
        <v>273</v>
      </c>
      <c r="AE18" s="12">
        <f t="shared" si="0"/>
        <v>567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21">
        <v>6270</v>
      </c>
      <c r="B19" s="18" t="s">
        <v>24</v>
      </c>
      <c r="C19" s="19">
        <v>189</v>
      </c>
      <c r="D19" s="22">
        <v>199.04</v>
      </c>
      <c r="E19" s="17">
        <v>244</v>
      </c>
      <c r="F19" s="19">
        <v>190</v>
      </c>
      <c r="G19" s="16" t="s">
        <v>272</v>
      </c>
      <c r="H19" s="13"/>
      <c r="I19" s="13"/>
      <c r="J19" s="13">
        <v>3</v>
      </c>
      <c r="K19" s="14">
        <v>3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 t="s">
        <v>273</v>
      </c>
      <c r="AE19" s="12">
        <f t="shared" si="0"/>
        <v>567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21">
        <v>6282</v>
      </c>
      <c r="B20" s="18" t="s">
        <v>25</v>
      </c>
      <c r="C20" s="19">
        <v>189</v>
      </c>
      <c r="D20" s="22">
        <v>192.04</v>
      </c>
      <c r="E20" s="17">
        <v>244</v>
      </c>
      <c r="F20" s="19">
        <v>190</v>
      </c>
      <c r="G20" s="16" t="s">
        <v>272</v>
      </c>
      <c r="H20" s="13"/>
      <c r="I20" s="13"/>
      <c r="J20" s="13">
        <v>3</v>
      </c>
      <c r="K20" s="14">
        <v>3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 t="s">
        <v>273</v>
      </c>
      <c r="AE20" s="12">
        <f t="shared" si="0"/>
        <v>567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21">
        <v>62655</v>
      </c>
      <c r="B21" s="18" t="s">
        <v>26</v>
      </c>
      <c r="C21" s="19">
        <v>189</v>
      </c>
      <c r="D21" s="22">
        <v>199.04</v>
      </c>
      <c r="E21" s="17">
        <v>244</v>
      </c>
      <c r="F21" s="19">
        <v>190</v>
      </c>
      <c r="G21" s="16" t="s">
        <v>272</v>
      </c>
      <c r="H21" s="13"/>
      <c r="I21" s="13"/>
      <c r="J21" s="13">
        <v>3</v>
      </c>
      <c r="K21" s="14">
        <v>3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 t="s">
        <v>273</v>
      </c>
      <c r="AE21" s="12">
        <f t="shared" si="0"/>
        <v>567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27</v>
      </c>
    </row>
    <row r="23" spans="1:37" ht="15.75">
      <c r="A23" s="15">
        <v>75010259</v>
      </c>
      <c r="B23" s="16" t="s">
        <v>28</v>
      </c>
      <c r="C23" s="17">
        <v>258</v>
      </c>
      <c r="D23" s="17">
        <v>258.01</v>
      </c>
      <c r="E23" s="17">
        <v>270.89999999999998</v>
      </c>
      <c r="F23" s="17"/>
      <c r="G23" s="16"/>
      <c r="H23" s="13"/>
      <c r="I23" s="13"/>
      <c r="J23" s="13">
        <v>10</v>
      </c>
      <c r="K23" s="14">
        <v>10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2580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29</v>
      </c>
    </row>
    <row r="25" spans="1:37" ht="15.75">
      <c r="A25" s="15">
        <v>5834105</v>
      </c>
      <c r="B25" s="16" t="s">
        <v>30</v>
      </c>
      <c r="C25" s="17">
        <v>198</v>
      </c>
      <c r="D25" s="17">
        <v>198.01</v>
      </c>
      <c r="E25" s="17">
        <v>207.9</v>
      </c>
      <c r="F25" s="20">
        <v>205</v>
      </c>
      <c r="G25" s="16" t="s">
        <v>274</v>
      </c>
      <c r="H25" s="13"/>
      <c r="I25" s="13"/>
      <c r="J25" s="13">
        <v>5</v>
      </c>
      <c r="K25" s="14">
        <v>5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 t="s">
        <v>275</v>
      </c>
      <c r="AE25" s="12">
        <f>C25*K25</f>
        <v>990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B26" s="11" t="s">
        <v>31</v>
      </c>
    </row>
    <row r="27" spans="1:37" ht="15.75">
      <c r="A27" s="15">
        <v>7501005110565</v>
      </c>
      <c r="B27" s="16" t="s">
        <v>32</v>
      </c>
      <c r="C27" s="17">
        <v>877</v>
      </c>
      <c r="D27" s="17">
        <v>877.01</v>
      </c>
      <c r="E27" s="17">
        <v>929.7</v>
      </c>
      <c r="F27" s="20">
        <v>890</v>
      </c>
      <c r="G27" s="16" t="s">
        <v>276</v>
      </c>
      <c r="H27" s="13"/>
      <c r="I27" s="13"/>
      <c r="J27" s="13">
        <v>2</v>
      </c>
      <c r="K27" s="14">
        <v>2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/>
      <c r="AB27" s="13"/>
      <c r="AC27" s="14"/>
      <c r="AD27" s="1"/>
      <c r="AE27" s="12">
        <f>C27*K27</f>
        <v>1754</v>
      </c>
      <c r="AF27" s="12">
        <f>C27*N27</f>
        <v>0</v>
      </c>
      <c r="AG27" s="12">
        <f>C27*Q27</f>
        <v>0</v>
      </c>
      <c r="AH27" s="12">
        <f>C27*T27</f>
        <v>0</v>
      </c>
      <c r="AI27" s="12">
        <f>C27*W27</f>
        <v>0</v>
      </c>
      <c r="AJ27" s="12">
        <f>C27*Z27</f>
        <v>0</v>
      </c>
      <c r="AK27" s="12">
        <f>C27*AC27</f>
        <v>0</v>
      </c>
    </row>
    <row r="28" spans="1:37" ht="15.75">
      <c r="B28" s="11" t="s">
        <v>33</v>
      </c>
    </row>
    <row r="29" spans="1:37" ht="15.75">
      <c r="A29" s="15">
        <v>7501071902366</v>
      </c>
      <c r="B29" s="16" t="s">
        <v>34</v>
      </c>
      <c r="C29" s="17">
        <v>142</v>
      </c>
      <c r="D29" s="17">
        <v>142.01</v>
      </c>
      <c r="E29" s="17">
        <v>149.1</v>
      </c>
      <c r="F29" s="17"/>
      <c r="G29" s="16"/>
      <c r="H29" s="13"/>
      <c r="I29" s="13"/>
      <c r="J29" s="13">
        <v>3</v>
      </c>
      <c r="K29" s="14">
        <v>3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>C29*K29</f>
        <v>426</v>
      </c>
      <c r="AF29" s="12">
        <f>C29*N29</f>
        <v>0</v>
      </c>
      <c r="AG29" s="12">
        <f>C29*Q29</f>
        <v>0</v>
      </c>
      <c r="AH29" s="12">
        <f>C29*T29</f>
        <v>0</v>
      </c>
      <c r="AI29" s="12">
        <f>C29*W29</f>
        <v>0</v>
      </c>
      <c r="AJ29" s="12">
        <f>C29*Z29</f>
        <v>0</v>
      </c>
      <c r="AK29" s="12">
        <f>C29*AC29</f>
        <v>0</v>
      </c>
    </row>
    <row r="30" spans="1:37" ht="15.75">
      <c r="A30" s="15">
        <v>75000621</v>
      </c>
      <c r="B30" s="16" t="s">
        <v>35</v>
      </c>
      <c r="C30" s="17">
        <v>255</v>
      </c>
      <c r="D30" s="17">
        <v>255.01</v>
      </c>
      <c r="E30" s="17">
        <v>267.8</v>
      </c>
      <c r="F30" s="20">
        <v>263</v>
      </c>
      <c r="G30" s="16" t="s">
        <v>274</v>
      </c>
      <c r="H30" s="13"/>
      <c r="I30" s="13"/>
      <c r="J30" s="13">
        <v>5</v>
      </c>
      <c r="K30" s="14">
        <v>5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1275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36</v>
      </c>
    </row>
    <row r="32" spans="1:37" ht="15.75">
      <c r="A32" s="15">
        <v>823703800374</v>
      </c>
      <c r="B32" s="16" t="s">
        <v>37</v>
      </c>
      <c r="C32" s="17">
        <v>435</v>
      </c>
      <c r="D32" s="17">
        <v>435.01</v>
      </c>
      <c r="E32" s="17">
        <v>456.8</v>
      </c>
      <c r="F32" s="17"/>
      <c r="G32" s="16"/>
      <c r="H32" s="13"/>
      <c r="I32" s="13"/>
      <c r="J32" s="13">
        <v>4</v>
      </c>
      <c r="K32" s="14">
        <v>4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ref="AE32:AE41" si="7">C32*K32</f>
        <v>1740</v>
      </c>
      <c r="AF32" s="12">
        <f t="shared" ref="AF32:AF41" si="8">C32*N32</f>
        <v>0</v>
      </c>
      <c r="AG32" s="12">
        <f t="shared" ref="AG32:AG41" si="9">C32*Q32</f>
        <v>0</v>
      </c>
      <c r="AH32" s="12">
        <f t="shared" ref="AH32:AH41" si="10">C32*T32</f>
        <v>0</v>
      </c>
      <c r="AI32" s="12">
        <f t="shared" ref="AI32:AI41" si="11">C32*W32</f>
        <v>0</v>
      </c>
      <c r="AJ32" s="12">
        <f t="shared" ref="AJ32:AJ41" si="12">C32*Z32</f>
        <v>0</v>
      </c>
      <c r="AK32" s="12">
        <f t="shared" ref="AK32:AK41" si="13">C32*AC32</f>
        <v>0</v>
      </c>
    </row>
    <row r="33" spans="1:37" ht="15.75">
      <c r="A33" s="15">
        <v>1464</v>
      </c>
      <c r="B33" s="18" t="s">
        <v>38</v>
      </c>
      <c r="C33" s="19">
        <v>353</v>
      </c>
      <c r="D33" s="17">
        <v>356.01</v>
      </c>
      <c r="E33" s="17">
        <v>375.9</v>
      </c>
      <c r="F33" s="20">
        <v>362</v>
      </c>
      <c r="G33" s="16" t="s">
        <v>276</v>
      </c>
      <c r="H33" s="13"/>
      <c r="I33" s="13"/>
      <c r="J33" s="13">
        <v>4</v>
      </c>
      <c r="K33" s="14">
        <v>4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 t="s">
        <v>277</v>
      </c>
      <c r="AE33" s="12">
        <f t="shared" si="7"/>
        <v>1412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15">
        <v>7501052417602</v>
      </c>
      <c r="B34" s="18" t="s">
        <v>39</v>
      </c>
      <c r="C34" s="19">
        <v>588</v>
      </c>
      <c r="D34" s="17">
        <v>595.01</v>
      </c>
      <c r="E34" s="17">
        <v>624.79999999999995</v>
      </c>
      <c r="F34" s="20">
        <v>603</v>
      </c>
      <c r="G34" s="16" t="s">
        <v>276</v>
      </c>
      <c r="H34" s="13"/>
      <c r="I34" s="13"/>
      <c r="J34" s="13">
        <v>4</v>
      </c>
      <c r="K34" s="14">
        <v>4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 t="s">
        <v>277</v>
      </c>
      <c r="AE34" s="12">
        <f t="shared" si="7"/>
        <v>2352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0</v>
      </c>
    </row>
    <row r="35" spans="1:37" ht="15.75">
      <c r="A35" s="21">
        <v>7501000913299</v>
      </c>
      <c r="B35" s="18" t="s">
        <v>40</v>
      </c>
      <c r="C35" s="19">
        <v>370</v>
      </c>
      <c r="D35" s="22">
        <v>370.08</v>
      </c>
      <c r="E35" s="17">
        <v>401.4</v>
      </c>
      <c r="F35" s="20">
        <v>403.92</v>
      </c>
      <c r="G35" s="16" t="s">
        <v>278</v>
      </c>
      <c r="H35" s="13"/>
      <c r="I35" s="13"/>
      <c r="J35" s="13">
        <v>0</v>
      </c>
      <c r="K35" s="14">
        <v>0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 t="s">
        <v>273</v>
      </c>
      <c r="AE35" s="12">
        <f t="shared" si="7"/>
        <v>0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0</v>
      </c>
    </row>
    <row r="36" spans="1:37" ht="15.75">
      <c r="A36" s="21">
        <v>7501058629173</v>
      </c>
      <c r="B36" s="18" t="s">
        <v>41</v>
      </c>
      <c r="C36" s="19">
        <v>152</v>
      </c>
      <c r="D36" s="22">
        <v>152.04</v>
      </c>
      <c r="E36" s="17">
        <v>177</v>
      </c>
      <c r="F36" s="20">
        <v>153.35</v>
      </c>
      <c r="G36" s="16" t="s">
        <v>278</v>
      </c>
      <c r="H36" s="13"/>
      <c r="I36" s="13"/>
      <c r="J36" s="13">
        <v>10</v>
      </c>
      <c r="K36" s="14">
        <v>10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 t="s">
        <v>273</v>
      </c>
      <c r="AE36" s="12">
        <f t="shared" si="7"/>
        <v>1520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1">
        <v>7501058629135</v>
      </c>
      <c r="B37" s="18" t="s">
        <v>42</v>
      </c>
      <c r="C37" s="19">
        <v>152</v>
      </c>
      <c r="D37" s="22">
        <v>152.04</v>
      </c>
      <c r="E37" s="17">
        <v>177</v>
      </c>
      <c r="F37" s="20">
        <v>159.84</v>
      </c>
      <c r="G37" s="16" t="s">
        <v>278</v>
      </c>
      <c r="H37" s="13"/>
      <c r="I37" s="13"/>
      <c r="J37" s="13">
        <v>10</v>
      </c>
      <c r="K37" s="14">
        <v>10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 t="s">
        <v>273</v>
      </c>
      <c r="AE37" s="12">
        <f t="shared" si="7"/>
        <v>1520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0</v>
      </c>
    </row>
    <row r="38" spans="1:37" ht="15.75">
      <c r="A38" s="21">
        <v>7501058629159</v>
      </c>
      <c r="B38" s="18" t="s">
        <v>43</v>
      </c>
      <c r="C38" s="19">
        <v>152</v>
      </c>
      <c r="D38" s="22">
        <v>167.04</v>
      </c>
      <c r="E38" s="17">
        <v>177</v>
      </c>
      <c r="F38" s="19">
        <v>153.36000000000001</v>
      </c>
      <c r="G38" s="16" t="s">
        <v>278</v>
      </c>
      <c r="H38" s="13"/>
      <c r="I38" s="13"/>
      <c r="J38" s="13">
        <v>10</v>
      </c>
      <c r="K38" s="14">
        <v>10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 t="s">
        <v>273</v>
      </c>
      <c r="AE38" s="12">
        <f t="shared" si="7"/>
        <v>1520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0</v>
      </c>
    </row>
    <row r="39" spans="1:37" ht="15.75">
      <c r="A39" s="15">
        <v>7503001006777</v>
      </c>
      <c r="B39" s="23" t="s">
        <v>44</v>
      </c>
      <c r="C39" s="20">
        <v>618</v>
      </c>
      <c r="D39" s="17">
        <v>612.01</v>
      </c>
      <c r="E39" s="17">
        <v>642.6</v>
      </c>
      <c r="F39" s="20">
        <v>644</v>
      </c>
      <c r="G39" s="16" t="s">
        <v>274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 t="s">
        <v>279</v>
      </c>
      <c r="AE39" s="12">
        <f t="shared" si="7"/>
        <v>6180</v>
      </c>
      <c r="AF39" s="12">
        <f t="shared" si="8"/>
        <v>0</v>
      </c>
      <c r="AG39" s="12">
        <f t="shared" si="9"/>
        <v>0</v>
      </c>
      <c r="AH39" s="12">
        <f t="shared" si="10"/>
        <v>0</v>
      </c>
      <c r="AI39" s="12">
        <f t="shared" si="11"/>
        <v>0</v>
      </c>
      <c r="AJ39" s="12">
        <f t="shared" si="12"/>
        <v>0</v>
      </c>
      <c r="AK39" s="12">
        <f t="shared" si="13"/>
        <v>0</v>
      </c>
    </row>
    <row r="40" spans="1:37" ht="15.75">
      <c r="A40" s="15">
        <v>7501059233086</v>
      </c>
      <c r="B40" s="16" t="s">
        <v>45</v>
      </c>
      <c r="C40" s="17">
        <v>220</v>
      </c>
      <c r="D40" s="17">
        <v>220.01</v>
      </c>
      <c r="E40" s="17">
        <v>231</v>
      </c>
      <c r="F40" s="20">
        <v>230</v>
      </c>
      <c r="G40" s="16" t="s">
        <v>280</v>
      </c>
      <c r="H40" s="13"/>
      <c r="I40" s="13"/>
      <c r="J40" s="13">
        <v>10</v>
      </c>
      <c r="K40" s="14">
        <v>10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 t="s">
        <v>281</v>
      </c>
      <c r="AE40" s="12">
        <f t="shared" si="7"/>
        <v>2200</v>
      </c>
      <c r="AF40" s="12">
        <f t="shared" si="8"/>
        <v>0</v>
      </c>
      <c r="AG40" s="12">
        <f t="shared" si="9"/>
        <v>0</v>
      </c>
      <c r="AH40" s="12">
        <f t="shared" si="10"/>
        <v>0</v>
      </c>
      <c r="AI40" s="12">
        <f t="shared" si="11"/>
        <v>0</v>
      </c>
      <c r="AJ40" s="12">
        <f t="shared" si="12"/>
        <v>0</v>
      </c>
      <c r="AK40" s="12">
        <f t="shared" si="13"/>
        <v>0</v>
      </c>
    </row>
    <row r="41" spans="1:37" ht="15.75">
      <c r="A41" s="21">
        <v>7501000912735</v>
      </c>
      <c r="B41" s="18" t="s">
        <v>46</v>
      </c>
      <c r="C41" s="19">
        <v>645</v>
      </c>
      <c r="D41" s="22">
        <v>700.2</v>
      </c>
      <c r="E41" s="17">
        <v>744</v>
      </c>
      <c r="F41" s="20">
        <v>727.92</v>
      </c>
      <c r="G41" s="16" t="s">
        <v>278</v>
      </c>
      <c r="H41" s="13"/>
      <c r="I41" s="13"/>
      <c r="J41" s="13">
        <v>3</v>
      </c>
      <c r="K41" s="14">
        <v>3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282</v>
      </c>
      <c r="AE41" s="12">
        <f t="shared" si="7"/>
        <v>1935</v>
      </c>
      <c r="AF41" s="12">
        <f t="shared" si="8"/>
        <v>0</v>
      </c>
      <c r="AG41" s="12">
        <f t="shared" si="9"/>
        <v>0</v>
      </c>
      <c r="AH41" s="12">
        <f t="shared" si="10"/>
        <v>0</v>
      </c>
      <c r="AI41" s="12">
        <f t="shared" si="11"/>
        <v>0</v>
      </c>
      <c r="AJ41" s="12">
        <f t="shared" si="12"/>
        <v>0</v>
      </c>
      <c r="AK41" s="12">
        <f t="shared" si="13"/>
        <v>0</v>
      </c>
    </row>
    <row r="42" spans="1:37" ht="15.75">
      <c r="B42" s="11" t="s">
        <v>47</v>
      </c>
    </row>
    <row r="43" spans="1:37" ht="15.75">
      <c r="A43" s="21">
        <v>7702010630291</v>
      </c>
      <c r="B43" s="16" t="s">
        <v>48</v>
      </c>
      <c r="C43" s="17">
        <v>112.75</v>
      </c>
      <c r="D43" s="17">
        <v>112.76</v>
      </c>
      <c r="E43" s="17">
        <v>118.4</v>
      </c>
      <c r="F43" s="20">
        <v>119.65</v>
      </c>
      <c r="G43" s="16" t="s">
        <v>283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 t="s">
        <v>284</v>
      </c>
      <c r="AE43" s="12">
        <f>C43*K43</f>
        <v>1127.5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A44" s="21">
        <v>917024</v>
      </c>
      <c r="B44" s="18" t="s">
        <v>49</v>
      </c>
      <c r="C44" s="19">
        <v>495</v>
      </c>
      <c r="D44" s="17">
        <v>597.01</v>
      </c>
      <c r="E44" s="17">
        <v>626.9</v>
      </c>
      <c r="F44" s="19">
        <v>526.48</v>
      </c>
      <c r="G44" s="16" t="s">
        <v>285</v>
      </c>
      <c r="H44" s="13"/>
      <c r="I44" s="13"/>
      <c r="J44" s="13">
        <v>12</v>
      </c>
      <c r="K44" s="14">
        <v>12</v>
      </c>
      <c r="L44" s="13"/>
      <c r="M44" s="13"/>
      <c r="N44" s="14"/>
      <c r="O44" s="13"/>
      <c r="P44" s="13"/>
      <c r="Q44" s="14"/>
      <c r="R44" s="13"/>
      <c r="S44" s="13"/>
      <c r="T44" s="14"/>
      <c r="U44" s="13"/>
      <c r="V44" s="13"/>
      <c r="W44" s="14"/>
      <c r="X44" s="13"/>
      <c r="Y44" s="13"/>
      <c r="Z44" s="14"/>
      <c r="AA44" s="13"/>
      <c r="AB44" s="13"/>
      <c r="AC44" s="14"/>
      <c r="AD44" s="1"/>
      <c r="AE44" s="12">
        <f>C44*K44</f>
        <v>5940</v>
      </c>
      <c r="AF44" s="12">
        <f>C44*N44</f>
        <v>0</v>
      </c>
      <c r="AG44" s="12">
        <f>C44*Q44</f>
        <v>0</v>
      </c>
      <c r="AH44" s="12">
        <f>C44*T44</f>
        <v>0</v>
      </c>
      <c r="AI44" s="12">
        <f>C44*W44</f>
        <v>0</v>
      </c>
      <c r="AJ44" s="12">
        <f>C44*Z44</f>
        <v>0</v>
      </c>
      <c r="AK44" s="12">
        <f>C44*AC44</f>
        <v>0</v>
      </c>
    </row>
    <row r="45" spans="1:37" ht="15.75">
      <c r="A45" s="15">
        <v>2938</v>
      </c>
      <c r="B45" s="18" t="s">
        <v>50</v>
      </c>
      <c r="C45" s="19">
        <v>1275</v>
      </c>
      <c r="D45" s="17">
        <v>2210.0500000000002</v>
      </c>
      <c r="E45" s="17">
        <v>2320.5</v>
      </c>
      <c r="F45" s="19">
        <v>1425.59</v>
      </c>
      <c r="G45" s="16" t="s">
        <v>278</v>
      </c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>C45*K45</f>
        <v>3825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B46" s="11" t="s">
        <v>51</v>
      </c>
    </row>
    <row r="47" spans="1:37" ht="15.75">
      <c r="A47" s="15">
        <v>7500176180460</v>
      </c>
      <c r="B47" s="16" t="s">
        <v>52</v>
      </c>
      <c r="C47" s="17">
        <v>375</v>
      </c>
      <c r="D47" s="17">
        <v>375.01</v>
      </c>
      <c r="E47" s="17">
        <v>397.5</v>
      </c>
      <c r="F47" s="20">
        <v>387.6</v>
      </c>
      <c r="G47" s="16" t="s">
        <v>286</v>
      </c>
      <c r="H47" s="13"/>
      <c r="I47" s="13"/>
      <c r="J47" s="13">
        <v>10</v>
      </c>
      <c r="K47" s="14">
        <v>10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 t="s">
        <v>287</v>
      </c>
      <c r="AE47" s="12">
        <f t="shared" ref="AE47:AE54" si="14">C47*K47</f>
        <v>3750</v>
      </c>
      <c r="AF47" s="12">
        <f t="shared" ref="AF47:AF54" si="15">C47*N47</f>
        <v>0</v>
      </c>
      <c r="AG47" s="12">
        <f t="shared" ref="AG47:AG54" si="16">C47*Q47</f>
        <v>0</v>
      </c>
      <c r="AH47" s="12">
        <f t="shared" ref="AH47:AH54" si="17">C47*T47</f>
        <v>0</v>
      </c>
      <c r="AI47" s="12">
        <f t="shared" ref="AI47:AI54" si="18">C47*W47</f>
        <v>0</v>
      </c>
      <c r="AJ47" s="12">
        <f t="shared" ref="AJ47:AJ54" si="19">C47*Z47</f>
        <v>0</v>
      </c>
      <c r="AK47" s="12">
        <f t="shared" ref="AK47:AK54" si="20">C47*AC47</f>
        <v>0</v>
      </c>
    </row>
    <row r="48" spans="1:37" ht="15.75">
      <c r="A48" s="15">
        <v>12877</v>
      </c>
      <c r="B48" s="18" t="s">
        <v>53</v>
      </c>
      <c r="C48" s="19">
        <v>535</v>
      </c>
      <c r="D48" s="17">
        <v>569.01</v>
      </c>
      <c r="E48" s="17">
        <v>597.5</v>
      </c>
      <c r="F48" s="19">
        <v>555</v>
      </c>
      <c r="G48" s="16" t="s">
        <v>280</v>
      </c>
      <c r="H48" s="13"/>
      <c r="I48" s="13"/>
      <c r="J48" s="13">
        <v>10</v>
      </c>
      <c r="K48" s="14">
        <v>10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 t="s">
        <v>287</v>
      </c>
      <c r="AE48" s="12">
        <f t="shared" si="14"/>
        <v>5350</v>
      </c>
      <c r="AF48" s="12">
        <f t="shared" si="15"/>
        <v>0</v>
      </c>
      <c r="AG48" s="12">
        <f t="shared" si="16"/>
        <v>0</v>
      </c>
      <c r="AH48" s="12">
        <f t="shared" si="17"/>
        <v>0</v>
      </c>
      <c r="AI48" s="12">
        <f t="shared" si="18"/>
        <v>0</v>
      </c>
      <c r="AJ48" s="12">
        <f t="shared" si="19"/>
        <v>0</v>
      </c>
      <c r="AK48" s="12">
        <f t="shared" si="20"/>
        <v>0</v>
      </c>
    </row>
    <row r="49" spans="1:37" ht="15.75">
      <c r="A49" s="15">
        <v>36731013248</v>
      </c>
      <c r="B49" s="16" t="s">
        <v>54</v>
      </c>
      <c r="C49" s="17">
        <v>268</v>
      </c>
      <c r="D49" s="17">
        <v>268.01</v>
      </c>
      <c r="E49" s="17">
        <v>284.10000000000002</v>
      </c>
      <c r="F49" s="20">
        <v>275.88</v>
      </c>
      <c r="G49" s="16" t="s">
        <v>274</v>
      </c>
      <c r="H49" s="13"/>
      <c r="I49" s="13"/>
      <c r="J49" s="13">
        <v>10</v>
      </c>
      <c r="K49" s="14">
        <v>10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 t="s">
        <v>287</v>
      </c>
      <c r="AE49" s="12">
        <f t="shared" si="14"/>
        <v>2680</v>
      </c>
      <c r="AF49" s="12">
        <f t="shared" si="15"/>
        <v>0</v>
      </c>
      <c r="AG49" s="12">
        <f t="shared" si="16"/>
        <v>0</v>
      </c>
      <c r="AH49" s="12">
        <f t="shared" si="17"/>
        <v>0</v>
      </c>
      <c r="AI49" s="12">
        <f t="shared" si="18"/>
        <v>0</v>
      </c>
      <c r="AJ49" s="12">
        <f t="shared" si="19"/>
        <v>0</v>
      </c>
      <c r="AK49" s="12">
        <f t="shared" si="20"/>
        <v>0</v>
      </c>
    </row>
    <row r="50" spans="1:37" ht="15.75">
      <c r="A50" s="15">
        <v>7501008037666</v>
      </c>
      <c r="B50" s="16" t="s">
        <v>55</v>
      </c>
      <c r="C50" s="17">
        <v>1150</v>
      </c>
      <c r="D50" s="17">
        <v>1150.01</v>
      </c>
      <c r="E50" s="17">
        <v>1219</v>
      </c>
      <c r="F50" s="20">
        <v>1155.1072999999999</v>
      </c>
      <c r="G50" s="16" t="s">
        <v>288</v>
      </c>
      <c r="H50" s="13"/>
      <c r="I50" s="13"/>
      <c r="J50" s="13">
        <v>3</v>
      </c>
      <c r="K50" s="14">
        <v>3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 t="s">
        <v>287</v>
      </c>
      <c r="AE50" s="12">
        <f t="shared" si="14"/>
        <v>3450</v>
      </c>
      <c r="AF50" s="12">
        <f t="shared" si="15"/>
        <v>0</v>
      </c>
      <c r="AG50" s="12">
        <f t="shared" si="16"/>
        <v>0</v>
      </c>
      <c r="AH50" s="12">
        <f t="shared" si="17"/>
        <v>0</v>
      </c>
      <c r="AI50" s="12">
        <f t="shared" si="18"/>
        <v>0</v>
      </c>
      <c r="AJ50" s="12">
        <f t="shared" si="19"/>
        <v>0</v>
      </c>
      <c r="AK50" s="12">
        <f t="shared" si="20"/>
        <v>0</v>
      </c>
    </row>
    <row r="51" spans="1:37" ht="15.75">
      <c r="A51" s="15">
        <v>7501058633351</v>
      </c>
      <c r="B51" s="18" t="s">
        <v>56</v>
      </c>
      <c r="C51" s="19">
        <v>498</v>
      </c>
      <c r="D51" s="17">
        <v>563.01</v>
      </c>
      <c r="E51" s="17">
        <v>591.5</v>
      </c>
      <c r="F51" s="17"/>
      <c r="G51" s="16"/>
      <c r="H51" s="13"/>
      <c r="I51" s="13"/>
      <c r="J51" s="13">
        <v>0</v>
      </c>
      <c r="K51" s="14"/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 t="s">
        <v>289</v>
      </c>
      <c r="AE51" s="12">
        <f t="shared" si="14"/>
        <v>0</v>
      </c>
      <c r="AF51" s="12">
        <f t="shared" si="15"/>
        <v>0</v>
      </c>
      <c r="AG51" s="12">
        <f t="shared" si="16"/>
        <v>0</v>
      </c>
      <c r="AH51" s="12">
        <f t="shared" si="17"/>
        <v>0</v>
      </c>
      <c r="AI51" s="12">
        <f t="shared" si="18"/>
        <v>0</v>
      </c>
      <c r="AJ51" s="12">
        <f t="shared" si="19"/>
        <v>0</v>
      </c>
      <c r="AK51" s="12">
        <f t="shared" si="20"/>
        <v>0</v>
      </c>
    </row>
    <row r="52" spans="1:37" ht="15.75">
      <c r="A52" s="15">
        <v>3337053</v>
      </c>
      <c r="B52" s="16" t="s">
        <v>57</v>
      </c>
      <c r="C52" s="17">
        <v>450</v>
      </c>
      <c r="D52" s="17">
        <v>450.01</v>
      </c>
      <c r="E52" s="17">
        <v>472.5</v>
      </c>
      <c r="F52" s="17"/>
      <c r="G52" s="16"/>
      <c r="H52" s="13"/>
      <c r="I52" s="13"/>
      <c r="J52" s="13">
        <v>4</v>
      </c>
      <c r="K52" s="14">
        <v>4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 t="s">
        <v>290</v>
      </c>
      <c r="AE52" s="12">
        <f t="shared" si="14"/>
        <v>1800</v>
      </c>
      <c r="AF52" s="12">
        <f t="shared" si="15"/>
        <v>0</v>
      </c>
      <c r="AG52" s="12">
        <f t="shared" si="16"/>
        <v>0</v>
      </c>
      <c r="AH52" s="12">
        <f t="shared" si="17"/>
        <v>0</v>
      </c>
      <c r="AI52" s="12">
        <f t="shared" si="18"/>
        <v>0</v>
      </c>
      <c r="AJ52" s="12">
        <f t="shared" si="19"/>
        <v>0</v>
      </c>
      <c r="AK52" s="12">
        <f t="shared" si="20"/>
        <v>0</v>
      </c>
    </row>
    <row r="53" spans="1:37" ht="15.75">
      <c r="A53" s="15">
        <v>7501059241937</v>
      </c>
      <c r="B53" s="18" t="s">
        <v>58</v>
      </c>
      <c r="C53" s="19">
        <v>678</v>
      </c>
      <c r="D53" s="17">
        <v>792.01</v>
      </c>
      <c r="E53" s="17">
        <v>831.6</v>
      </c>
      <c r="F53" s="17"/>
      <c r="G53" s="16"/>
      <c r="H53" s="13"/>
      <c r="I53" s="13"/>
      <c r="J53" s="13">
        <v>4</v>
      </c>
      <c r="K53" s="14">
        <v>4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 t="s">
        <v>291</v>
      </c>
      <c r="AE53" s="12">
        <f t="shared" si="14"/>
        <v>2712</v>
      </c>
      <c r="AF53" s="12">
        <f t="shared" si="15"/>
        <v>0</v>
      </c>
      <c r="AG53" s="12">
        <f t="shared" si="16"/>
        <v>0</v>
      </c>
      <c r="AH53" s="12">
        <f t="shared" si="17"/>
        <v>0</v>
      </c>
      <c r="AI53" s="12">
        <f t="shared" si="18"/>
        <v>0</v>
      </c>
      <c r="AJ53" s="12">
        <f t="shared" si="19"/>
        <v>0</v>
      </c>
      <c r="AK53" s="12">
        <f t="shared" si="20"/>
        <v>0</v>
      </c>
    </row>
    <row r="54" spans="1:37" ht="15.75">
      <c r="A54" s="15">
        <v>7506399019</v>
      </c>
      <c r="B54" s="23" t="s">
        <v>59</v>
      </c>
      <c r="C54" s="20">
        <v>657</v>
      </c>
      <c r="D54" s="17">
        <v>510.01</v>
      </c>
      <c r="E54" s="17">
        <v>689.9</v>
      </c>
      <c r="F54" s="17"/>
      <c r="G54" s="16"/>
      <c r="H54" s="13"/>
      <c r="I54" s="13"/>
      <c r="J54" s="13">
        <v>4</v>
      </c>
      <c r="K54" s="14">
        <v>4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/>
      <c r="AB54" s="13"/>
      <c r="AC54" s="14"/>
      <c r="AD54" s="1"/>
      <c r="AE54" s="12">
        <f t="shared" si="14"/>
        <v>2628</v>
      </c>
      <c r="AF54" s="12">
        <f t="shared" si="15"/>
        <v>0</v>
      </c>
      <c r="AG54" s="12">
        <f t="shared" si="16"/>
        <v>0</v>
      </c>
      <c r="AH54" s="12">
        <f t="shared" si="17"/>
        <v>0</v>
      </c>
      <c r="AI54" s="12">
        <f t="shared" si="18"/>
        <v>0</v>
      </c>
      <c r="AJ54" s="12">
        <f t="shared" si="19"/>
        <v>0</v>
      </c>
      <c r="AK54" s="12">
        <f t="shared" si="20"/>
        <v>0</v>
      </c>
    </row>
    <row r="55" spans="1:37" ht="15.75">
      <c r="B55" s="11" t="s">
        <v>60</v>
      </c>
    </row>
    <row r="56" spans="1:37" ht="15.75">
      <c r="A56" s="15">
        <v>75088175</v>
      </c>
      <c r="B56" s="16" t="s">
        <v>61</v>
      </c>
      <c r="C56" s="17">
        <v>737</v>
      </c>
      <c r="D56" s="17">
        <v>737.01</v>
      </c>
      <c r="E56" s="17">
        <v>773.9</v>
      </c>
      <c r="F56" s="17"/>
      <c r="G56" s="16"/>
      <c r="H56" s="13"/>
      <c r="I56" s="13"/>
      <c r="J56" s="13">
        <v>3</v>
      </c>
      <c r="K56" s="14">
        <v>3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>C56*K56</f>
        <v>2211</v>
      </c>
      <c r="AF56" s="12">
        <f>C56*N56</f>
        <v>0</v>
      </c>
      <c r="AG56" s="12">
        <f>C56*Q56</f>
        <v>0</v>
      </c>
      <c r="AH56" s="12">
        <f>C56*T56</f>
        <v>0</v>
      </c>
      <c r="AI56" s="12">
        <f>C56*W56</f>
        <v>0</v>
      </c>
      <c r="AJ56" s="12">
        <f>C56*Z56</f>
        <v>0</v>
      </c>
      <c r="AK56" s="12">
        <f>C56*AC56</f>
        <v>0</v>
      </c>
    </row>
    <row r="57" spans="1:37" ht="15.75">
      <c r="A57" s="15">
        <v>7502223776026</v>
      </c>
      <c r="B57" s="16" t="s">
        <v>62</v>
      </c>
      <c r="C57" s="17">
        <v>546</v>
      </c>
      <c r="D57" s="17">
        <v>546.01</v>
      </c>
      <c r="E57" s="17">
        <v>573.5</v>
      </c>
      <c r="F57" s="17"/>
      <c r="G57" s="16"/>
      <c r="H57" s="13"/>
      <c r="I57" s="13"/>
      <c r="J57" s="13">
        <v>2</v>
      </c>
      <c r="K57" s="14">
        <v>2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>C57*K57</f>
        <v>1092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A58" s="15">
        <v>7502223776002</v>
      </c>
      <c r="B58" s="16" t="s">
        <v>63</v>
      </c>
      <c r="C58" s="17">
        <v>546</v>
      </c>
      <c r="D58" s="17">
        <v>546.01</v>
      </c>
      <c r="E58" s="17">
        <v>573.5</v>
      </c>
      <c r="F58" s="17"/>
      <c r="G58" s="16"/>
      <c r="H58" s="13"/>
      <c r="I58" s="13"/>
      <c r="J58" s="13">
        <v>2</v>
      </c>
      <c r="K58" s="14">
        <v>2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>C58*K58</f>
        <v>1092</v>
      </c>
      <c r="AF58" s="12">
        <f>C58*N58</f>
        <v>0</v>
      </c>
      <c r="AG58" s="12">
        <f>C58*Q58</f>
        <v>0</v>
      </c>
      <c r="AH58" s="12">
        <f>C58*T58</f>
        <v>0</v>
      </c>
      <c r="AI58" s="12">
        <f>C58*W58</f>
        <v>0</v>
      </c>
      <c r="AJ58" s="12">
        <f>C58*Z58</f>
        <v>0</v>
      </c>
      <c r="AK58" s="12">
        <f>C58*AC58</f>
        <v>0</v>
      </c>
    </row>
    <row r="59" spans="1:37" ht="15.75">
      <c r="B59" s="11" t="s">
        <v>64</v>
      </c>
    </row>
    <row r="60" spans="1:37" ht="15.75">
      <c r="A60" s="15" t="s">
        <v>65</v>
      </c>
      <c r="B60" s="16" t="s">
        <v>66</v>
      </c>
      <c r="C60" s="17">
        <v>920</v>
      </c>
      <c r="D60" s="17">
        <v>920.01</v>
      </c>
      <c r="E60" s="17">
        <v>966</v>
      </c>
      <c r="F60" s="20">
        <v>929</v>
      </c>
      <c r="G60" s="16" t="s">
        <v>274</v>
      </c>
      <c r="H60" s="13"/>
      <c r="I60" s="13"/>
      <c r="J60" s="13">
        <v>5</v>
      </c>
      <c r="K60" s="14">
        <v>5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 t="s">
        <v>287</v>
      </c>
      <c r="AE60" s="12">
        <f>C60*K60</f>
        <v>4600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B61" s="11" t="s">
        <v>67</v>
      </c>
    </row>
    <row r="62" spans="1:37" ht="15.75">
      <c r="A62" s="15">
        <v>2431</v>
      </c>
      <c r="B62" s="16" t="s">
        <v>68</v>
      </c>
      <c r="C62" s="17">
        <v>1068</v>
      </c>
      <c r="D62" s="17">
        <v>1068.01</v>
      </c>
      <c r="E62" s="17">
        <v>1121.4000000000001</v>
      </c>
      <c r="F62" s="17"/>
      <c r="G62" s="16"/>
      <c r="H62" s="13"/>
      <c r="I62" s="13"/>
      <c r="J62" s="13">
        <v>4</v>
      </c>
      <c r="K62" s="14">
        <v>4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>C62*K62</f>
        <v>4272</v>
      </c>
      <c r="AF62" s="12">
        <f>C62*N62</f>
        <v>0</v>
      </c>
      <c r="AG62" s="12">
        <f>C62*Q62</f>
        <v>0</v>
      </c>
      <c r="AH62" s="12">
        <f>C62*T62</f>
        <v>0</v>
      </c>
      <c r="AI62" s="12">
        <f>C62*W62</f>
        <v>0</v>
      </c>
      <c r="AJ62" s="12">
        <f>C62*Z62</f>
        <v>0</v>
      </c>
      <c r="AK62" s="12">
        <f>C62*AC62</f>
        <v>0</v>
      </c>
    </row>
    <row r="63" spans="1:37" ht="15.75">
      <c r="A63" s="15">
        <v>2416</v>
      </c>
      <c r="B63" s="16" t="s">
        <v>69</v>
      </c>
      <c r="C63" s="17">
        <v>754</v>
      </c>
      <c r="D63" s="17">
        <v>754.01</v>
      </c>
      <c r="E63" s="17">
        <v>791.7</v>
      </c>
      <c r="F63" s="17"/>
      <c r="G63" s="16"/>
      <c r="H63" s="13"/>
      <c r="I63" s="13"/>
      <c r="J63" s="13">
        <v>2</v>
      </c>
      <c r="K63" s="14">
        <v>2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>C63*K63</f>
        <v>1508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A64" s="21">
        <v>7501005120777</v>
      </c>
      <c r="B64" s="23" t="s">
        <v>70</v>
      </c>
      <c r="C64" s="20">
        <v>839</v>
      </c>
      <c r="D64" s="22">
        <v>813.12</v>
      </c>
      <c r="E64" s="17">
        <v>858</v>
      </c>
      <c r="F64" s="20">
        <v>849.74</v>
      </c>
      <c r="G64" s="16" t="s">
        <v>278</v>
      </c>
      <c r="H64" s="13"/>
      <c r="I64" s="13"/>
      <c r="J64" s="13">
        <v>4</v>
      </c>
      <c r="K64" s="14">
        <v>4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 t="s">
        <v>287</v>
      </c>
      <c r="AE64" s="12">
        <f>C64*K64</f>
        <v>3356</v>
      </c>
      <c r="AF64" s="12">
        <f>C64*N64</f>
        <v>0</v>
      </c>
      <c r="AG64" s="12">
        <f>C64*Q64</f>
        <v>0</v>
      </c>
      <c r="AH64" s="12">
        <f>C64*T64</f>
        <v>0</v>
      </c>
      <c r="AI64" s="12">
        <f>C64*W64</f>
        <v>0</v>
      </c>
      <c r="AJ64" s="12">
        <f>C64*Z64</f>
        <v>0</v>
      </c>
      <c r="AK64" s="12">
        <f>C64*AC64</f>
        <v>0</v>
      </c>
    </row>
    <row r="65" spans="1:37" ht="15.75">
      <c r="A65" s="15">
        <v>6663</v>
      </c>
      <c r="B65" s="16" t="s">
        <v>71</v>
      </c>
      <c r="C65" s="17">
        <v>281</v>
      </c>
      <c r="D65" s="17">
        <v>281.01</v>
      </c>
      <c r="E65" s="17">
        <v>297.89999999999998</v>
      </c>
      <c r="F65" s="20">
        <v>291.13</v>
      </c>
      <c r="G65" s="16" t="s">
        <v>274</v>
      </c>
      <c r="H65" s="13"/>
      <c r="I65" s="13"/>
      <c r="J65" s="13">
        <v>3</v>
      </c>
      <c r="K65" s="14">
        <v>3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>C65*K65</f>
        <v>843</v>
      </c>
      <c r="AF65" s="12">
        <f>C65*N65</f>
        <v>0</v>
      </c>
      <c r="AG65" s="12">
        <f>C65*Q65</f>
        <v>0</v>
      </c>
      <c r="AH65" s="12">
        <f>C65*T65</f>
        <v>0</v>
      </c>
      <c r="AI65" s="12">
        <f>C65*W65</f>
        <v>0</v>
      </c>
      <c r="AJ65" s="12">
        <f>C65*Z65</f>
        <v>0</v>
      </c>
      <c r="AK65" s="12">
        <f>C65*AC65</f>
        <v>0</v>
      </c>
    </row>
    <row r="66" spans="1:37" ht="15.75">
      <c r="B66" s="11" t="s">
        <v>72</v>
      </c>
    </row>
    <row r="67" spans="1:37" ht="15.75">
      <c r="A67" s="15">
        <v>7503013040150</v>
      </c>
      <c r="B67" s="16" t="s">
        <v>73</v>
      </c>
      <c r="C67" s="17">
        <v>909</v>
      </c>
      <c r="D67" s="17">
        <v>909.01</v>
      </c>
      <c r="E67" s="17">
        <v>954.5</v>
      </c>
      <c r="F67" s="20">
        <v>911</v>
      </c>
      <c r="G67" s="16" t="s">
        <v>274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 t="shared" ref="AE67:AE74" si="21">C67*K67</f>
        <v>2727</v>
      </c>
      <c r="AF67" s="12">
        <f t="shared" ref="AF67:AF74" si="22">C67*N67</f>
        <v>0</v>
      </c>
      <c r="AG67" s="12">
        <f t="shared" ref="AG67:AG74" si="23">C67*Q67</f>
        <v>0</v>
      </c>
      <c r="AH67" s="12">
        <f t="shared" ref="AH67:AH74" si="24">C67*T67</f>
        <v>0</v>
      </c>
      <c r="AI67" s="12">
        <f t="shared" ref="AI67:AI74" si="25">C67*W67</f>
        <v>0</v>
      </c>
      <c r="AJ67" s="12">
        <f t="shared" ref="AJ67:AJ74" si="26">C67*Z67</f>
        <v>0</v>
      </c>
      <c r="AK67" s="12">
        <f t="shared" ref="AK67:AK74" si="27">C67*AC67</f>
        <v>0</v>
      </c>
    </row>
    <row r="68" spans="1:37" ht="15.75">
      <c r="A68" s="15">
        <v>7501062003</v>
      </c>
      <c r="B68" s="16" t="s">
        <v>74</v>
      </c>
      <c r="C68" s="17">
        <v>360</v>
      </c>
      <c r="D68" s="17">
        <v>360.01</v>
      </c>
      <c r="E68" s="17">
        <v>381.6</v>
      </c>
      <c r="F68" s="17"/>
      <c r="G68" s="16"/>
      <c r="H68" s="13"/>
      <c r="I68" s="13"/>
      <c r="J68" s="13">
        <v>8</v>
      </c>
      <c r="K68" s="14">
        <v>8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 t="s">
        <v>287</v>
      </c>
      <c r="AE68" s="12">
        <f t="shared" si="21"/>
        <v>2880</v>
      </c>
      <c r="AF68" s="12">
        <f t="shared" si="22"/>
        <v>0</v>
      </c>
      <c r="AG68" s="12">
        <f t="shared" si="23"/>
        <v>0</v>
      </c>
      <c r="AH68" s="12">
        <f t="shared" si="24"/>
        <v>0</v>
      </c>
      <c r="AI68" s="12">
        <f t="shared" si="25"/>
        <v>0</v>
      </c>
      <c r="AJ68" s="12">
        <f t="shared" si="26"/>
        <v>0</v>
      </c>
      <c r="AK68" s="12">
        <f t="shared" si="27"/>
        <v>0</v>
      </c>
    </row>
    <row r="69" spans="1:37" ht="15.75">
      <c r="A69" s="15">
        <v>7506205802161</v>
      </c>
      <c r="B69" s="16" t="s">
        <v>75</v>
      </c>
      <c r="C69" s="17">
        <v>860</v>
      </c>
      <c r="D69" s="17">
        <v>860.01</v>
      </c>
      <c r="E69" s="17">
        <v>903</v>
      </c>
      <c r="F69" s="20">
        <v>883</v>
      </c>
      <c r="G69" s="16" t="s">
        <v>274</v>
      </c>
      <c r="H69" s="13"/>
      <c r="I69" s="13"/>
      <c r="J69" s="13">
        <v>3</v>
      </c>
      <c r="K69" s="14">
        <v>3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/>
      <c r="AB69" s="13"/>
      <c r="AC69" s="14"/>
      <c r="AD69" s="1"/>
      <c r="AE69" s="12">
        <f t="shared" si="21"/>
        <v>2580</v>
      </c>
      <c r="AF69" s="12">
        <f t="shared" si="22"/>
        <v>0</v>
      </c>
      <c r="AG69" s="12">
        <f t="shared" si="23"/>
        <v>0</v>
      </c>
      <c r="AH69" s="12">
        <f t="shared" si="24"/>
        <v>0</v>
      </c>
      <c r="AI69" s="12">
        <f t="shared" si="25"/>
        <v>0</v>
      </c>
      <c r="AJ69" s="12">
        <f t="shared" si="26"/>
        <v>0</v>
      </c>
      <c r="AK69" s="12">
        <f t="shared" si="27"/>
        <v>0</v>
      </c>
    </row>
    <row r="70" spans="1:37" ht="15.75">
      <c r="A70" s="15">
        <v>7506205807817</v>
      </c>
      <c r="B70" s="18" t="s">
        <v>76</v>
      </c>
      <c r="C70" s="19">
        <v>1135</v>
      </c>
      <c r="D70" s="22">
        <v>1160.2</v>
      </c>
      <c r="E70" s="17">
        <v>1218</v>
      </c>
      <c r="F70" s="20">
        <v>1163</v>
      </c>
      <c r="G70" s="16" t="s">
        <v>274</v>
      </c>
      <c r="H70" s="13"/>
      <c r="I70" s="13"/>
      <c r="J70" s="13">
        <v>0</v>
      </c>
      <c r="K70" s="14"/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 t="s">
        <v>273</v>
      </c>
      <c r="AE70" s="12">
        <f t="shared" si="21"/>
        <v>0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15">
        <v>1234</v>
      </c>
      <c r="B71" s="16" t="s">
        <v>77</v>
      </c>
      <c r="C71" s="17">
        <v>313</v>
      </c>
      <c r="D71" s="17">
        <v>313.01</v>
      </c>
      <c r="E71" s="17">
        <v>328.7</v>
      </c>
      <c r="F71" s="20">
        <v>317.60000000000002</v>
      </c>
      <c r="G71" s="16" t="s">
        <v>286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 t="s">
        <v>292</v>
      </c>
      <c r="AE71" s="12">
        <f t="shared" si="21"/>
        <v>3130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15">
        <v>7501059239620</v>
      </c>
      <c r="B72" s="16" t="s">
        <v>78</v>
      </c>
      <c r="C72" s="17">
        <v>144</v>
      </c>
      <c r="D72" s="17">
        <v>144.01</v>
      </c>
      <c r="E72" s="17">
        <v>151.19999999999999</v>
      </c>
      <c r="F72" s="20">
        <v>156</v>
      </c>
      <c r="G72" s="16" t="s">
        <v>274</v>
      </c>
      <c r="H72" s="13"/>
      <c r="I72" s="13"/>
      <c r="J72" s="13">
        <v>8</v>
      </c>
      <c r="K72" s="14">
        <v>8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 t="s">
        <v>293</v>
      </c>
      <c r="AE72" s="12">
        <f t="shared" si="21"/>
        <v>1152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15">
        <v>7501059229218</v>
      </c>
      <c r="B73" s="16" t="s">
        <v>79</v>
      </c>
      <c r="C73" s="17">
        <v>313</v>
      </c>
      <c r="D73" s="17">
        <v>313.01</v>
      </c>
      <c r="E73" s="17">
        <v>328.7</v>
      </c>
      <c r="F73" s="20">
        <v>318.63</v>
      </c>
      <c r="G73" s="16" t="s">
        <v>274</v>
      </c>
      <c r="H73" s="13"/>
      <c r="I73" s="13"/>
      <c r="J73" s="13">
        <v>10</v>
      </c>
      <c r="K73" s="14">
        <v>10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 t="s">
        <v>292</v>
      </c>
      <c r="AE73" s="12">
        <f t="shared" si="21"/>
        <v>3130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A74" s="15">
        <v>1059261334</v>
      </c>
      <c r="B74" s="16" t="s">
        <v>80</v>
      </c>
      <c r="C74" s="17">
        <v>575</v>
      </c>
      <c r="D74" s="17">
        <v>575.01</v>
      </c>
      <c r="E74" s="17">
        <v>603.79999999999995</v>
      </c>
      <c r="F74" s="20">
        <v>599.78</v>
      </c>
      <c r="G74" s="16" t="s">
        <v>274</v>
      </c>
      <c r="H74" s="13"/>
      <c r="I74" s="13"/>
      <c r="J74" s="13">
        <v>10</v>
      </c>
      <c r="K74" s="14">
        <v>10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 t="s">
        <v>294</v>
      </c>
      <c r="AE74" s="12">
        <f t="shared" si="21"/>
        <v>5750</v>
      </c>
      <c r="AF74" s="12">
        <f t="shared" si="22"/>
        <v>0</v>
      </c>
      <c r="AG74" s="12">
        <f t="shared" si="23"/>
        <v>0</v>
      </c>
      <c r="AH74" s="12">
        <f t="shared" si="24"/>
        <v>0</v>
      </c>
      <c r="AI74" s="12">
        <f t="shared" si="25"/>
        <v>0</v>
      </c>
      <c r="AJ74" s="12">
        <f t="shared" si="26"/>
        <v>0</v>
      </c>
      <c r="AK74" s="12">
        <f t="shared" si="27"/>
        <v>0</v>
      </c>
    </row>
    <row r="75" spans="1:37" ht="15.75">
      <c r="B75" s="11" t="s">
        <v>81</v>
      </c>
    </row>
    <row r="76" spans="1:37" ht="15.75">
      <c r="A76" s="15">
        <v>2437</v>
      </c>
      <c r="B76" s="18" t="s">
        <v>82</v>
      </c>
      <c r="C76" s="19">
        <v>401</v>
      </c>
      <c r="D76" s="17">
        <v>402.01</v>
      </c>
      <c r="E76" s="17">
        <v>422.1</v>
      </c>
      <c r="F76" s="20">
        <v>433.08</v>
      </c>
      <c r="G76" s="16" t="s">
        <v>278</v>
      </c>
      <c r="H76" s="13"/>
      <c r="I76" s="13"/>
      <c r="J76" s="13">
        <v>5</v>
      </c>
      <c r="K76" s="14">
        <v>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/>
      <c r="AE76" s="12">
        <f>C76*K76</f>
        <v>2005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0</v>
      </c>
    </row>
    <row r="77" spans="1:37" ht="15.75">
      <c r="A77" s="15">
        <v>2443</v>
      </c>
      <c r="B77" s="16" t="s">
        <v>83</v>
      </c>
      <c r="C77" s="17">
        <v>652</v>
      </c>
      <c r="D77" s="17">
        <v>652.01</v>
      </c>
      <c r="E77" s="17">
        <v>684.6</v>
      </c>
      <c r="F77" s="20">
        <v>704.16</v>
      </c>
      <c r="G77" s="16" t="s">
        <v>278</v>
      </c>
      <c r="H77" s="13"/>
      <c r="I77" s="13"/>
      <c r="J77" s="13">
        <v>5</v>
      </c>
      <c r="K77" s="14">
        <v>5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/>
      <c r="AE77" s="12">
        <f>C77*K77</f>
        <v>3260</v>
      </c>
      <c r="AF77" s="12">
        <f>C77*N77</f>
        <v>0</v>
      </c>
      <c r="AG77" s="12">
        <f>C77*Q77</f>
        <v>0</v>
      </c>
      <c r="AH77" s="12">
        <f>C77*T77</f>
        <v>0</v>
      </c>
      <c r="AI77" s="12">
        <f>C77*W77</f>
        <v>0</v>
      </c>
      <c r="AJ77" s="12">
        <f>C77*Z77</f>
        <v>0</v>
      </c>
      <c r="AK77" s="12">
        <f>C77*AC77</f>
        <v>0</v>
      </c>
    </row>
    <row r="78" spans="1:37" ht="15.75">
      <c r="B78" s="11" t="s">
        <v>84</v>
      </c>
    </row>
    <row r="79" spans="1:37" ht="15.75">
      <c r="A79" s="15">
        <v>7501022010</v>
      </c>
      <c r="B79" s="16" t="s">
        <v>85</v>
      </c>
      <c r="C79" s="17">
        <v>320</v>
      </c>
      <c r="D79" s="17">
        <v>320.01</v>
      </c>
      <c r="E79" s="17">
        <v>336</v>
      </c>
      <c r="F79" s="17"/>
      <c r="G79" s="16"/>
      <c r="H79" s="13"/>
      <c r="I79" s="13"/>
      <c r="J79" s="13">
        <v>10</v>
      </c>
      <c r="K79" s="14">
        <v>10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 t="s">
        <v>287</v>
      </c>
      <c r="AE79" s="12">
        <f t="shared" ref="AE79:AE87" si="28">C79*K79</f>
        <v>3200</v>
      </c>
      <c r="AF79" s="12">
        <f t="shared" ref="AF79:AF87" si="29">C79*N79</f>
        <v>0</v>
      </c>
      <c r="AG79" s="12">
        <f t="shared" ref="AG79:AG87" si="30">C79*Q79</f>
        <v>0</v>
      </c>
      <c r="AH79" s="12">
        <f t="shared" ref="AH79:AH87" si="31">C79*T79</f>
        <v>0</v>
      </c>
      <c r="AI79" s="12">
        <f t="shared" ref="AI79:AI87" si="32">C79*W79</f>
        <v>0</v>
      </c>
      <c r="AJ79" s="12">
        <f t="shared" ref="AJ79:AJ87" si="33">C79*Z79</f>
        <v>0</v>
      </c>
      <c r="AK79" s="12">
        <f t="shared" ref="AK79:AK87" si="34">C79*AC79</f>
        <v>0</v>
      </c>
    </row>
    <row r="80" spans="1:37" ht="15.75">
      <c r="A80" s="15">
        <v>676416</v>
      </c>
      <c r="B80" s="16" t="s">
        <v>86</v>
      </c>
      <c r="C80" s="17">
        <v>303</v>
      </c>
      <c r="D80" s="17">
        <v>303.01</v>
      </c>
      <c r="E80" s="17">
        <v>318.2</v>
      </c>
      <c r="F80" s="17"/>
      <c r="G80" s="16"/>
      <c r="H80" s="13"/>
      <c r="I80" s="13"/>
      <c r="J80" s="13">
        <v>15</v>
      </c>
      <c r="K80" s="14">
        <v>15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 t="shared" si="28"/>
        <v>4545</v>
      </c>
      <c r="AF80" s="12">
        <f t="shared" si="29"/>
        <v>0</v>
      </c>
      <c r="AG80" s="12">
        <f t="shared" si="30"/>
        <v>0</v>
      </c>
      <c r="AH80" s="12">
        <f t="shared" si="31"/>
        <v>0</v>
      </c>
      <c r="AI80" s="12">
        <f t="shared" si="32"/>
        <v>0</v>
      </c>
      <c r="AJ80" s="12">
        <f t="shared" si="33"/>
        <v>0</v>
      </c>
      <c r="AK80" s="12">
        <f t="shared" si="34"/>
        <v>0</v>
      </c>
    </row>
    <row r="81" spans="1:37" ht="15.75">
      <c r="A81" s="15" t="s">
        <v>87</v>
      </c>
      <c r="B81" s="18" t="s">
        <v>88</v>
      </c>
      <c r="C81" s="19">
        <v>195</v>
      </c>
      <c r="D81" s="17">
        <v>227.01</v>
      </c>
      <c r="E81" s="17">
        <v>238.4</v>
      </c>
      <c r="F81" s="19">
        <v>209.87</v>
      </c>
      <c r="G81" s="16" t="s">
        <v>288</v>
      </c>
      <c r="H81" s="13"/>
      <c r="I81" s="13"/>
      <c r="J81" s="13">
        <v>8</v>
      </c>
      <c r="K81" s="14">
        <v>8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 t="s">
        <v>295</v>
      </c>
      <c r="AE81" s="12">
        <f t="shared" si="28"/>
        <v>1560</v>
      </c>
      <c r="AF81" s="12">
        <f t="shared" si="29"/>
        <v>0</v>
      </c>
      <c r="AG81" s="12">
        <f t="shared" si="30"/>
        <v>0</v>
      </c>
      <c r="AH81" s="12">
        <f t="shared" si="31"/>
        <v>0</v>
      </c>
      <c r="AI81" s="12">
        <f t="shared" si="32"/>
        <v>0</v>
      </c>
      <c r="AJ81" s="12">
        <f t="shared" si="33"/>
        <v>0</v>
      </c>
      <c r="AK81" s="12">
        <f t="shared" si="34"/>
        <v>0</v>
      </c>
    </row>
    <row r="82" spans="1:37" ht="15.75">
      <c r="A82" s="15">
        <v>750119940661</v>
      </c>
      <c r="B82" s="18" t="s">
        <v>89</v>
      </c>
      <c r="C82" s="19">
        <v>195</v>
      </c>
      <c r="D82" s="17">
        <v>221.17</v>
      </c>
      <c r="E82" s="17">
        <v>238.4</v>
      </c>
      <c r="F82" s="19">
        <v>220.31</v>
      </c>
      <c r="G82" s="16" t="s">
        <v>278</v>
      </c>
      <c r="H82" s="13"/>
      <c r="I82" s="13"/>
      <c r="J82" s="13">
        <v>10</v>
      </c>
      <c r="K82" s="14">
        <v>10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 t="s">
        <v>295</v>
      </c>
      <c r="AE82" s="12">
        <f t="shared" si="28"/>
        <v>1950</v>
      </c>
      <c r="AF82" s="12">
        <f t="shared" si="29"/>
        <v>0</v>
      </c>
      <c r="AG82" s="12">
        <f t="shared" si="30"/>
        <v>0</v>
      </c>
      <c r="AH82" s="12">
        <f t="shared" si="31"/>
        <v>0</v>
      </c>
      <c r="AI82" s="12">
        <f t="shared" si="32"/>
        <v>0</v>
      </c>
      <c r="AJ82" s="12">
        <f t="shared" si="33"/>
        <v>0</v>
      </c>
      <c r="AK82" s="12">
        <f t="shared" si="34"/>
        <v>0</v>
      </c>
    </row>
    <row r="83" spans="1:37" ht="15.75">
      <c r="A83" s="15">
        <v>75011194408</v>
      </c>
      <c r="B83" s="18" t="s">
        <v>90</v>
      </c>
      <c r="C83" s="19">
        <v>400</v>
      </c>
      <c r="D83" s="17">
        <v>445.01</v>
      </c>
      <c r="E83" s="17">
        <v>467.3</v>
      </c>
      <c r="F83" s="20">
        <v>450</v>
      </c>
      <c r="G83" s="16" t="s">
        <v>274</v>
      </c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 t="s">
        <v>295</v>
      </c>
      <c r="AE83" s="12">
        <f t="shared" si="28"/>
        <v>4000</v>
      </c>
      <c r="AF83" s="12">
        <f t="shared" si="29"/>
        <v>0</v>
      </c>
      <c r="AG83" s="12">
        <f t="shared" si="30"/>
        <v>0</v>
      </c>
      <c r="AH83" s="12">
        <f t="shared" si="31"/>
        <v>0</v>
      </c>
      <c r="AI83" s="12">
        <f t="shared" si="32"/>
        <v>0</v>
      </c>
      <c r="AJ83" s="12">
        <f t="shared" si="33"/>
        <v>0</v>
      </c>
      <c r="AK83" s="12">
        <f t="shared" si="34"/>
        <v>0</v>
      </c>
    </row>
    <row r="84" spans="1:37" ht="15.75">
      <c r="A84" s="15">
        <v>7501199409808</v>
      </c>
      <c r="B84" s="18" t="s">
        <v>91</v>
      </c>
      <c r="C84" s="19">
        <v>400</v>
      </c>
      <c r="D84" s="17">
        <v>422.01</v>
      </c>
      <c r="E84" s="17">
        <v>443.1</v>
      </c>
      <c r="F84" s="19">
        <v>422</v>
      </c>
      <c r="G84" s="16" t="s">
        <v>276</v>
      </c>
      <c r="H84" s="13"/>
      <c r="I84" s="13"/>
      <c r="J84" s="13">
        <v>10</v>
      </c>
      <c r="K84" s="14">
        <v>10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 t="s">
        <v>295</v>
      </c>
      <c r="AE84" s="12">
        <f t="shared" si="28"/>
        <v>4000</v>
      </c>
      <c r="AF84" s="12">
        <f t="shared" si="29"/>
        <v>0</v>
      </c>
      <c r="AG84" s="12">
        <f t="shared" si="30"/>
        <v>0</v>
      </c>
      <c r="AH84" s="12">
        <f t="shared" si="31"/>
        <v>0</v>
      </c>
      <c r="AI84" s="12">
        <f t="shared" si="32"/>
        <v>0</v>
      </c>
      <c r="AJ84" s="12">
        <f t="shared" si="33"/>
        <v>0</v>
      </c>
      <c r="AK84" s="12">
        <f t="shared" si="34"/>
        <v>0</v>
      </c>
    </row>
    <row r="85" spans="1:37" ht="15.75">
      <c r="A85" s="15">
        <v>7501199406784</v>
      </c>
      <c r="B85" s="18" t="s">
        <v>92</v>
      </c>
      <c r="C85" s="19">
        <v>400</v>
      </c>
      <c r="D85" s="17">
        <v>422.01</v>
      </c>
      <c r="E85" s="17">
        <v>443.1</v>
      </c>
      <c r="F85" s="19">
        <v>422</v>
      </c>
      <c r="G85" s="16" t="s">
        <v>276</v>
      </c>
      <c r="H85" s="13"/>
      <c r="I85" s="13"/>
      <c r="J85" s="13">
        <v>10</v>
      </c>
      <c r="K85" s="14">
        <v>10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 t="s">
        <v>295</v>
      </c>
      <c r="AE85" s="12">
        <f t="shared" si="28"/>
        <v>4000</v>
      </c>
      <c r="AF85" s="12">
        <f t="shared" si="29"/>
        <v>0</v>
      </c>
      <c r="AG85" s="12">
        <f t="shared" si="30"/>
        <v>0</v>
      </c>
      <c r="AH85" s="12">
        <f t="shared" si="31"/>
        <v>0</v>
      </c>
      <c r="AI85" s="12">
        <f t="shared" si="32"/>
        <v>0</v>
      </c>
      <c r="AJ85" s="12">
        <f t="shared" si="33"/>
        <v>0</v>
      </c>
      <c r="AK85" s="12">
        <f t="shared" si="34"/>
        <v>0</v>
      </c>
    </row>
    <row r="86" spans="1:37" ht="15.75">
      <c r="A86" s="15">
        <v>2968</v>
      </c>
      <c r="B86" s="23" t="s">
        <v>93</v>
      </c>
      <c r="C86" s="20">
        <v>542.6</v>
      </c>
      <c r="D86" s="17">
        <v>519.30999999999995</v>
      </c>
      <c r="E86" s="17">
        <v>545.29999999999995</v>
      </c>
      <c r="F86" s="20">
        <v>561.52009999999996</v>
      </c>
      <c r="G86" s="16" t="s">
        <v>296</v>
      </c>
      <c r="H86" s="13"/>
      <c r="I86" s="13"/>
      <c r="J86" s="13">
        <v>5</v>
      </c>
      <c r="K86" s="14">
        <v>5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8"/>
        <v>2713</v>
      </c>
      <c r="AF86" s="12">
        <f t="shared" si="29"/>
        <v>0</v>
      </c>
      <c r="AG86" s="12">
        <f t="shared" si="30"/>
        <v>0</v>
      </c>
      <c r="AH86" s="12">
        <f t="shared" si="31"/>
        <v>0</v>
      </c>
      <c r="AI86" s="12">
        <f t="shared" si="32"/>
        <v>0</v>
      </c>
      <c r="AJ86" s="12">
        <f t="shared" si="33"/>
        <v>0</v>
      </c>
      <c r="AK86" s="12">
        <f t="shared" si="34"/>
        <v>0</v>
      </c>
    </row>
    <row r="87" spans="1:37" ht="15.75">
      <c r="A87" s="15">
        <v>752624</v>
      </c>
      <c r="B87" s="16" t="s">
        <v>94</v>
      </c>
      <c r="C87" s="17">
        <v>350</v>
      </c>
      <c r="D87" s="17">
        <v>350.01</v>
      </c>
      <c r="E87" s="17">
        <v>371</v>
      </c>
      <c r="F87" s="20">
        <v>380</v>
      </c>
      <c r="G87" s="16" t="s">
        <v>274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 t="s">
        <v>273</v>
      </c>
      <c r="AE87" s="12">
        <f t="shared" si="28"/>
        <v>3500</v>
      </c>
      <c r="AF87" s="12">
        <f t="shared" si="29"/>
        <v>0</v>
      </c>
      <c r="AG87" s="12">
        <f t="shared" si="30"/>
        <v>0</v>
      </c>
      <c r="AH87" s="12">
        <f t="shared" si="31"/>
        <v>0</v>
      </c>
      <c r="AI87" s="12">
        <f t="shared" si="32"/>
        <v>0</v>
      </c>
      <c r="AJ87" s="12">
        <f t="shared" si="33"/>
        <v>0</v>
      </c>
      <c r="AK87" s="12">
        <f t="shared" si="34"/>
        <v>0</v>
      </c>
    </row>
    <row r="88" spans="1:37" ht="15.75">
      <c r="B88" s="11" t="s">
        <v>95</v>
      </c>
    </row>
    <row r="89" spans="1:37" ht="15.75">
      <c r="A89" s="15">
        <v>75047245827</v>
      </c>
      <c r="B89" s="18" t="s">
        <v>96</v>
      </c>
      <c r="C89" s="19">
        <v>405</v>
      </c>
      <c r="D89" s="17">
        <v>450.65</v>
      </c>
      <c r="E89" s="17">
        <v>473.2</v>
      </c>
      <c r="F89" s="19">
        <v>421.3</v>
      </c>
      <c r="G89" s="16" t="s">
        <v>274</v>
      </c>
      <c r="H89" s="13"/>
      <c r="I89" s="13"/>
      <c r="J89" s="13">
        <v>5</v>
      </c>
      <c r="K89" s="14">
        <v>5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>C89*K89</f>
        <v>2025</v>
      </c>
      <c r="AF89" s="12">
        <f>C89*N89</f>
        <v>0</v>
      </c>
      <c r="AG89" s="12">
        <f>C89*Q89</f>
        <v>0</v>
      </c>
      <c r="AH89" s="12">
        <f>C89*T89</f>
        <v>0</v>
      </c>
      <c r="AI89" s="12">
        <f>C89*W89</f>
        <v>0</v>
      </c>
      <c r="AJ89" s="12">
        <f>C89*Z89</f>
        <v>0</v>
      </c>
      <c r="AK89" s="12">
        <f>C89*AC89</f>
        <v>0</v>
      </c>
    </row>
    <row r="90" spans="1:37" ht="15.75">
      <c r="A90" s="21">
        <v>70330617278</v>
      </c>
      <c r="B90" s="18" t="s">
        <v>97</v>
      </c>
      <c r="C90" s="19">
        <v>170</v>
      </c>
      <c r="D90" s="17">
        <v>174.24</v>
      </c>
      <c r="E90" s="17">
        <v>183</v>
      </c>
      <c r="F90" s="19">
        <v>171.14189999999999</v>
      </c>
      <c r="G90" s="16" t="s">
        <v>297</v>
      </c>
      <c r="H90" s="13"/>
      <c r="I90" s="13"/>
      <c r="J90" s="13">
        <v>15</v>
      </c>
      <c r="K90" s="14">
        <v>15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 t="s">
        <v>298</v>
      </c>
      <c r="AE90" s="12">
        <f>C90*K90</f>
        <v>2550</v>
      </c>
      <c r="AF90" s="12">
        <f>C90*N90</f>
        <v>0</v>
      </c>
      <c r="AG90" s="12">
        <f>C90*Q90</f>
        <v>0</v>
      </c>
      <c r="AH90" s="12">
        <f>C90*T90</f>
        <v>0</v>
      </c>
      <c r="AI90" s="12">
        <f>C90*W90</f>
        <v>0</v>
      </c>
      <c r="AJ90" s="12">
        <f>C90*Z90</f>
        <v>0</v>
      </c>
      <c r="AK90" s="12">
        <f>C90*AC90</f>
        <v>0</v>
      </c>
    </row>
    <row r="91" spans="1:37" ht="15.75">
      <c r="B91" s="11" t="s">
        <v>98</v>
      </c>
    </row>
    <row r="92" spans="1:37" ht="15.75">
      <c r="A92" s="15">
        <v>7501003337884</v>
      </c>
      <c r="B92" s="16" t="s">
        <v>99</v>
      </c>
      <c r="C92" s="17">
        <v>150</v>
      </c>
      <c r="D92" s="17">
        <v>150.01</v>
      </c>
      <c r="E92" s="17">
        <v>157.5</v>
      </c>
      <c r="F92" s="20">
        <v>151.55000000000001</v>
      </c>
      <c r="G92" s="16" t="s">
        <v>274</v>
      </c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 t="shared" ref="AE92:AE99" si="35">C92*K92</f>
        <v>450</v>
      </c>
      <c r="AF92" s="12">
        <f t="shared" ref="AF92:AF99" si="36">C92*N92</f>
        <v>0</v>
      </c>
      <c r="AG92" s="12">
        <f t="shared" ref="AG92:AG99" si="37">C92*Q92</f>
        <v>0</v>
      </c>
      <c r="AH92" s="12">
        <f t="shared" ref="AH92:AH99" si="38">C92*T92</f>
        <v>0</v>
      </c>
      <c r="AI92" s="12">
        <f t="shared" ref="AI92:AI99" si="39">C92*W92</f>
        <v>0</v>
      </c>
      <c r="AJ92" s="12">
        <f t="shared" ref="AJ92:AJ99" si="40">C92*Z92</f>
        <v>0</v>
      </c>
      <c r="AK92" s="12">
        <f t="shared" ref="AK92:AK99" si="41">C92*AC92</f>
        <v>0</v>
      </c>
    </row>
    <row r="93" spans="1:37" ht="15.75">
      <c r="A93" s="15">
        <v>7501003337624</v>
      </c>
      <c r="B93" s="18" t="s">
        <v>100</v>
      </c>
      <c r="C93" s="19">
        <v>256</v>
      </c>
      <c r="D93" s="17">
        <v>262.01</v>
      </c>
      <c r="E93" s="17">
        <v>275.10000000000002</v>
      </c>
      <c r="F93" s="19">
        <v>259</v>
      </c>
      <c r="G93" s="16" t="s">
        <v>274</v>
      </c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 t="shared" si="35"/>
        <v>768</v>
      </c>
      <c r="AF93" s="12">
        <f t="shared" si="36"/>
        <v>0</v>
      </c>
      <c r="AG93" s="12">
        <f t="shared" si="37"/>
        <v>0</v>
      </c>
      <c r="AH93" s="12">
        <f t="shared" si="38"/>
        <v>0</v>
      </c>
      <c r="AI93" s="12">
        <f t="shared" si="39"/>
        <v>0</v>
      </c>
      <c r="AJ93" s="12">
        <f t="shared" si="40"/>
        <v>0</v>
      </c>
      <c r="AK93" s="12">
        <f t="shared" si="41"/>
        <v>0</v>
      </c>
    </row>
    <row r="94" spans="1:37" ht="15.75">
      <c r="A94" s="15">
        <v>7501003302011</v>
      </c>
      <c r="B94" s="16" t="s">
        <v>101</v>
      </c>
      <c r="C94" s="17">
        <v>195</v>
      </c>
      <c r="D94" s="17">
        <v>195.01</v>
      </c>
      <c r="E94" s="17">
        <v>204.8</v>
      </c>
      <c r="F94" s="20">
        <v>197</v>
      </c>
      <c r="G94" s="16" t="s">
        <v>274</v>
      </c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 t="shared" si="35"/>
        <v>585</v>
      </c>
      <c r="AF94" s="12">
        <f t="shared" si="36"/>
        <v>0</v>
      </c>
      <c r="AG94" s="12">
        <f t="shared" si="37"/>
        <v>0</v>
      </c>
      <c r="AH94" s="12">
        <f t="shared" si="38"/>
        <v>0</v>
      </c>
      <c r="AI94" s="12">
        <f t="shared" si="39"/>
        <v>0</v>
      </c>
      <c r="AJ94" s="12">
        <f t="shared" si="40"/>
        <v>0</v>
      </c>
      <c r="AK94" s="12">
        <f t="shared" si="41"/>
        <v>0</v>
      </c>
    </row>
    <row r="95" spans="1:37" ht="15.75">
      <c r="A95" s="15">
        <v>7501003337822</v>
      </c>
      <c r="B95" s="23" t="s">
        <v>102</v>
      </c>
      <c r="C95" s="20">
        <v>169</v>
      </c>
      <c r="D95" s="17">
        <v>165.31</v>
      </c>
      <c r="E95" s="17">
        <v>173.6</v>
      </c>
      <c r="F95" s="20">
        <v>170.1</v>
      </c>
      <c r="G95" s="16" t="s">
        <v>274</v>
      </c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/>
      <c r="AE95" s="12">
        <f t="shared" si="35"/>
        <v>507</v>
      </c>
      <c r="AF95" s="12">
        <f t="shared" si="36"/>
        <v>0</v>
      </c>
      <c r="AG95" s="12">
        <f t="shared" si="37"/>
        <v>0</v>
      </c>
      <c r="AH95" s="12">
        <f t="shared" si="38"/>
        <v>0</v>
      </c>
      <c r="AI95" s="12">
        <f t="shared" si="39"/>
        <v>0</v>
      </c>
      <c r="AJ95" s="12">
        <f t="shared" si="40"/>
        <v>0</v>
      </c>
      <c r="AK95" s="12">
        <f t="shared" si="41"/>
        <v>0</v>
      </c>
    </row>
    <row r="96" spans="1:37" ht="15.75">
      <c r="A96" s="15">
        <v>1003302042</v>
      </c>
      <c r="B96" s="16" t="s">
        <v>103</v>
      </c>
      <c r="C96" s="17">
        <v>160</v>
      </c>
      <c r="D96" s="17">
        <v>160.01</v>
      </c>
      <c r="E96" s="17">
        <v>168</v>
      </c>
      <c r="F96" s="20">
        <v>177.12</v>
      </c>
      <c r="G96" s="16" t="s">
        <v>278</v>
      </c>
      <c r="H96" s="13"/>
      <c r="I96" s="13"/>
      <c r="J96" s="13">
        <v>3</v>
      </c>
      <c r="K96" s="14">
        <v>3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 t="shared" si="35"/>
        <v>480</v>
      </c>
      <c r="AF96" s="12">
        <f t="shared" si="36"/>
        <v>0</v>
      </c>
      <c r="AG96" s="12">
        <f t="shared" si="37"/>
        <v>0</v>
      </c>
      <c r="AH96" s="12">
        <f t="shared" si="38"/>
        <v>0</v>
      </c>
      <c r="AI96" s="12">
        <f t="shared" si="39"/>
        <v>0</v>
      </c>
      <c r="AJ96" s="12">
        <f t="shared" si="40"/>
        <v>0</v>
      </c>
      <c r="AK96" s="12">
        <f t="shared" si="41"/>
        <v>0</v>
      </c>
    </row>
    <row r="97" spans="1:37" ht="15.75">
      <c r="A97" s="15">
        <v>8585002432346</v>
      </c>
      <c r="B97" s="16" t="s">
        <v>104</v>
      </c>
      <c r="C97" s="17">
        <v>222</v>
      </c>
      <c r="D97" s="17">
        <v>222.01</v>
      </c>
      <c r="E97" s="17">
        <v>233.1</v>
      </c>
      <c r="F97" s="20">
        <v>226.40280000000001</v>
      </c>
      <c r="G97" s="16" t="s">
        <v>288</v>
      </c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 t="shared" si="35"/>
        <v>666</v>
      </c>
      <c r="AF97" s="12">
        <f t="shared" si="36"/>
        <v>0</v>
      </c>
      <c r="AG97" s="12">
        <f t="shared" si="37"/>
        <v>0</v>
      </c>
      <c r="AH97" s="12">
        <f t="shared" si="38"/>
        <v>0</v>
      </c>
      <c r="AI97" s="12">
        <f t="shared" si="39"/>
        <v>0</v>
      </c>
      <c r="AJ97" s="12">
        <f t="shared" si="40"/>
        <v>0</v>
      </c>
      <c r="AK97" s="12">
        <f t="shared" si="41"/>
        <v>0</v>
      </c>
    </row>
    <row r="98" spans="1:37" ht="15.75">
      <c r="A98" s="15">
        <v>8585002432308</v>
      </c>
      <c r="B98" s="16" t="s">
        <v>105</v>
      </c>
      <c r="C98" s="17">
        <v>222</v>
      </c>
      <c r="D98" s="17">
        <v>222.01</v>
      </c>
      <c r="E98" s="17">
        <v>233.1</v>
      </c>
      <c r="F98" s="20">
        <v>233.6</v>
      </c>
      <c r="G98" s="16" t="s">
        <v>274</v>
      </c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 t="shared" si="35"/>
        <v>666</v>
      </c>
      <c r="AF98" s="12">
        <f t="shared" si="36"/>
        <v>0</v>
      </c>
      <c r="AG98" s="12">
        <f t="shared" si="37"/>
        <v>0</v>
      </c>
      <c r="AH98" s="12">
        <f t="shared" si="38"/>
        <v>0</v>
      </c>
      <c r="AI98" s="12">
        <f t="shared" si="39"/>
        <v>0</v>
      </c>
      <c r="AJ98" s="12">
        <f t="shared" si="40"/>
        <v>0</v>
      </c>
      <c r="AK98" s="12">
        <f t="shared" si="41"/>
        <v>0</v>
      </c>
    </row>
    <row r="99" spans="1:37" ht="15.75">
      <c r="A99" s="15" t="s">
        <v>106</v>
      </c>
      <c r="B99" s="16" t="s">
        <v>107</v>
      </c>
      <c r="C99" s="17">
        <v>205.9</v>
      </c>
      <c r="D99" s="17">
        <v>205.91</v>
      </c>
      <c r="E99" s="17">
        <v>218.3</v>
      </c>
      <c r="F99" s="17"/>
      <c r="G99" s="16"/>
      <c r="H99" s="13"/>
      <c r="I99" s="13"/>
      <c r="J99" s="13">
        <v>3</v>
      </c>
      <c r="K99" s="14">
        <v>3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/>
      <c r="AB99" s="13"/>
      <c r="AC99" s="14"/>
      <c r="AD99" s="1"/>
      <c r="AE99" s="12">
        <f t="shared" si="35"/>
        <v>617.70000000000005</v>
      </c>
      <c r="AF99" s="12">
        <f t="shared" si="36"/>
        <v>0</v>
      </c>
      <c r="AG99" s="12">
        <f t="shared" si="37"/>
        <v>0</v>
      </c>
      <c r="AH99" s="12">
        <f t="shared" si="38"/>
        <v>0</v>
      </c>
      <c r="AI99" s="12">
        <f t="shared" si="39"/>
        <v>0</v>
      </c>
      <c r="AJ99" s="12">
        <f t="shared" si="40"/>
        <v>0</v>
      </c>
      <c r="AK99" s="12">
        <f t="shared" si="41"/>
        <v>0</v>
      </c>
    </row>
    <row r="100" spans="1:37" ht="15.75">
      <c r="B100" s="11" t="s">
        <v>108</v>
      </c>
    </row>
    <row r="101" spans="1:37" ht="15.75">
      <c r="A101" s="15">
        <v>75010064202</v>
      </c>
      <c r="B101" s="16" t="s">
        <v>109</v>
      </c>
      <c r="C101" s="17">
        <v>80</v>
      </c>
      <c r="D101" s="17">
        <v>80.010000000000005</v>
      </c>
      <c r="E101" s="17">
        <v>88</v>
      </c>
      <c r="F101" s="20">
        <v>80.232600000000005</v>
      </c>
      <c r="G101" s="16" t="s">
        <v>288</v>
      </c>
      <c r="H101" s="13"/>
      <c r="I101" s="13"/>
      <c r="J101" s="13">
        <v>20</v>
      </c>
      <c r="K101" s="14">
        <v>20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 t="s">
        <v>299</v>
      </c>
      <c r="AE101" s="12">
        <f>C101*K101</f>
        <v>1600</v>
      </c>
      <c r="AF101" s="12">
        <f>C101*N101</f>
        <v>0</v>
      </c>
      <c r="AG101" s="12">
        <f>C101*Q101</f>
        <v>0</v>
      </c>
      <c r="AH101" s="12">
        <f>C101*T101</f>
        <v>0</v>
      </c>
      <c r="AI101" s="12">
        <f>C101*W101</f>
        <v>0</v>
      </c>
      <c r="AJ101" s="12">
        <f>C101*Z101</f>
        <v>0</v>
      </c>
      <c r="AK101" s="12">
        <f>C101*AC101</f>
        <v>0</v>
      </c>
    </row>
    <row r="102" spans="1:37" ht="15.75">
      <c r="A102" s="21">
        <v>7501000649266</v>
      </c>
      <c r="B102" s="18" t="s">
        <v>110</v>
      </c>
      <c r="C102" s="19">
        <v>370</v>
      </c>
      <c r="D102" s="22">
        <v>370.1</v>
      </c>
      <c r="E102" s="17">
        <v>396</v>
      </c>
      <c r="F102" s="17"/>
      <c r="G102" s="16"/>
      <c r="H102" s="13"/>
      <c r="I102" s="13"/>
      <c r="J102" s="13">
        <v>2</v>
      </c>
      <c r="K102" s="14">
        <v>2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>C102*K102</f>
        <v>740</v>
      </c>
      <c r="AF102" s="12">
        <f>C102*N102</f>
        <v>0</v>
      </c>
      <c r="AG102" s="12">
        <f>C102*Q102</f>
        <v>0</v>
      </c>
      <c r="AH102" s="12">
        <f>C102*T102</f>
        <v>0</v>
      </c>
      <c r="AI102" s="12">
        <f>C102*W102</f>
        <v>0</v>
      </c>
      <c r="AJ102" s="12">
        <f>C102*Z102</f>
        <v>0</v>
      </c>
      <c r="AK102" s="12">
        <f>C102*AC102</f>
        <v>0</v>
      </c>
    </row>
    <row r="103" spans="1:37" ht="15.75">
      <c r="A103" s="21">
        <v>7501000612406</v>
      </c>
      <c r="B103" s="18" t="s">
        <v>111</v>
      </c>
      <c r="C103" s="19">
        <v>230</v>
      </c>
      <c r="D103" s="22">
        <v>230.16</v>
      </c>
      <c r="E103" s="17">
        <v>247.2</v>
      </c>
      <c r="F103" s="20">
        <v>232</v>
      </c>
      <c r="G103" s="16" t="s">
        <v>280</v>
      </c>
      <c r="H103" s="13"/>
      <c r="I103" s="13"/>
      <c r="J103" s="13">
        <v>2</v>
      </c>
      <c r="K103" s="14">
        <v>2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>C103*K103</f>
        <v>460</v>
      </c>
      <c r="AF103" s="12">
        <f>C103*N103</f>
        <v>0</v>
      </c>
      <c r="AG103" s="12">
        <f>C103*Q103</f>
        <v>0</v>
      </c>
      <c r="AH103" s="12">
        <f>C103*T103</f>
        <v>0</v>
      </c>
      <c r="AI103" s="12">
        <f>C103*W103</f>
        <v>0</v>
      </c>
      <c r="AJ103" s="12">
        <f>C103*Z103</f>
        <v>0</v>
      </c>
      <c r="AK103" s="12">
        <f>C103*AC103</f>
        <v>0</v>
      </c>
    </row>
    <row r="104" spans="1:37" ht="15.75">
      <c r="B104" s="11" t="s">
        <v>112</v>
      </c>
    </row>
    <row r="105" spans="1:37" ht="15.75">
      <c r="A105" s="15">
        <v>5671206</v>
      </c>
      <c r="B105" s="18" t="s">
        <v>113</v>
      </c>
      <c r="C105" s="19">
        <v>262</v>
      </c>
      <c r="D105" s="17">
        <v>270.01</v>
      </c>
      <c r="E105" s="17">
        <v>314</v>
      </c>
      <c r="F105" s="19">
        <v>264</v>
      </c>
      <c r="G105" s="16" t="s">
        <v>300</v>
      </c>
      <c r="H105" s="13"/>
      <c r="I105" s="13"/>
      <c r="J105" s="13">
        <v>3</v>
      </c>
      <c r="K105" s="14">
        <v>3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 t="s">
        <v>273</v>
      </c>
      <c r="AE105" s="12">
        <f>C105*K105</f>
        <v>786</v>
      </c>
      <c r="AF105" s="12">
        <f>C105*N105</f>
        <v>0</v>
      </c>
      <c r="AG105" s="12">
        <f>C105*Q105</f>
        <v>0</v>
      </c>
      <c r="AH105" s="12">
        <f>C105*T105</f>
        <v>0</v>
      </c>
      <c r="AI105" s="12">
        <f>C105*W105</f>
        <v>0</v>
      </c>
      <c r="AJ105" s="12">
        <f>C105*Z105</f>
        <v>0</v>
      </c>
      <c r="AK105" s="12">
        <f>C105*AC105</f>
        <v>0</v>
      </c>
    </row>
    <row r="106" spans="1:37" ht="15.75">
      <c r="A106" s="15">
        <v>56712035</v>
      </c>
      <c r="B106" s="18" t="s">
        <v>114</v>
      </c>
      <c r="C106" s="19">
        <v>262</v>
      </c>
      <c r="D106" s="17">
        <v>299.01</v>
      </c>
      <c r="E106" s="17">
        <v>314</v>
      </c>
      <c r="F106" s="19">
        <v>264</v>
      </c>
      <c r="G106" s="16" t="s">
        <v>300</v>
      </c>
      <c r="H106" s="13"/>
      <c r="I106" s="13"/>
      <c r="J106" s="13">
        <v>3</v>
      </c>
      <c r="K106" s="14">
        <v>3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 t="s">
        <v>273</v>
      </c>
      <c r="AE106" s="12">
        <f>C106*K106</f>
        <v>786</v>
      </c>
      <c r="AF106" s="12">
        <f>C106*N106</f>
        <v>0</v>
      </c>
      <c r="AG106" s="12">
        <f>C106*Q106</f>
        <v>0</v>
      </c>
      <c r="AH106" s="12">
        <f>C106*T106</f>
        <v>0</v>
      </c>
      <c r="AI106" s="12">
        <f>C106*W106</f>
        <v>0</v>
      </c>
      <c r="AJ106" s="12">
        <f>C106*Z106</f>
        <v>0</v>
      </c>
      <c r="AK106" s="12">
        <f>C106*AC106</f>
        <v>0</v>
      </c>
    </row>
    <row r="107" spans="1:37" ht="15.75">
      <c r="A107" s="15">
        <v>5671203</v>
      </c>
      <c r="B107" s="18" t="s">
        <v>115</v>
      </c>
      <c r="C107" s="19">
        <v>262</v>
      </c>
      <c r="D107" s="17">
        <v>270.01</v>
      </c>
      <c r="E107" s="17">
        <v>314</v>
      </c>
      <c r="F107" s="19">
        <v>264</v>
      </c>
      <c r="G107" s="16" t="s">
        <v>300</v>
      </c>
      <c r="H107" s="13"/>
      <c r="I107" s="13"/>
      <c r="J107" s="13">
        <v>3</v>
      </c>
      <c r="K107" s="14">
        <v>3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 t="s">
        <v>273</v>
      </c>
      <c r="AE107" s="12">
        <f>C107*K107</f>
        <v>786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B108" s="11" t="s">
        <v>116</v>
      </c>
    </row>
    <row r="109" spans="1:37" ht="15.75">
      <c r="A109" s="15">
        <v>40721</v>
      </c>
      <c r="B109" s="16" t="s">
        <v>117</v>
      </c>
      <c r="C109" s="17">
        <v>199</v>
      </c>
      <c r="D109" s="17">
        <v>199.01</v>
      </c>
      <c r="E109" s="17">
        <v>211</v>
      </c>
      <c r="F109" s="17"/>
      <c r="G109" s="16"/>
      <c r="H109" s="13"/>
      <c r="I109" s="13"/>
      <c r="J109" s="13">
        <v>2</v>
      </c>
      <c r="K109" s="14">
        <v>2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ref="AE109:AE116" si="42">C109*K109</f>
        <v>398</v>
      </c>
      <c r="AF109" s="12">
        <f t="shared" ref="AF109:AF116" si="43">C109*N109</f>
        <v>0</v>
      </c>
      <c r="AG109" s="12">
        <f t="shared" ref="AG109:AG116" si="44">C109*Q109</f>
        <v>0</v>
      </c>
      <c r="AH109" s="12">
        <f t="shared" ref="AH109:AH116" si="45">C109*T109</f>
        <v>0</v>
      </c>
      <c r="AI109" s="12">
        <f t="shared" ref="AI109:AI116" si="46">C109*W109</f>
        <v>0</v>
      </c>
      <c r="AJ109" s="12">
        <f t="shared" ref="AJ109:AJ116" si="47">C109*Z109</f>
        <v>0</v>
      </c>
      <c r="AK109" s="12">
        <f t="shared" ref="AK109:AK116" si="48">C109*AC109</f>
        <v>0</v>
      </c>
    </row>
    <row r="110" spans="1:37" ht="15.75">
      <c r="A110" s="15">
        <v>4072</v>
      </c>
      <c r="B110" s="16" t="s">
        <v>118</v>
      </c>
      <c r="C110" s="17">
        <v>199</v>
      </c>
      <c r="D110" s="17">
        <v>199.01</v>
      </c>
      <c r="E110" s="17">
        <v>211</v>
      </c>
      <c r="F110" s="17"/>
      <c r="G110" s="16"/>
      <c r="H110" s="13"/>
      <c r="I110" s="13"/>
      <c r="J110" s="13">
        <v>2</v>
      </c>
      <c r="K110" s="14">
        <v>2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42"/>
        <v>398</v>
      </c>
      <c r="AF110" s="12">
        <f t="shared" si="43"/>
        <v>0</v>
      </c>
      <c r="AG110" s="12">
        <f t="shared" si="44"/>
        <v>0</v>
      </c>
      <c r="AH110" s="12">
        <f t="shared" si="45"/>
        <v>0</v>
      </c>
      <c r="AI110" s="12">
        <f t="shared" si="46"/>
        <v>0</v>
      </c>
      <c r="AJ110" s="12">
        <f t="shared" si="47"/>
        <v>0</v>
      </c>
      <c r="AK110" s="12">
        <f t="shared" si="48"/>
        <v>0</v>
      </c>
    </row>
    <row r="111" spans="1:37" ht="15.75">
      <c r="A111" s="15">
        <v>75022402601</v>
      </c>
      <c r="B111" s="16" t="s">
        <v>119</v>
      </c>
      <c r="C111" s="17">
        <v>291</v>
      </c>
      <c r="D111" s="17">
        <v>291.01</v>
      </c>
      <c r="E111" s="17">
        <v>305.60000000000002</v>
      </c>
      <c r="F111" s="17"/>
      <c r="G111" s="16"/>
      <c r="H111" s="13"/>
      <c r="I111" s="13"/>
      <c r="J111" s="13">
        <v>2</v>
      </c>
      <c r="K111" s="14">
        <v>2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42"/>
        <v>582</v>
      </c>
      <c r="AF111" s="12">
        <f t="shared" si="43"/>
        <v>0</v>
      </c>
      <c r="AG111" s="12">
        <f t="shared" si="44"/>
        <v>0</v>
      </c>
      <c r="AH111" s="12">
        <f t="shared" si="45"/>
        <v>0</v>
      </c>
      <c r="AI111" s="12">
        <f t="shared" si="46"/>
        <v>0</v>
      </c>
      <c r="AJ111" s="12">
        <f t="shared" si="47"/>
        <v>0</v>
      </c>
      <c r="AK111" s="12">
        <f t="shared" si="48"/>
        <v>0</v>
      </c>
    </row>
    <row r="112" spans="1:37" ht="15.75">
      <c r="A112" s="15">
        <v>75022402602</v>
      </c>
      <c r="B112" s="16" t="s">
        <v>120</v>
      </c>
      <c r="C112" s="17">
        <v>291</v>
      </c>
      <c r="D112" s="17">
        <v>291.01</v>
      </c>
      <c r="E112" s="17">
        <v>305.60000000000002</v>
      </c>
      <c r="F112" s="17"/>
      <c r="G112" s="16"/>
      <c r="H112" s="13"/>
      <c r="I112" s="13"/>
      <c r="J112" s="13">
        <v>2</v>
      </c>
      <c r="K112" s="14">
        <v>2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/>
      <c r="AE112" s="12">
        <f t="shared" si="42"/>
        <v>582</v>
      </c>
      <c r="AF112" s="12">
        <f t="shared" si="43"/>
        <v>0</v>
      </c>
      <c r="AG112" s="12">
        <f t="shared" si="44"/>
        <v>0</v>
      </c>
      <c r="AH112" s="12">
        <f t="shared" si="45"/>
        <v>0</v>
      </c>
      <c r="AI112" s="12">
        <f t="shared" si="46"/>
        <v>0</v>
      </c>
      <c r="AJ112" s="12">
        <f t="shared" si="47"/>
        <v>0</v>
      </c>
      <c r="AK112" s="12">
        <f t="shared" si="48"/>
        <v>0</v>
      </c>
    </row>
    <row r="113" spans="1:37" ht="15.75">
      <c r="A113" s="15">
        <v>75022402603</v>
      </c>
      <c r="B113" s="16" t="s">
        <v>121</v>
      </c>
      <c r="C113" s="17">
        <v>291</v>
      </c>
      <c r="D113" s="17">
        <v>291.01</v>
      </c>
      <c r="E113" s="17">
        <v>305.60000000000002</v>
      </c>
      <c r="F113" s="17"/>
      <c r="G113" s="16"/>
      <c r="H113" s="13"/>
      <c r="I113" s="13"/>
      <c r="J113" s="13">
        <v>2</v>
      </c>
      <c r="K113" s="14">
        <v>2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 t="shared" si="42"/>
        <v>582</v>
      </c>
      <c r="AF113" s="12">
        <f t="shared" si="43"/>
        <v>0</v>
      </c>
      <c r="AG113" s="12">
        <f t="shared" si="44"/>
        <v>0</v>
      </c>
      <c r="AH113" s="12">
        <f t="shared" si="45"/>
        <v>0</v>
      </c>
      <c r="AI113" s="12">
        <f t="shared" si="46"/>
        <v>0</v>
      </c>
      <c r="AJ113" s="12">
        <f t="shared" si="47"/>
        <v>0</v>
      </c>
      <c r="AK113" s="12">
        <f t="shared" si="48"/>
        <v>0</v>
      </c>
    </row>
    <row r="114" spans="1:37" ht="15.75">
      <c r="A114" s="15">
        <v>75022402604</v>
      </c>
      <c r="B114" s="16" t="s">
        <v>122</v>
      </c>
      <c r="C114" s="17">
        <v>291</v>
      </c>
      <c r="D114" s="17">
        <v>291.01</v>
      </c>
      <c r="E114" s="17">
        <v>305.60000000000002</v>
      </c>
      <c r="F114" s="17"/>
      <c r="G114" s="16"/>
      <c r="H114" s="13"/>
      <c r="I114" s="13"/>
      <c r="J114" s="13">
        <v>2</v>
      </c>
      <c r="K114" s="14">
        <v>2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/>
      <c r="AE114" s="12">
        <f t="shared" si="42"/>
        <v>582</v>
      </c>
      <c r="AF114" s="12">
        <f t="shared" si="43"/>
        <v>0</v>
      </c>
      <c r="AG114" s="12">
        <f t="shared" si="44"/>
        <v>0</v>
      </c>
      <c r="AH114" s="12">
        <f t="shared" si="45"/>
        <v>0</v>
      </c>
      <c r="AI114" s="12">
        <f t="shared" si="46"/>
        <v>0</v>
      </c>
      <c r="AJ114" s="12">
        <f t="shared" si="47"/>
        <v>0</v>
      </c>
      <c r="AK114" s="12">
        <f t="shared" si="48"/>
        <v>0</v>
      </c>
    </row>
    <row r="115" spans="1:37" ht="15.75">
      <c r="A115" s="15">
        <v>75022402605</v>
      </c>
      <c r="B115" s="16" t="s">
        <v>123</v>
      </c>
      <c r="C115" s="17">
        <v>291</v>
      </c>
      <c r="D115" s="17">
        <v>291.01</v>
      </c>
      <c r="E115" s="17">
        <v>305.60000000000002</v>
      </c>
      <c r="F115" s="20">
        <v>314.27999999999997</v>
      </c>
      <c r="G115" s="16" t="s">
        <v>278</v>
      </c>
      <c r="H115" s="13"/>
      <c r="I115" s="13"/>
      <c r="J115" s="13">
        <v>2</v>
      </c>
      <c r="K115" s="14">
        <v>2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 t="shared" si="42"/>
        <v>582</v>
      </c>
      <c r="AF115" s="12">
        <f t="shared" si="43"/>
        <v>0</v>
      </c>
      <c r="AG115" s="12">
        <f t="shared" si="44"/>
        <v>0</v>
      </c>
      <c r="AH115" s="12">
        <f t="shared" si="45"/>
        <v>0</v>
      </c>
      <c r="AI115" s="12">
        <f t="shared" si="46"/>
        <v>0</v>
      </c>
      <c r="AJ115" s="12">
        <f t="shared" si="47"/>
        <v>0</v>
      </c>
      <c r="AK115" s="12">
        <f t="shared" si="48"/>
        <v>0</v>
      </c>
    </row>
    <row r="116" spans="1:37" ht="15.75">
      <c r="A116" s="15">
        <v>7501069210760</v>
      </c>
      <c r="B116" s="16" t="s">
        <v>124</v>
      </c>
      <c r="C116" s="17">
        <v>198</v>
      </c>
      <c r="D116" s="17">
        <v>198.01</v>
      </c>
      <c r="E116" s="17">
        <v>207.9</v>
      </c>
      <c r="F116" s="20">
        <v>200.5</v>
      </c>
      <c r="G116" s="16" t="s">
        <v>274</v>
      </c>
      <c r="H116" s="13"/>
      <c r="I116" s="13"/>
      <c r="J116" s="13">
        <v>6</v>
      </c>
      <c r="K116" s="14">
        <v>6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 t="shared" si="42"/>
        <v>1188</v>
      </c>
      <c r="AF116" s="12">
        <f t="shared" si="43"/>
        <v>0</v>
      </c>
      <c r="AG116" s="12">
        <f t="shared" si="44"/>
        <v>0</v>
      </c>
      <c r="AH116" s="12">
        <f t="shared" si="45"/>
        <v>0</v>
      </c>
      <c r="AI116" s="12">
        <f t="shared" si="46"/>
        <v>0</v>
      </c>
      <c r="AJ116" s="12">
        <f t="shared" si="47"/>
        <v>0</v>
      </c>
      <c r="AK116" s="12">
        <f t="shared" si="48"/>
        <v>0</v>
      </c>
    </row>
    <row r="117" spans="1:37" ht="15.75">
      <c r="B117" s="11" t="s">
        <v>125</v>
      </c>
    </row>
    <row r="118" spans="1:37" ht="15.75">
      <c r="A118" s="15">
        <v>750103224001</v>
      </c>
      <c r="B118" s="23" t="s">
        <v>126</v>
      </c>
      <c r="C118" s="20">
        <v>500</v>
      </c>
      <c r="D118" s="17">
        <v>473.01</v>
      </c>
      <c r="E118" s="17">
        <v>496.7</v>
      </c>
      <c r="F118" s="17"/>
      <c r="G118" s="16"/>
      <c r="H118" s="13"/>
      <c r="I118" s="13"/>
      <c r="J118" s="13">
        <v>8</v>
      </c>
      <c r="K118" s="14">
        <v>8</v>
      </c>
      <c r="L118" s="13"/>
      <c r="M118" s="13"/>
      <c r="N118" s="14"/>
      <c r="O118" s="13"/>
      <c r="P118" s="13"/>
      <c r="Q118" s="14"/>
      <c r="R118" s="13"/>
      <c r="S118" s="13"/>
      <c r="T118" s="14"/>
      <c r="U118" s="13"/>
      <c r="V118" s="13"/>
      <c r="W118" s="14"/>
      <c r="X118" s="13"/>
      <c r="Y118" s="13"/>
      <c r="Z118" s="14"/>
      <c r="AA118" s="13"/>
      <c r="AB118" s="13"/>
      <c r="AC118" s="14"/>
      <c r="AD118" s="1"/>
      <c r="AE118" s="12">
        <f>C118*K118</f>
        <v>4000</v>
      </c>
      <c r="AF118" s="12">
        <f>C118*N118</f>
        <v>0</v>
      </c>
      <c r="AG118" s="12">
        <f>C118*Q118</f>
        <v>0</v>
      </c>
      <c r="AH118" s="12">
        <f>C118*T118</f>
        <v>0</v>
      </c>
      <c r="AI118" s="12">
        <f>C118*W118</f>
        <v>0</v>
      </c>
      <c r="AJ118" s="12">
        <f>C118*Z118</f>
        <v>0</v>
      </c>
      <c r="AK118" s="12">
        <f>C118*AC118</f>
        <v>0</v>
      </c>
    </row>
    <row r="119" spans="1:37" ht="15.75">
      <c r="A119" s="15">
        <v>4213</v>
      </c>
      <c r="B119" s="16" t="s">
        <v>127</v>
      </c>
      <c r="C119" s="17">
        <v>529</v>
      </c>
      <c r="D119" s="17">
        <v>529.01</v>
      </c>
      <c r="E119" s="17">
        <v>596.4</v>
      </c>
      <c r="F119" s="20">
        <v>555</v>
      </c>
      <c r="G119" s="16" t="s">
        <v>274</v>
      </c>
      <c r="H119" s="13"/>
      <c r="I119" s="13"/>
      <c r="J119" s="13">
        <v>10</v>
      </c>
      <c r="K119" s="14">
        <v>10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5290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15">
        <v>7501032903586</v>
      </c>
      <c r="B120" s="16" t="s">
        <v>128</v>
      </c>
      <c r="C120" s="17">
        <v>394</v>
      </c>
      <c r="D120" s="17">
        <v>394.01</v>
      </c>
      <c r="E120" s="17">
        <v>413.7</v>
      </c>
      <c r="F120" s="20">
        <v>418</v>
      </c>
      <c r="G120" s="16" t="s">
        <v>274</v>
      </c>
      <c r="H120" s="13"/>
      <c r="I120" s="13"/>
      <c r="J120" s="13">
        <v>10</v>
      </c>
      <c r="K120" s="14">
        <v>10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3940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B121" s="11" t="s">
        <v>129</v>
      </c>
    </row>
    <row r="122" spans="1:37" ht="15.75">
      <c r="A122" s="15" t="s">
        <v>130</v>
      </c>
      <c r="B122" s="18" t="s">
        <v>131</v>
      </c>
      <c r="C122" s="19">
        <v>164</v>
      </c>
      <c r="D122" s="17">
        <v>174.01</v>
      </c>
      <c r="E122" s="17">
        <v>183.4</v>
      </c>
      <c r="F122" s="19">
        <v>174</v>
      </c>
      <c r="G122" s="16" t="s">
        <v>274</v>
      </c>
      <c r="H122" s="13"/>
      <c r="I122" s="13"/>
      <c r="J122" s="13">
        <v>2</v>
      </c>
      <c r="K122" s="14">
        <v>2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 t="s">
        <v>273</v>
      </c>
      <c r="AE122" s="12">
        <f>C122*K122</f>
        <v>328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132</v>
      </c>
    </row>
    <row r="124" spans="1:37" ht="15.75">
      <c r="A124" s="15">
        <v>75003801</v>
      </c>
      <c r="B124" s="16" t="s">
        <v>133</v>
      </c>
      <c r="C124" s="17">
        <v>160</v>
      </c>
      <c r="D124" s="17">
        <v>160.01</v>
      </c>
      <c r="E124" s="17">
        <v>168</v>
      </c>
      <c r="F124" s="17"/>
      <c r="G124" s="16"/>
      <c r="H124" s="13"/>
      <c r="I124" s="13"/>
      <c r="J124" s="13">
        <v>3</v>
      </c>
      <c r="K124" s="14">
        <v>3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480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15">
        <v>4719</v>
      </c>
      <c r="B125" s="16" t="s">
        <v>134</v>
      </c>
      <c r="C125" s="17">
        <v>273</v>
      </c>
      <c r="D125" s="17">
        <v>273.01</v>
      </c>
      <c r="E125" s="17">
        <v>286.7</v>
      </c>
      <c r="F125" s="20">
        <v>273.48</v>
      </c>
      <c r="G125" s="16" t="s">
        <v>274</v>
      </c>
      <c r="H125" s="13"/>
      <c r="I125" s="13"/>
      <c r="J125" s="13">
        <v>3</v>
      </c>
      <c r="K125" s="14">
        <v>3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819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A126" s="15">
        <v>7501000922240</v>
      </c>
      <c r="B126" s="16" t="s">
        <v>135</v>
      </c>
      <c r="C126" s="17">
        <v>273</v>
      </c>
      <c r="D126" s="17">
        <v>273.01</v>
      </c>
      <c r="E126" s="17">
        <v>286.7</v>
      </c>
      <c r="F126" s="20">
        <v>273.48</v>
      </c>
      <c r="G126" s="16" t="s">
        <v>274</v>
      </c>
      <c r="H126" s="13"/>
      <c r="I126" s="13"/>
      <c r="J126" s="13">
        <v>3</v>
      </c>
      <c r="K126" s="14">
        <v>3</v>
      </c>
      <c r="L126" s="13"/>
      <c r="M126" s="13"/>
      <c r="N126" s="14"/>
      <c r="O126" s="13"/>
      <c r="P126" s="13"/>
      <c r="Q126" s="14"/>
      <c r="R126" s="13"/>
      <c r="S126" s="13"/>
      <c r="T126" s="14"/>
      <c r="U126" s="13"/>
      <c r="V126" s="13"/>
      <c r="W126" s="14"/>
      <c r="X126" s="13"/>
      <c r="Y126" s="13"/>
      <c r="Z126" s="14"/>
      <c r="AA126" s="13"/>
      <c r="AB126" s="13"/>
      <c r="AC126" s="14"/>
      <c r="AD126" s="1"/>
      <c r="AE126" s="12">
        <f>C126*K126</f>
        <v>819</v>
      </c>
      <c r="AF126" s="12">
        <f>C126*N126</f>
        <v>0</v>
      </c>
      <c r="AG126" s="12">
        <f>C126*Q126</f>
        <v>0</v>
      </c>
      <c r="AH126" s="12">
        <f>C126*T126</f>
        <v>0</v>
      </c>
      <c r="AI126" s="12">
        <f>C126*W126</f>
        <v>0</v>
      </c>
      <c r="AJ126" s="12">
        <f>C126*Z126</f>
        <v>0</v>
      </c>
      <c r="AK126" s="12">
        <f>C126*AC126</f>
        <v>0</v>
      </c>
    </row>
    <row r="127" spans="1:37" ht="15.75">
      <c r="B127" s="11" t="s">
        <v>136</v>
      </c>
    </row>
    <row r="128" spans="1:37" ht="15.75">
      <c r="A128" s="15">
        <v>4453</v>
      </c>
      <c r="B128" s="16" t="s">
        <v>137</v>
      </c>
      <c r="C128" s="17">
        <v>634</v>
      </c>
      <c r="D128" s="17">
        <v>634.01</v>
      </c>
      <c r="E128" s="17">
        <v>665.7</v>
      </c>
      <c r="F128" s="20">
        <v>675.25</v>
      </c>
      <c r="G128" s="16" t="s">
        <v>285</v>
      </c>
      <c r="H128" s="13"/>
      <c r="I128" s="13"/>
      <c r="J128" s="13">
        <v>3</v>
      </c>
      <c r="K128" s="14">
        <v>3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 t="shared" ref="AE128:AE139" si="49">C128*K128</f>
        <v>1902</v>
      </c>
      <c r="AF128" s="12">
        <f t="shared" ref="AF128:AF139" si="50">C128*N128</f>
        <v>0</v>
      </c>
      <c r="AG128" s="12">
        <f t="shared" ref="AG128:AG139" si="51">C128*Q128</f>
        <v>0</v>
      </c>
      <c r="AH128" s="12">
        <f t="shared" ref="AH128:AH139" si="52">C128*T128</f>
        <v>0</v>
      </c>
      <c r="AI128" s="12">
        <f t="shared" ref="AI128:AI139" si="53">C128*W128</f>
        <v>0</v>
      </c>
      <c r="AJ128" s="12">
        <f t="shared" ref="AJ128:AJ139" si="54">C128*Z128</f>
        <v>0</v>
      </c>
      <c r="AK128" s="12">
        <f t="shared" ref="AK128:AK139" si="55">C128*AC128</f>
        <v>0</v>
      </c>
    </row>
    <row r="129" spans="1:37" ht="15.75">
      <c r="A129" s="15">
        <v>750207262</v>
      </c>
      <c r="B129" s="23" t="s">
        <v>138</v>
      </c>
      <c r="C129" s="20">
        <v>634</v>
      </c>
      <c r="D129" s="17">
        <v>615.01</v>
      </c>
      <c r="E129" s="17">
        <v>647.79999999999995</v>
      </c>
      <c r="F129" s="17"/>
      <c r="G129" s="16"/>
      <c r="H129" s="13"/>
      <c r="I129" s="13"/>
      <c r="J129" s="13">
        <v>0</v>
      </c>
      <c r="K129" s="14"/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 t="shared" si="49"/>
        <v>0</v>
      </c>
      <c r="AF129" s="12">
        <f t="shared" si="50"/>
        <v>0</v>
      </c>
      <c r="AG129" s="12">
        <f t="shared" si="51"/>
        <v>0</v>
      </c>
      <c r="AH129" s="12">
        <f t="shared" si="52"/>
        <v>0</v>
      </c>
      <c r="AI129" s="12">
        <f t="shared" si="53"/>
        <v>0</v>
      </c>
      <c r="AJ129" s="12">
        <f t="shared" si="54"/>
        <v>0</v>
      </c>
      <c r="AK129" s="12">
        <f t="shared" si="55"/>
        <v>0</v>
      </c>
    </row>
    <row r="130" spans="1:37" ht="15.75">
      <c r="A130" s="15">
        <v>750103726</v>
      </c>
      <c r="B130" s="16" t="s">
        <v>139</v>
      </c>
      <c r="C130" s="17">
        <v>590</v>
      </c>
      <c r="D130" s="17">
        <v>590.01</v>
      </c>
      <c r="E130" s="17">
        <v>647.9</v>
      </c>
      <c r="F130" s="20">
        <v>617</v>
      </c>
      <c r="G130" s="16" t="s">
        <v>274</v>
      </c>
      <c r="H130" s="13"/>
      <c r="I130" s="13"/>
      <c r="J130" s="13">
        <v>3</v>
      </c>
      <c r="K130" s="14">
        <v>3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 t="s">
        <v>273</v>
      </c>
      <c r="AE130" s="12">
        <f t="shared" si="49"/>
        <v>1770</v>
      </c>
      <c r="AF130" s="12">
        <f t="shared" si="50"/>
        <v>0</v>
      </c>
      <c r="AG130" s="12">
        <f t="shared" si="51"/>
        <v>0</v>
      </c>
      <c r="AH130" s="12">
        <f t="shared" si="52"/>
        <v>0</v>
      </c>
      <c r="AI130" s="12">
        <f t="shared" si="53"/>
        <v>0</v>
      </c>
      <c r="AJ130" s="12">
        <f t="shared" si="54"/>
        <v>0</v>
      </c>
      <c r="AK130" s="12">
        <f t="shared" si="55"/>
        <v>0</v>
      </c>
    </row>
    <row r="131" spans="1:37" ht="15.75">
      <c r="A131" s="15">
        <v>7501006713326</v>
      </c>
      <c r="B131" s="16" t="s">
        <v>140</v>
      </c>
      <c r="C131" s="17">
        <v>750</v>
      </c>
      <c r="D131" s="17">
        <v>750.01</v>
      </c>
      <c r="E131" s="17">
        <v>844.2</v>
      </c>
      <c r="F131" s="20">
        <v>793.79</v>
      </c>
      <c r="G131" s="16" t="s">
        <v>278</v>
      </c>
      <c r="H131" s="13"/>
      <c r="I131" s="13"/>
      <c r="J131" s="13">
        <v>3</v>
      </c>
      <c r="K131" s="14">
        <v>3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 t="s">
        <v>273</v>
      </c>
      <c r="AE131" s="12">
        <f t="shared" si="49"/>
        <v>2250</v>
      </c>
      <c r="AF131" s="12">
        <f t="shared" si="50"/>
        <v>0</v>
      </c>
      <c r="AG131" s="12">
        <f t="shared" si="51"/>
        <v>0</v>
      </c>
      <c r="AH131" s="12">
        <f t="shared" si="52"/>
        <v>0</v>
      </c>
      <c r="AI131" s="12">
        <f t="shared" si="53"/>
        <v>0</v>
      </c>
      <c r="AJ131" s="12">
        <f t="shared" si="54"/>
        <v>0</v>
      </c>
      <c r="AK131" s="12">
        <f t="shared" si="55"/>
        <v>0</v>
      </c>
    </row>
    <row r="132" spans="1:37" ht="15.75">
      <c r="A132" s="15">
        <v>75054840303</v>
      </c>
      <c r="B132" s="16" t="s">
        <v>141</v>
      </c>
      <c r="C132" s="17">
        <v>750</v>
      </c>
      <c r="D132" s="17">
        <v>750.01</v>
      </c>
      <c r="E132" s="17">
        <v>844.2</v>
      </c>
      <c r="F132" s="20">
        <v>792</v>
      </c>
      <c r="G132" s="16" t="s">
        <v>274</v>
      </c>
      <c r="H132" s="13"/>
      <c r="I132" s="13"/>
      <c r="J132" s="13">
        <v>3</v>
      </c>
      <c r="K132" s="14">
        <v>3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 t="s">
        <v>273</v>
      </c>
      <c r="AE132" s="12">
        <f t="shared" si="49"/>
        <v>2250</v>
      </c>
      <c r="AF132" s="12">
        <f t="shared" si="50"/>
        <v>0</v>
      </c>
      <c r="AG132" s="12">
        <f t="shared" si="51"/>
        <v>0</v>
      </c>
      <c r="AH132" s="12">
        <f t="shared" si="52"/>
        <v>0</v>
      </c>
      <c r="AI132" s="12">
        <f t="shared" si="53"/>
        <v>0</v>
      </c>
      <c r="AJ132" s="12">
        <f t="shared" si="54"/>
        <v>0</v>
      </c>
      <c r="AK132" s="12">
        <f t="shared" si="55"/>
        <v>0</v>
      </c>
    </row>
    <row r="133" spans="1:37" ht="15.75">
      <c r="A133" s="15">
        <v>12388000319</v>
      </c>
      <c r="B133" s="16" t="s">
        <v>142</v>
      </c>
      <c r="C133" s="17">
        <v>357</v>
      </c>
      <c r="D133" s="17">
        <v>357.01</v>
      </c>
      <c r="E133" s="17">
        <v>384.3</v>
      </c>
      <c r="F133" s="20">
        <v>366</v>
      </c>
      <c r="G133" s="16" t="s">
        <v>274</v>
      </c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 t="s">
        <v>287</v>
      </c>
      <c r="AE133" s="12">
        <f t="shared" si="49"/>
        <v>1785</v>
      </c>
      <c r="AF133" s="12">
        <f t="shared" si="50"/>
        <v>0</v>
      </c>
      <c r="AG133" s="12">
        <f t="shared" si="51"/>
        <v>0</v>
      </c>
      <c r="AH133" s="12">
        <f t="shared" si="52"/>
        <v>0</v>
      </c>
      <c r="AI133" s="12">
        <f t="shared" si="53"/>
        <v>0</v>
      </c>
      <c r="AJ133" s="12">
        <f t="shared" si="54"/>
        <v>0</v>
      </c>
      <c r="AK133" s="12">
        <f t="shared" si="55"/>
        <v>0</v>
      </c>
    </row>
    <row r="134" spans="1:37" ht="15.75">
      <c r="A134" s="15">
        <v>4448</v>
      </c>
      <c r="B134" s="16" t="s">
        <v>143</v>
      </c>
      <c r="C134" s="17">
        <v>357</v>
      </c>
      <c r="D134" s="17">
        <v>357.01</v>
      </c>
      <c r="E134" s="17">
        <v>384.3</v>
      </c>
      <c r="F134" s="20">
        <v>363</v>
      </c>
      <c r="G134" s="16" t="s">
        <v>274</v>
      </c>
      <c r="H134" s="13"/>
      <c r="I134" s="13"/>
      <c r="J134" s="13">
        <v>5</v>
      </c>
      <c r="K134" s="14">
        <v>5</v>
      </c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 t="s">
        <v>287</v>
      </c>
      <c r="AE134" s="12">
        <f t="shared" si="49"/>
        <v>1785</v>
      </c>
      <c r="AF134" s="12">
        <f t="shared" si="50"/>
        <v>0</v>
      </c>
      <c r="AG134" s="12">
        <f t="shared" si="51"/>
        <v>0</v>
      </c>
      <c r="AH134" s="12">
        <f t="shared" si="52"/>
        <v>0</v>
      </c>
      <c r="AI134" s="12">
        <f t="shared" si="53"/>
        <v>0</v>
      </c>
      <c r="AJ134" s="12">
        <f t="shared" si="54"/>
        <v>0</v>
      </c>
      <c r="AK134" s="12">
        <f t="shared" si="55"/>
        <v>0</v>
      </c>
    </row>
    <row r="135" spans="1:37" ht="15.75">
      <c r="A135" s="15">
        <v>75054840302</v>
      </c>
      <c r="B135" s="18" t="s">
        <v>144</v>
      </c>
      <c r="C135" s="19">
        <v>720</v>
      </c>
      <c r="D135" s="17">
        <v>732.01</v>
      </c>
      <c r="E135" s="17">
        <v>790</v>
      </c>
      <c r="F135" s="20">
        <v>761.56920000000002</v>
      </c>
      <c r="G135" s="16" t="s">
        <v>288</v>
      </c>
      <c r="H135" s="13"/>
      <c r="I135" s="13"/>
      <c r="J135" s="13">
        <v>3</v>
      </c>
      <c r="K135" s="14">
        <v>3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 t="s">
        <v>287</v>
      </c>
      <c r="AE135" s="12">
        <f t="shared" si="49"/>
        <v>2160</v>
      </c>
      <c r="AF135" s="12">
        <f t="shared" si="50"/>
        <v>0</v>
      </c>
      <c r="AG135" s="12">
        <f t="shared" si="51"/>
        <v>0</v>
      </c>
      <c r="AH135" s="12">
        <f t="shared" si="52"/>
        <v>0</v>
      </c>
      <c r="AI135" s="12">
        <f t="shared" si="53"/>
        <v>0</v>
      </c>
      <c r="AJ135" s="12">
        <f t="shared" si="54"/>
        <v>0</v>
      </c>
      <c r="AK135" s="12">
        <f t="shared" si="55"/>
        <v>0</v>
      </c>
    </row>
    <row r="136" spans="1:37" ht="15.75">
      <c r="A136" s="15" t="s">
        <v>145</v>
      </c>
      <c r="B136" s="18" t="s">
        <v>146</v>
      </c>
      <c r="C136" s="19">
        <v>720</v>
      </c>
      <c r="D136" s="17">
        <v>748.01</v>
      </c>
      <c r="E136" s="17">
        <v>790</v>
      </c>
      <c r="F136" s="19">
        <v>726</v>
      </c>
      <c r="G136" s="16" t="s">
        <v>274</v>
      </c>
      <c r="H136" s="13"/>
      <c r="I136" s="13"/>
      <c r="J136" s="13">
        <v>3</v>
      </c>
      <c r="K136" s="14">
        <v>3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 t="s">
        <v>287</v>
      </c>
      <c r="AE136" s="12">
        <f t="shared" si="49"/>
        <v>2160</v>
      </c>
      <c r="AF136" s="12">
        <f t="shared" si="50"/>
        <v>0</v>
      </c>
      <c r="AG136" s="12">
        <f t="shared" si="51"/>
        <v>0</v>
      </c>
      <c r="AH136" s="12">
        <f t="shared" si="52"/>
        <v>0</v>
      </c>
      <c r="AI136" s="12">
        <f t="shared" si="53"/>
        <v>0</v>
      </c>
      <c r="AJ136" s="12">
        <f t="shared" si="54"/>
        <v>0</v>
      </c>
      <c r="AK136" s="12">
        <f t="shared" si="55"/>
        <v>0</v>
      </c>
    </row>
    <row r="137" spans="1:37" ht="15.75">
      <c r="A137" s="15" t="s">
        <v>147</v>
      </c>
      <c r="B137" s="18" t="s">
        <v>148</v>
      </c>
      <c r="C137" s="19">
        <v>720</v>
      </c>
      <c r="D137" s="17">
        <v>748.01</v>
      </c>
      <c r="E137" s="17">
        <v>790</v>
      </c>
      <c r="F137" s="20">
        <v>753.19380000000001</v>
      </c>
      <c r="G137" s="16" t="s">
        <v>288</v>
      </c>
      <c r="H137" s="13"/>
      <c r="I137" s="13"/>
      <c r="J137" s="13">
        <v>3</v>
      </c>
      <c r="K137" s="14">
        <v>3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 t="s">
        <v>287</v>
      </c>
      <c r="AE137" s="12">
        <f t="shared" si="49"/>
        <v>2160</v>
      </c>
      <c r="AF137" s="12">
        <f t="shared" si="50"/>
        <v>0</v>
      </c>
      <c r="AG137" s="12">
        <f t="shared" si="51"/>
        <v>0</v>
      </c>
      <c r="AH137" s="12">
        <f t="shared" si="52"/>
        <v>0</v>
      </c>
      <c r="AI137" s="12">
        <f t="shared" si="53"/>
        <v>0</v>
      </c>
      <c r="AJ137" s="12">
        <f t="shared" si="54"/>
        <v>0</v>
      </c>
      <c r="AK137" s="12">
        <f t="shared" si="55"/>
        <v>0</v>
      </c>
    </row>
    <row r="138" spans="1:37" ht="15.75">
      <c r="A138" s="15">
        <v>7508938326</v>
      </c>
      <c r="B138" s="18" t="s">
        <v>149</v>
      </c>
      <c r="C138" s="19">
        <v>630</v>
      </c>
      <c r="D138" s="17">
        <v>690.01</v>
      </c>
      <c r="E138" s="17">
        <v>724.5</v>
      </c>
      <c r="F138" s="19">
        <v>669.59</v>
      </c>
      <c r="G138" s="16" t="s">
        <v>278</v>
      </c>
      <c r="H138" s="13"/>
      <c r="I138" s="13"/>
      <c r="J138" s="13">
        <v>3</v>
      </c>
      <c r="K138" s="14">
        <v>3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 t="s">
        <v>273</v>
      </c>
      <c r="AE138" s="12">
        <f t="shared" si="49"/>
        <v>1890</v>
      </c>
      <c r="AF138" s="12">
        <f t="shared" si="50"/>
        <v>0</v>
      </c>
      <c r="AG138" s="12">
        <f t="shared" si="51"/>
        <v>0</v>
      </c>
      <c r="AH138" s="12">
        <f t="shared" si="52"/>
        <v>0</v>
      </c>
      <c r="AI138" s="12">
        <f t="shared" si="53"/>
        <v>0</v>
      </c>
      <c r="AJ138" s="12">
        <f t="shared" si="54"/>
        <v>0</v>
      </c>
      <c r="AK138" s="12">
        <f t="shared" si="55"/>
        <v>0</v>
      </c>
    </row>
    <row r="139" spans="1:37" ht="15.75">
      <c r="A139" s="15">
        <v>7504738225</v>
      </c>
      <c r="B139" s="18" t="s">
        <v>150</v>
      </c>
      <c r="C139" s="19">
        <v>630</v>
      </c>
      <c r="D139" s="17">
        <v>650.01</v>
      </c>
      <c r="E139" s="17">
        <v>724.5</v>
      </c>
      <c r="F139" s="20">
        <v>669.59</v>
      </c>
      <c r="G139" s="16" t="s">
        <v>278</v>
      </c>
      <c r="H139" s="13"/>
      <c r="I139" s="13"/>
      <c r="J139" s="13">
        <v>3</v>
      </c>
      <c r="K139" s="14">
        <v>3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 t="s">
        <v>273</v>
      </c>
      <c r="AE139" s="12">
        <f t="shared" si="49"/>
        <v>1890</v>
      </c>
      <c r="AF139" s="12">
        <f t="shared" si="50"/>
        <v>0</v>
      </c>
      <c r="AG139" s="12">
        <f t="shared" si="51"/>
        <v>0</v>
      </c>
      <c r="AH139" s="12">
        <f t="shared" si="52"/>
        <v>0</v>
      </c>
      <c r="AI139" s="12">
        <f t="shared" si="53"/>
        <v>0</v>
      </c>
      <c r="AJ139" s="12">
        <f t="shared" si="54"/>
        <v>0</v>
      </c>
      <c r="AK139" s="12">
        <f t="shared" si="55"/>
        <v>0</v>
      </c>
    </row>
    <row r="140" spans="1:37" ht="15.75">
      <c r="B140" s="11" t="s">
        <v>151</v>
      </c>
    </row>
    <row r="141" spans="1:37" ht="15.75">
      <c r="A141" s="15">
        <v>7501055900807</v>
      </c>
      <c r="B141" s="16" t="s">
        <v>152</v>
      </c>
      <c r="C141" s="17">
        <v>204</v>
      </c>
      <c r="D141" s="17">
        <v>204.01</v>
      </c>
      <c r="E141" s="17">
        <v>214.2</v>
      </c>
      <c r="F141" s="20">
        <v>206</v>
      </c>
      <c r="G141" s="16" t="s">
        <v>276</v>
      </c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 t="s">
        <v>273</v>
      </c>
      <c r="AE141" s="12">
        <f t="shared" ref="AE141:AE152" si="56">C141*K141</f>
        <v>2040</v>
      </c>
      <c r="AF141" s="12">
        <f t="shared" ref="AF141:AF152" si="57">C141*N141</f>
        <v>0</v>
      </c>
      <c r="AG141" s="12">
        <f t="shared" ref="AG141:AG152" si="58">C141*Q141</f>
        <v>0</v>
      </c>
      <c r="AH141" s="12">
        <f t="shared" ref="AH141:AH152" si="59">C141*T141</f>
        <v>0</v>
      </c>
      <c r="AI141" s="12">
        <f t="shared" ref="AI141:AI152" si="60">C141*W141</f>
        <v>0</v>
      </c>
      <c r="AJ141" s="12">
        <f t="shared" ref="AJ141:AJ152" si="61">C141*Z141</f>
        <v>0</v>
      </c>
      <c r="AK141" s="12">
        <f t="shared" ref="AK141:AK152" si="62">C141*AC141</f>
        <v>0</v>
      </c>
    </row>
    <row r="142" spans="1:37" ht="15.75">
      <c r="A142" s="15">
        <v>7501059240688</v>
      </c>
      <c r="B142" s="16" t="s">
        <v>153</v>
      </c>
      <c r="C142" s="17">
        <v>385</v>
      </c>
      <c r="D142" s="17">
        <v>385.01</v>
      </c>
      <c r="E142" s="17">
        <v>404.3</v>
      </c>
      <c r="F142" s="20">
        <v>410</v>
      </c>
      <c r="G142" s="16" t="s">
        <v>274</v>
      </c>
      <c r="H142" s="13"/>
      <c r="I142" s="13"/>
      <c r="J142" s="13">
        <v>15</v>
      </c>
      <c r="K142" s="14">
        <v>15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 t="s">
        <v>287</v>
      </c>
      <c r="AE142" s="12">
        <f t="shared" si="56"/>
        <v>5775</v>
      </c>
      <c r="AF142" s="12">
        <f t="shared" si="57"/>
        <v>0</v>
      </c>
      <c r="AG142" s="12">
        <f t="shared" si="58"/>
        <v>0</v>
      </c>
      <c r="AH142" s="12">
        <f t="shared" si="59"/>
        <v>0</v>
      </c>
      <c r="AI142" s="12">
        <f t="shared" si="60"/>
        <v>0</v>
      </c>
      <c r="AJ142" s="12">
        <f t="shared" si="61"/>
        <v>0</v>
      </c>
      <c r="AK142" s="12">
        <f t="shared" si="62"/>
        <v>0</v>
      </c>
    </row>
    <row r="143" spans="1:37" ht="15.75">
      <c r="A143" s="15">
        <v>4877</v>
      </c>
      <c r="B143" s="18" t="s">
        <v>154</v>
      </c>
      <c r="C143" s="19">
        <v>896</v>
      </c>
      <c r="D143" s="22">
        <v>926.10500000000002</v>
      </c>
      <c r="E143" s="17">
        <v>972.45</v>
      </c>
      <c r="F143" s="19">
        <v>926.1</v>
      </c>
      <c r="G143" s="16" t="s">
        <v>286</v>
      </c>
      <c r="H143" s="13"/>
      <c r="I143" s="13"/>
      <c r="J143" s="13">
        <v>3</v>
      </c>
      <c r="K143" s="14">
        <v>3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/>
      <c r="AB143" s="13"/>
      <c r="AC143" s="14"/>
      <c r="AD143" s="1"/>
      <c r="AE143" s="12">
        <f t="shared" si="56"/>
        <v>2688</v>
      </c>
      <c r="AF143" s="12">
        <f t="shared" si="57"/>
        <v>0</v>
      </c>
      <c r="AG143" s="12">
        <f t="shared" si="58"/>
        <v>0</v>
      </c>
      <c r="AH143" s="12">
        <f t="shared" si="59"/>
        <v>0</v>
      </c>
      <c r="AI143" s="12">
        <f t="shared" si="60"/>
        <v>0</v>
      </c>
      <c r="AJ143" s="12">
        <f t="shared" si="61"/>
        <v>0</v>
      </c>
      <c r="AK143" s="12">
        <f t="shared" si="62"/>
        <v>0</v>
      </c>
    </row>
    <row r="144" spans="1:37" ht="15.75">
      <c r="A144" s="15">
        <v>4875</v>
      </c>
      <c r="B144" s="16" t="s">
        <v>155</v>
      </c>
      <c r="C144" s="17">
        <v>1757</v>
      </c>
      <c r="D144" s="17">
        <v>1757.01</v>
      </c>
      <c r="E144" s="17">
        <v>1844.9</v>
      </c>
      <c r="F144" s="20">
        <v>1767</v>
      </c>
      <c r="G144" s="16" t="s">
        <v>274</v>
      </c>
      <c r="H144" s="13"/>
      <c r="I144" s="13"/>
      <c r="J144" s="13">
        <v>3</v>
      </c>
      <c r="K144" s="14">
        <v>3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 t="shared" si="56"/>
        <v>5271</v>
      </c>
      <c r="AF144" s="12">
        <f t="shared" si="57"/>
        <v>0</v>
      </c>
      <c r="AG144" s="12">
        <f t="shared" si="58"/>
        <v>0</v>
      </c>
      <c r="AH144" s="12">
        <f t="shared" si="59"/>
        <v>0</v>
      </c>
      <c r="AI144" s="12">
        <f t="shared" si="60"/>
        <v>0</v>
      </c>
      <c r="AJ144" s="12">
        <f t="shared" si="61"/>
        <v>0</v>
      </c>
      <c r="AK144" s="12">
        <f t="shared" si="62"/>
        <v>0</v>
      </c>
    </row>
    <row r="145" spans="1:37" ht="15.75">
      <c r="A145" s="15">
        <v>7501059237831</v>
      </c>
      <c r="B145" s="16" t="s">
        <v>156</v>
      </c>
      <c r="C145" s="17">
        <v>1290</v>
      </c>
      <c r="D145" s="17">
        <v>1290.01</v>
      </c>
      <c r="E145" s="17">
        <v>1354.5</v>
      </c>
      <c r="F145" s="17"/>
      <c r="G145" s="16"/>
      <c r="H145" s="13"/>
      <c r="I145" s="13"/>
      <c r="J145" s="13">
        <v>2</v>
      </c>
      <c r="K145" s="14">
        <v>2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 t="shared" si="56"/>
        <v>2580</v>
      </c>
      <c r="AF145" s="12">
        <f t="shared" si="57"/>
        <v>0</v>
      </c>
      <c r="AG145" s="12">
        <f t="shared" si="58"/>
        <v>0</v>
      </c>
      <c r="AH145" s="12">
        <f t="shared" si="59"/>
        <v>0</v>
      </c>
      <c r="AI145" s="12">
        <f t="shared" si="60"/>
        <v>0</v>
      </c>
      <c r="AJ145" s="12">
        <f t="shared" si="61"/>
        <v>0</v>
      </c>
      <c r="AK145" s="12">
        <f t="shared" si="62"/>
        <v>0</v>
      </c>
    </row>
    <row r="146" spans="1:37" ht="15.75">
      <c r="A146" s="15">
        <v>7501001617742</v>
      </c>
      <c r="B146" s="16" t="s">
        <v>157</v>
      </c>
      <c r="C146" s="17">
        <v>148</v>
      </c>
      <c r="D146" s="17">
        <v>148.01</v>
      </c>
      <c r="E146" s="17">
        <v>155.4</v>
      </c>
      <c r="F146" s="20">
        <v>149.86799999999999</v>
      </c>
      <c r="G146" s="16" t="s">
        <v>288</v>
      </c>
      <c r="H146" s="13"/>
      <c r="I146" s="13"/>
      <c r="J146" s="13">
        <v>10</v>
      </c>
      <c r="K146" s="14">
        <v>10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 t="shared" si="56"/>
        <v>1480</v>
      </c>
      <c r="AF146" s="12">
        <f t="shared" si="57"/>
        <v>0</v>
      </c>
      <c r="AG146" s="12">
        <f t="shared" si="58"/>
        <v>0</v>
      </c>
      <c r="AH146" s="12">
        <f t="shared" si="59"/>
        <v>0</v>
      </c>
      <c r="AI146" s="12">
        <f t="shared" si="60"/>
        <v>0</v>
      </c>
      <c r="AJ146" s="12">
        <f t="shared" si="61"/>
        <v>0</v>
      </c>
      <c r="AK146" s="12">
        <f t="shared" si="62"/>
        <v>0</v>
      </c>
    </row>
    <row r="147" spans="1:37" ht="15.75">
      <c r="A147" s="15">
        <v>7501059242163</v>
      </c>
      <c r="B147" s="16" t="s">
        <v>158</v>
      </c>
      <c r="C147" s="17">
        <v>936</v>
      </c>
      <c r="D147" s="17">
        <v>936.01</v>
      </c>
      <c r="E147" s="17">
        <v>992.2</v>
      </c>
      <c r="F147" s="20">
        <v>954.35</v>
      </c>
      <c r="G147" s="16" t="s">
        <v>274</v>
      </c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/>
      <c r="AB147" s="13"/>
      <c r="AC147" s="14"/>
      <c r="AD147" s="1" t="s">
        <v>287</v>
      </c>
      <c r="AE147" s="12">
        <f t="shared" si="56"/>
        <v>4680</v>
      </c>
      <c r="AF147" s="12">
        <f t="shared" si="57"/>
        <v>0</v>
      </c>
      <c r="AG147" s="12">
        <f t="shared" si="58"/>
        <v>0</v>
      </c>
      <c r="AH147" s="12">
        <f t="shared" si="59"/>
        <v>0</v>
      </c>
      <c r="AI147" s="12">
        <f t="shared" si="60"/>
        <v>0</v>
      </c>
      <c r="AJ147" s="12">
        <f t="shared" si="61"/>
        <v>0</v>
      </c>
      <c r="AK147" s="12">
        <f t="shared" si="62"/>
        <v>0</v>
      </c>
    </row>
    <row r="148" spans="1:37" ht="15.75">
      <c r="A148" s="15">
        <v>7501059225364</v>
      </c>
      <c r="B148" s="16" t="s">
        <v>159</v>
      </c>
      <c r="C148" s="17">
        <v>1056</v>
      </c>
      <c r="D148" s="17">
        <v>1056.01</v>
      </c>
      <c r="E148" s="17">
        <v>1108.8</v>
      </c>
      <c r="F148" s="17"/>
      <c r="G148" s="16"/>
      <c r="H148" s="13"/>
      <c r="I148" s="13"/>
      <c r="J148" s="13">
        <v>3</v>
      </c>
      <c r="K148" s="14">
        <v>3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 t="s">
        <v>301</v>
      </c>
      <c r="AE148" s="12">
        <f t="shared" si="56"/>
        <v>3168</v>
      </c>
      <c r="AF148" s="12">
        <f t="shared" si="57"/>
        <v>0</v>
      </c>
      <c r="AG148" s="12">
        <f t="shared" si="58"/>
        <v>0</v>
      </c>
      <c r="AH148" s="12">
        <f t="shared" si="59"/>
        <v>0</v>
      </c>
      <c r="AI148" s="12">
        <f t="shared" si="60"/>
        <v>0</v>
      </c>
      <c r="AJ148" s="12">
        <f t="shared" si="61"/>
        <v>0</v>
      </c>
      <c r="AK148" s="12">
        <f t="shared" si="62"/>
        <v>0</v>
      </c>
    </row>
    <row r="149" spans="1:37" ht="15.75">
      <c r="A149" s="15">
        <v>7501059225258</v>
      </c>
      <c r="B149" s="18" t="s">
        <v>160</v>
      </c>
      <c r="C149" s="19">
        <v>924</v>
      </c>
      <c r="D149" s="17">
        <v>979.39</v>
      </c>
      <c r="E149" s="17">
        <v>1028.4000000000001</v>
      </c>
      <c r="F149" s="17"/>
      <c r="G149" s="16"/>
      <c r="H149" s="13"/>
      <c r="I149" s="13"/>
      <c r="J149" s="13">
        <v>3</v>
      </c>
      <c r="K149" s="14">
        <v>3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 t="s">
        <v>302</v>
      </c>
      <c r="AE149" s="12">
        <f t="shared" si="56"/>
        <v>2772</v>
      </c>
      <c r="AF149" s="12">
        <f t="shared" si="57"/>
        <v>0</v>
      </c>
      <c r="AG149" s="12">
        <f t="shared" si="58"/>
        <v>0</v>
      </c>
      <c r="AH149" s="12">
        <f t="shared" si="59"/>
        <v>0</v>
      </c>
      <c r="AI149" s="12">
        <f t="shared" si="60"/>
        <v>0</v>
      </c>
      <c r="AJ149" s="12">
        <f t="shared" si="61"/>
        <v>0</v>
      </c>
      <c r="AK149" s="12">
        <f t="shared" si="62"/>
        <v>0</v>
      </c>
    </row>
    <row r="150" spans="1:37" ht="15.75">
      <c r="A150" s="15">
        <v>7501024579334</v>
      </c>
      <c r="B150" s="23" t="s">
        <v>161</v>
      </c>
      <c r="C150" s="20">
        <v>149</v>
      </c>
      <c r="D150" s="17">
        <v>147.01</v>
      </c>
      <c r="E150" s="17">
        <v>161.6</v>
      </c>
      <c r="F150" s="20">
        <v>156</v>
      </c>
      <c r="G150" s="16" t="s">
        <v>274</v>
      </c>
      <c r="H150" s="13"/>
      <c r="I150" s="13"/>
      <c r="J150" s="13">
        <v>15</v>
      </c>
      <c r="K150" s="14">
        <v>15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 t="s">
        <v>275</v>
      </c>
      <c r="AE150" s="12">
        <f t="shared" si="56"/>
        <v>2235</v>
      </c>
      <c r="AF150" s="12">
        <f t="shared" si="57"/>
        <v>0</v>
      </c>
      <c r="AG150" s="12">
        <f t="shared" si="58"/>
        <v>0</v>
      </c>
      <c r="AH150" s="12">
        <f t="shared" si="59"/>
        <v>0</v>
      </c>
      <c r="AI150" s="12">
        <f t="shared" si="60"/>
        <v>0</v>
      </c>
      <c r="AJ150" s="12">
        <f t="shared" si="61"/>
        <v>0</v>
      </c>
      <c r="AK150" s="12">
        <f t="shared" si="62"/>
        <v>0</v>
      </c>
    </row>
    <row r="151" spans="1:37" ht="15.75">
      <c r="A151" s="15">
        <v>7501024579287</v>
      </c>
      <c r="B151" s="16" t="s">
        <v>162</v>
      </c>
      <c r="C151" s="17">
        <v>149</v>
      </c>
      <c r="D151" s="17">
        <v>149.01</v>
      </c>
      <c r="E151" s="17">
        <v>161.6</v>
      </c>
      <c r="F151" s="20">
        <v>156</v>
      </c>
      <c r="G151" s="16" t="s">
        <v>274</v>
      </c>
      <c r="H151" s="13"/>
      <c r="I151" s="13"/>
      <c r="J151" s="13">
        <v>10</v>
      </c>
      <c r="K151" s="14">
        <v>10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 t="s">
        <v>275</v>
      </c>
      <c r="AE151" s="12">
        <f t="shared" si="56"/>
        <v>1490</v>
      </c>
      <c r="AF151" s="12">
        <f t="shared" si="57"/>
        <v>0</v>
      </c>
      <c r="AG151" s="12">
        <f t="shared" si="58"/>
        <v>0</v>
      </c>
      <c r="AH151" s="12">
        <f t="shared" si="59"/>
        <v>0</v>
      </c>
      <c r="AI151" s="12">
        <f t="shared" si="60"/>
        <v>0</v>
      </c>
      <c r="AJ151" s="12">
        <f t="shared" si="61"/>
        <v>0</v>
      </c>
      <c r="AK151" s="12">
        <f t="shared" si="62"/>
        <v>0</v>
      </c>
    </row>
    <row r="152" spans="1:37" ht="15.75">
      <c r="A152" s="15">
        <v>1750102458024</v>
      </c>
      <c r="B152" s="23" t="s">
        <v>163</v>
      </c>
      <c r="C152" s="20">
        <v>149</v>
      </c>
      <c r="D152" s="22">
        <v>146.01</v>
      </c>
      <c r="E152" s="17">
        <v>161.6</v>
      </c>
      <c r="F152" s="20">
        <v>156</v>
      </c>
      <c r="G152" s="16" t="s">
        <v>274</v>
      </c>
      <c r="H152" s="13"/>
      <c r="I152" s="13"/>
      <c r="J152" s="13">
        <v>10</v>
      </c>
      <c r="K152" s="14">
        <v>10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 t="s">
        <v>275</v>
      </c>
      <c r="AE152" s="12">
        <f t="shared" si="56"/>
        <v>1490</v>
      </c>
      <c r="AF152" s="12">
        <f t="shared" si="57"/>
        <v>0</v>
      </c>
      <c r="AG152" s="12">
        <f t="shared" si="58"/>
        <v>0</v>
      </c>
      <c r="AH152" s="12">
        <f t="shared" si="59"/>
        <v>0</v>
      </c>
      <c r="AI152" s="12">
        <f t="shared" si="60"/>
        <v>0</v>
      </c>
      <c r="AJ152" s="12">
        <f t="shared" si="61"/>
        <v>0</v>
      </c>
      <c r="AK152" s="12">
        <f t="shared" si="62"/>
        <v>0</v>
      </c>
    </row>
    <row r="153" spans="1:37" ht="15.75">
      <c r="B153" s="11" t="s">
        <v>164</v>
      </c>
    </row>
    <row r="154" spans="1:37" ht="15.75">
      <c r="A154" s="15">
        <v>7501058752441</v>
      </c>
      <c r="B154" s="16" t="s">
        <v>165</v>
      </c>
      <c r="C154" s="17">
        <v>300</v>
      </c>
      <c r="D154" s="17">
        <v>300.01</v>
      </c>
      <c r="E154" s="17">
        <v>315</v>
      </c>
      <c r="F154" s="20">
        <v>303</v>
      </c>
      <c r="G154" s="16" t="s">
        <v>274</v>
      </c>
      <c r="H154" s="13"/>
      <c r="I154" s="13"/>
      <c r="J154" s="13">
        <v>3</v>
      </c>
      <c r="K154" s="14">
        <v>3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ref="AE154:AE164" si="63">C154*K154</f>
        <v>900</v>
      </c>
      <c r="AF154" s="12">
        <f t="shared" ref="AF154:AF164" si="64">C154*N154</f>
        <v>0</v>
      </c>
      <c r="AG154" s="12">
        <f t="shared" ref="AG154:AG164" si="65">C154*Q154</f>
        <v>0</v>
      </c>
      <c r="AH154" s="12">
        <f t="shared" ref="AH154:AH164" si="66">C154*T154</f>
        <v>0</v>
      </c>
      <c r="AI154" s="12">
        <f t="shared" ref="AI154:AI164" si="67">C154*W154</f>
        <v>0</v>
      </c>
      <c r="AJ154" s="12">
        <f t="shared" ref="AJ154:AJ164" si="68">C154*Z154</f>
        <v>0</v>
      </c>
      <c r="AK154" s="12">
        <f t="shared" ref="AK154:AK164" si="69">C154*AC154</f>
        <v>0</v>
      </c>
    </row>
    <row r="155" spans="1:37" ht="15.75">
      <c r="A155" s="15">
        <v>4949</v>
      </c>
      <c r="B155" s="23" t="s">
        <v>166</v>
      </c>
      <c r="C155" s="20">
        <v>135</v>
      </c>
      <c r="D155" s="17">
        <v>124.01</v>
      </c>
      <c r="E155" s="17">
        <v>130.19999999999999</v>
      </c>
      <c r="F155" s="17"/>
      <c r="G155" s="16"/>
      <c r="H155" s="13"/>
      <c r="I155" s="13"/>
      <c r="J155" s="13">
        <v>5</v>
      </c>
      <c r="K155" s="14">
        <v>5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63"/>
        <v>675</v>
      </c>
      <c r="AF155" s="12">
        <f t="shared" si="64"/>
        <v>0</v>
      </c>
      <c r="AG155" s="12">
        <f t="shared" si="65"/>
        <v>0</v>
      </c>
      <c r="AH155" s="12">
        <f t="shared" si="66"/>
        <v>0</v>
      </c>
      <c r="AI155" s="12">
        <f t="shared" si="67"/>
        <v>0</v>
      </c>
      <c r="AJ155" s="12">
        <f t="shared" si="68"/>
        <v>0</v>
      </c>
      <c r="AK155" s="12">
        <f t="shared" si="69"/>
        <v>0</v>
      </c>
    </row>
    <row r="156" spans="1:37" ht="15.75">
      <c r="A156" s="15">
        <v>4931</v>
      </c>
      <c r="B156" s="18" t="s">
        <v>167</v>
      </c>
      <c r="C156" s="19">
        <v>438</v>
      </c>
      <c r="D156" s="17">
        <v>453.85</v>
      </c>
      <c r="E156" s="17">
        <v>476.6</v>
      </c>
      <c r="F156" s="19">
        <v>453.84</v>
      </c>
      <c r="G156" s="16" t="s">
        <v>274</v>
      </c>
      <c r="H156" s="13"/>
      <c r="I156" s="13"/>
      <c r="J156" s="13">
        <v>3</v>
      </c>
      <c r="K156" s="14">
        <v>3</v>
      </c>
      <c r="L156" s="13"/>
      <c r="M156" s="13"/>
      <c r="N156" s="14"/>
      <c r="O156" s="13"/>
      <c r="P156" s="13"/>
      <c r="Q156" s="14"/>
      <c r="R156" s="13"/>
      <c r="S156" s="13"/>
      <c r="T156" s="14"/>
      <c r="U156" s="13"/>
      <c r="V156" s="13"/>
      <c r="W156" s="14"/>
      <c r="X156" s="13"/>
      <c r="Y156" s="13"/>
      <c r="Z156" s="14"/>
      <c r="AA156" s="13"/>
      <c r="AB156" s="13"/>
      <c r="AC156" s="14"/>
      <c r="AD156" s="1"/>
      <c r="AE156" s="12">
        <f t="shared" si="63"/>
        <v>1314</v>
      </c>
      <c r="AF156" s="12">
        <f t="shared" si="64"/>
        <v>0</v>
      </c>
      <c r="AG156" s="12">
        <f t="shared" si="65"/>
        <v>0</v>
      </c>
      <c r="AH156" s="12">
        <f t="shared" si="66"/>
        <v>0</v>
      </c>
      <c r="AI156" s="12">
        <f t="shared" si="67"/>
        <v>0</v>
      </c>
      <c r="AJ156" s="12">
        <f t="shared" si="68"/>
        <v>0</v>
      </c>
      <c r="AK156" s="12">
        <f t="shared" si="69"/>
        <v>0</v>
      </c>
    </row>
    <row r="157" spans="1:37" ht="15.75">
      <c r="A157" s="15">
        <v>495503</v>
      </c>
      <c r="B157" s="23" t="s">
        <v>168</v>
      </c>
      <c r="C157" s="20">
        <v>165</v>
      </c>
      <c r="D157" s="17">
        <v>163.01</v>
      </c>
      <c r="E157" s="17">
        <v>171.2</v>
      </c>
      <c r="F157" s="20">
        <v>165</v>
      </c>
      <c r="G157" s="16" t="s">
        <v>276</v>
      </c>
      <c r="H157" s="13"/>
      <c r="I157" s="13"/>
      <c r="J157" s="13">
        <v>5</v>
      </c>
      <c r="K157" s="14">
        <v>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 t="s">
        <v>273</v>
      </c>
      <c r="AE157" s="12">
        <f t="shared" si="63"/>
        <v>825</v>
      </c>
      <c r="AF157" s="12">
        <f t="shared" si="64"/>
        <v>0</v>
      </c>
      <c r="AG157" s="12">
        <f t="shared" si="65"/>
        <v>0</v>
      </c>
      <c r="AH157" s="12">
        <f t="shared" si="66"/>
        <v>0</v>
      </c>
      <c r="AI157" s="12">
        <f t="shared" si="67"/>
        <v>0</v>
      </c>
      <c r="AJ157" s="12">
        <f t="shared" si="68"/>
        <v>0</v>
      </c>
      <c r="AK157" s="12">
        <f t="shared" si="69"/>
        <v>0</v>
      </c>
    </row>
    <row r="158" spans="1:37" ht="15.75">
      <c r="A158" s="15">
        <v>49556</v>
      </c>
      <c r="B158" s="23" t="s">
        <v>169</v>
      </c>
      <c r="C158" s="20">
        <v>165</v>
      </c>
      <c r="D158" s="17">
        <v>163.01</v>
      </c>
      <c r="E158" s="17">
        <v>171.2</v>
      </c>
      <c r="F158" s="20">
        <v>165</v>
      </c>
      <c r="G158" s="16" t="s">
        <v>276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 t="s">
        <v>273</v>
      </c>
      <c r="AE158" s="12">
        <f t="shared" si="63"/>
        <v>825</v>
      </c>
      <c r="AF158" s="12">
        <f t="shared" si="64"/>
        <v>0</v>
      </c>
      <c r="AG158" s="12">
        <f t="shared" si="65"/>
        <v>0</v>
      </c>
      <c r="AH158" s="12">
        <f t="shared" si="66"/>
        <v>0</v>
      </c>
      <c r="AI158" s="12">
        <f t="shared" si="67"/>
        <v>0</v>
      </c>
      <c r="AJ158" s="12">
        <f t="shared" si="68"/>
        <v>0</v>
      </c>
      <c r="AK158" s="12">
        <f t="shared" si="69"/>
        <v>0</v>
      </c>
    </row>
    <row r="159" spans="1:37" ht="15.75">
      <c r="A159" s="15">
        <v>495501</v>
      </c>
      <c r="B159" s="23" t="s">
        <v>170</v>
      </c>
      <c r="C159" s="20">
        <v>165</v>
      </c>
      <c r="D159" s="17">
        <v>163.01</v>
      </c>
      <c r="E159" s="17">
        <v>171.2</v>
      </c>
      <c r="F159" s="20">
        <v>165</v>
      </c>
      <c r="G159" s="16" t="s">
        <v>276</v>
      </c>
      <c r="H159" s="13"/>
      <c r="I159" s="13"/>
      <c r="J159" s="13">
        <v>5</v>
      </c>
      <c r="K159" s="14">
        <v>5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 t="s">
        <v>273</v>
      </c>
      <c r="AE159" s="12">
        <f t="shared" si="63"/>
        <v>825</v>
      </c>
      <c r="AF159" s="12">
        <f t="shared" si="64"/>
        <v>0</v>
      </c>
      <c r="AG159" s="12">
        <f t="shared" si="65"/>
        <v>0</v>
      </c>
      <c r="AH159" s="12">
        <f t="shared" si="66"/>
        <v>0</v>
      </c>
      <c r="AI159" s="12">
        <f t="shared" si="67"/>
        <v>0</v>
      </c>
      <c r="AJ159" s="12">
        <f t="shared" si="68"/>
        <v>0</v>
      </c>
      <c r="AK159" s="12">
        <f t="shared" si="69"/>
        <v>0</v>
      </c>
    </row>
    <row r="160" spans="1:37" ht="15.75">
      <c r="A160" s="15" t="s">
        <v>171</v>
      </c>
      <c r="B160" s="23" t="s">
        <v>172</v>
      </c>
      <c r="C160" s="20">
        <v>165</v>
      </c>
      <c r="D160" s="17">
        <v>163.01</v>
      </c>
      <c r="E160" s="17">
        <v>171.2</v>
      </c>
      <c r="F160" s="20">
        <v>173</v>
      </c>
      <c r="G160" s="16" t="s">
        <v>274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 t="s">
        <v>273</v>
      </c>
      <c r="AE160" s="12">
        <f t="shared" si="63"/>
        <v>825</v>
      </c>
      <c r="AF160" s="12">
        <f t="shared" si="64"/>
        <v>0</v>
      </c>
      <c r="AG160" s="12">
        <f t="shared" si="65"/>
        <v>0</v>
      </c>
      <c r="AH160" s="12">
        <f t="shared" si="66"/>
        <v>0</v>
      </c>
      <c r="AI160" s="12">
        <f t="shared" si="67"/>
        <v>0</v>
      </c>
      <c r="AJ160" s="12">
        <f t="shared" si="68"/>
        <v>0</v>
      </c>
      <c r="AK160" s="12">
        <f t="shared" si="69"/>
        <v>0</v>
      </c>
    </row>
    <row r="161" spans="1:37" ht="15.75">
      <c r="A161" s="15">
        <v>49558</v>
      </c>
      <c r="B161" s="23" t="s">
        <v>173</v>
      </c>
      <c r="C161" s="20">
        <v>165</v>
      </c>
      <c r="D161" s="17">
        <v>163.01</v>
      </c>
      <c r="E161" s="17">
        <v>171.2</v>
      </c>
      <c r="F161" s="20">
        <v>165</v>
      </c>
      <c r="G161" s="16" t="s">
        <v>276</v>
      </c>
      <c r="H161" s="13"/>
      <c r="I161" s="13"/>
      <c r="J161" s="13">
        <v>5</v>
      </c>
      <c r="K161" s="14">
        <v>5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/>
      <c r="AB161" s="13"/>
      <c r="AC161" s="14"/>
      <c r="AD161" s="1" t="s">
        <v>273</v>
      </c>
      <c r="AE161" s="12">
        <f t="shared" si="63"/>
        <v>825</v>
      </c>
      <c r="AF161" s="12">
        <f t="shared" si="64"/>
        <v>0</v>
      </c>
      <c r="AG161" s="12">
        <f t="shared" si="65"/>
        <v>0</v>
      </c>
      <c r="AH161" s="12">
        <f t="shared" si="66"/>
        <v>0</v>
      </c>
      <c r="AI161" s="12">
        <f t="shared" si="67"/>
        <v>0</v>
      </c>
      <c r="AJ161" s="12">
        <f t="shared" si="68"/>
        <v>0</v>
      </c>
      <c r="AK161" s="12">
        <f t="shared" si="69"/>
        <v>0</v>
      </c>
    </row>
    <row r="162" spans="1:37" ht="15.75">
      <c r="A162" s="15">
        <v>49557</v>
      </c>
      <c r="B162" s="23" t="s">
        <v>174</v>
      </c>
      <c r="C162" s="20">
        <v>165</v>
      </c>
      <c r="D162" s="17">
        <v>163.01</v>
      </c>
      <c r="E162" s="17">
        <v>171.2</v>
      </c>
      <c r="F162" s="20">
        <v>165</v>
      </c>
      <c r="G162" s="16" t="s">
        <v>276</v>
      </c>
      <c r="H162" s="13"/>
      <c r="I162" s="13"/>
      <c r="J162" s="13">
        <v>5</v>
      </c>
      <c r="K162" s="14">
        <v>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 t="s">
        <v>273</v>
      </c>
      <c r="AE162" s="12">
        <f t="shared" si="63"/>
        <v>825</v>
      </c>
      <c r="AF162" s="12">
        <f t="shared" si="64"/>
        <v>0</v>
      </c>
      <c r="AG162" s="12">
        <f t="shared" si="65"/>
        <v>0</v>
      </c>
      <c r="AH162" s="12">
        <f t="shared" si="66"/>
        <v>0</v>
      </c>
      <c r="AI162" s="12">
        <f t="shared" si="67"/>
        <v>0</v>
      </c>
      <c r="AJ162" s="12">
        <f t="shared" si="68"/>
        <v>0</v>
      </c>
      <c r="AK162" s="12">
        <f t="shared" si="69"/>
        <v>0</v>
      </c>
    </row>
    <row r="163" spans="1:37" ht="15.75">
      <c r="A163" s="15">
        <v>495502</v>
      </c>
      <c r="B163" s="23" t="s">
        <v>175</v>
      </c>
      <c r="C163" s="20">
        <v>165</v>
      </c>
      <c r="D163" s="17">
        <v>163.01</v>
      </c>
      <c r="E163" s="17">
        <v>171.2</v>
      </c>
      <c r="F163" s="20">
        <v>165</v>
      </c>
      <c r="G163" s="16" t="s">
        <v>276</v>
      </c>
      <c r="H163" s="13"/>
      <c r="I163" s="13"/>
      <c r="J163" s="13">
        <v>5</v>
      </c>
      <c r="K163" s="14">
        <v>5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 t="s">
        <v>273</v>
      </c>
      <c r="AE163" s="12">
        <f t="shared" si="63"/>
        <v>825</v>
      </c>
      <c r="AF163" s="12">
        <f t="shared" si="64"/>
        <v>0</v>
      </c>
      <c r="AG163" s="12">
        <f t="shared" si="65"/>
        <v>0</v>
      </c>
      <c r="AH163" s="12">
        <f t="shared" si="66"/>
        <v>0</v>
      </c>
      <c r="AI163" s="12">
        <f t="shared" si="67"/>
        <v>0</v>
      </c>
      <c r="AJ163" s="12">
        <f t="shared" si="68"/>
        <v>0</v>
      </c>
      <c r="AK163" s="12">
        <f t="shared" si="69"/>
        <v>0</v>
      </c>
    </row>
    <row r="164" spans="1:37" ht="15.75">
      <c r="A164" s="15">
        <v>69351</v>
      </c>
      <c r="B164" s="18" t="s">
        <v>176</v>
      </c>
      <c r="C164" s="19">
        <v>280</v>
      </c>
      <c r="D164" s="17">
        <v>281.81</v>
      </c>
      <c r="E164" s="17">
        <v>305.89999999999998</v>
      </c>
      <c r="F164" s="20">
        <v>291.3</v>
      </c>
      <c r="G164" s="16" t="s">
        <v>286</v>
      </c>
      <c r="H164" s="13"/>
      <c r="I164" s="13"/>
      <c r="J164" s="13">
        <v>5</v>
      </c>
      <c r="K164" s="14">
        <v>5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 t="s">
        <v>287</v>
      </c>
      <c r="AE164" s="12">
        <f t="shared" si="63"/>
        <v>1400</v>
      </c>
      <c r="AF164" s="12">
        <f t="shared" si="64"/>
        <v>0</v>
      </c>
      <c r="AG164" s="12">
        <f t="shared" si="65"/>
        <v>0</v>
      </c>
      <c r="AH164" s="12">
        <f t="shared" si="66"/>
        <v>0</v>
      </c>
      <c r="AI164" s="12">
        <f t="shared" si="67"/>
        <v>0</v>
      </c>
      <c r="AJ164" s="12">
        <f t="shared" si="68"/>
        <v>0</v>
      </c>
      <c r="AK164" s="12">
        <f t="shared" si="69"/>
        <v>0</v>
      </c>
    </row>
    <row r="165" spans="1:37" ht="15.75">
      <c r="B165" s="11" t="s">
        <v>177</v>
      </c>
    </row>
    <row r="166" spans="1:37" ht="15.75">
      <c r="A166" s="15">
        <v>7501045401505</v>
      </c>
      <c r="B166" s="16" t="s">
        <v>178</v>
      </c>
      <c r="C166" s="17">
        <v>230</v>
      </c>
      <c r="D166" s="17">
        <v>230.01</v>
      </c>
      <c r="E166" s="17">
        <v>241.5</v>
      </c>
      <c r="F166" s="17"/>
      <c r="G166" s="16"/>
      <c r="H166" s="13"/>
      <c r="I166" s="13"/>
      <c r="J166" s="13">
        <v>5</v>
      </c>
      <c r="K166" s="14">
        <v>5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>C166*K166</f>
        <v>1150</v>
      </c>
      <c r="AF166" s="12">
        <f>C166*N166</f>
        <v>0</v>
      </c>
      <c r="AG166" s="12">
        <f>C166*Q166</f>
        <v>0</v>
      </c>
      <c r="AH166" s="12">
        <f>C166*T166</f>
        <v>0</v>
      </c>
      <c r="AI166" s="12">
        <f>C166*W166</f>
        <v>0</v>
      </c>
      <c r="AJ166" s="12">
        <f>C166*Z166</f>
        <v>0</v>
      </c>
      <c r="AK166" s="12">
        <f>C166*AC166</f>
        <v>0</v>
      </c>
    </row>
    <row r="167" spans="1:37" ht="15.75">
      <c r="A167" s="15">
        <v>7501003105476</v>
      </c>
      <c r="B167" s="18" t="s">
        <v>179</v>
      </c>
      <c r="C167" s="19">
        <v>710</v>
      </c>
      <c r="D167" s="17">
        <v>710.02</v>
      </c>
      <c r="E167" s="17">
        <v>834.5</v>
      </c>
      <c r="F167" s="20">
        <v>824</v>
      </c>
      <c r="G167" s="16" t="s">
        <v>274</v>
      </c>
      <c r="H167" s="13"/>
      <c r="I167" s="13"/>
      <c r="J167" s="13">
        <v>20</v>
      </c>
      <c r="K167" s="14">
        <v>20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 t="s">
        <v>303</v>
      </c>
      <c r="AE167" s="12">
        <f>C167*K167</f>
        <v>14200</v>
      </c>
      <c r="AF167" s="12">
        <f>C167*N167</f>
        <v>0</v>
      </c>
      <c r="AG167" s="12">
        <f>C167*Q167</f>
        <v>0</v>
      </c>
      <c r="AH167" s="12">
        <f>C167*T167</f>
        <v>0</v>
      </c>
      <c r="AI167" s="12">
        <f>C167*W167</f>
        <v>0</v>
      </c>
      <c r="AJ167" s="12">
        <f>C167*Z167</f>
        <v>0</v>
      </c>
      <c r="AK167" s="12">
        <f>C167*AC167</f>
        <v>0</v>
      </c>
    </row>
    <row r="168" spans="1:37" ht="15.75">
      <c r="A168" s="15">
        <v>75010330122</v>
      </c>
      <c r="B168" s="16" t="s">
        <v>180</v>
      </c>
      <c r="C168" s="17">
        <v>210</v>
      </c>
      <c r="D168" s="17">
        <v>210.01</v>
      </c>
      <c r="E168" s="17">
        <v>220.5</v>
      </c>
      <c r="F168" s="17"/>
      <c r="G168" s="16"/>
      <c r="H168" s="13"/>
      <c r="I168" s="13"/>
      <c r="J168" s="13">
        <v>20</v>
      </c>
      <c r="K168" s="14">
        <v>20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>C168*K168</f>
        <v>4200</v>
      </c>
      <c r="AF168" s="12">
        <f>C168*N168</f>
        <v>0</v>
      </c>
      <c r="AG168" s="12">
        <f>C168*Q168</f>
        <v>0</v>
      </c>
      <c r="AH168" s="12">
        <f>C168*T168</f>
        <v>0</v>
      </c>
      <c r="AI168" s="12">
        <f>C168*W168</f>
        <v>0</v>
      </c>
      <c r="AJ168" s="12">
        <f>C168*Z168</f>
        <v>0</v>
      </c>
      <c r="AK168" s="12">
        <f>C168*AC168</f>
        <v>0</v>
      </c>
    </row>
    <row r="169" spans="1:37" ht="15.75">
      <c r="A169" s="15">
        <v>75010330123</v>
      </c>
      <c r="B169" s="16" t="s">
        <v>181</v>
      </c>
      <c r="C169" s="17">
        <v>210</v>
      </c>
      <c r="D169" s="17">
        <v>210.01</v>
      </c>
      <c r="E169" s="17">
        <v>220.5</v>
      </c>
      <c r="F169" s="17"/>
      <c r="G169" s="16"/>
      <c r="H169" s="13"/>
      <c r="I169" s="13"/>
      <c r="J169" s="13">
        <v>20</v>
      </c>
      <c r="K169" s="14">
        <v>20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>C169*K169</f>
        <v>4200</v>
      </c>
      <c r="AF169" s="12">
        <f>C169*N169</f>
        <v>0</v>
      </c>
      <c r="AG169" s="12">
        <f>C169*Q169</f>
        <v>0</v>
      </c>
      <c r="AH169" s="12">
        <f>C169*T169</f>
        <v>0</v>
      </c>
      <c r="AI169" s="12">
        <f>C169*W169</f>
        <v>0</v>
      </c>
      <c r="AJ169" s="12">
        <f>C169*Z169</f>
        <v>0</v>
      </c>
      <c r="AK169" s="12">
        <f>C169*AC169</f>
        <v>0</v>
      </c>
    </row>
    <row r="170" spans="1:37" ht="15.75">
      <c r="A170" s="15">
        <v>7501023603829</v>
      </c>
      <c r="B170" s="16" t="s">
        <v>182</v>
      </c>
      <c r="C170" s="17">
        <v>260</v>
      </c>
      <c r="D170" s="17">
        <v>260.01</v>
      </c>
      <c r="E170" s="17">
        <v>315</v>
      </c>
      <c r="F170" s="20">
        <v>300</v>
      </c>
      <c r="G170" s="16" t="s">
        <v>274</v>
      </c>
      <c r="H170" s="13"/>
      <c r="I170" s="13"/>
      <c r="J170" s="13">
        <v>20</v>
      </c>
      <c r="K170" s="14">
        <v>20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 t="s">
        <v>304</v>
      </c>
      <c r="AE170" s="12">
        <f>C170*K170</f>
        <v>5200</v>
      </c>
      <c r="AF170" s="12">
        <f>C170*N170</f>
        <v>0</v>
      </c>
      <c r="AG170" s="12">
        <f>C170*Q170</f>
        <v>0</v>
      </c>
      <c r="AH170" s="12">
        <f>C170*T170</f>
        <v>0</v>
      </c>
      <c r="AI170" s="12">
        <f>C170*W170</f>
        <v>0</v>
      </c>
      <c r="AJ170" s="12">
        <f>C170*Z170</f>
        <v>0</v>
      </c>
      <c r="AK170" s="12">
        <f>C170*AC170</f>
        <v>0</v>
      </c>
    </row>
    <row r="171" spans="1:37" ht="15.75">
      <c r="B171" s="11" t="s">
        <v>183</v>
      </c>
    </row>
    <row r="172" spans="1:37" ht="15.75">
      <c r="A172" s="15">
        <v>7501003149135</v>
      </c>
      <c r="B172" s="16" t="s">
        <v>184</v>
      </c>
      <c r="C172" s="17">
        <v>623</v>
      </c>
      <c r="D172" s="17">
        <v>623.01</v>
      </c>
      <c r="E172" s="17">
        <v>659.4</v>
      </c>
      <c r="F172" s="20">
        <v>628</v>
      </c>
      <c r="G172" s="16" t="s">
        <v>274</v>
      </c>
      <c r="H172" s="13"/>
      <c r="I172" s="13"/>
      <c r="J172" s="13">
        <v>4</v>
      </c>
      <c r="K172" s="14">
        <v>4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/>
      <c r="AB172" s="13"/>
      <c r="AC172" s="14"/>
      <c r="AD172" s="1"/>
      <c r="AE172" s="12">
        <f>C172*K172</f>
        <v>2492</v>
      </c>
      <c r="AF172" s="12">
        <f>C172*N172</f>
        <v>0</v>
      </c>
      <c r="AG172" s="12">
        <f>C172*Q172</f>
        <v>0</v>
      </c>
      <c r="AH172" s="12">
        <f>C172*T172</f>
        <v>0</v>
      </c>
      <c r="AI172" s="12">
        <f>C172*W172</f>
        <v>0</v>
      </c>
      <c r="AJ172" s="12">
        <f>C172*Z172</f>
        <v>0</v>
      </c>
      <c r="AK172" s="12">
        <f>C172*AC172</f>
        <v>0</v>
      </c>
    </row>
    <row r="173" spans="1:37" ht="15.75">
      <c r="A173" s="15">
        <v>7501003150230</v>
      </c>
      <c r="B173" s="23" t="s">
        <v>185</v>
      </c>
      <c r="C173" s="20">
        <v>525</v>
      </c>
      <c r="D173" s="17">
        <v>515.01</v>
      </c>
      <c r="E173" s="17">
        <v>540.79999999999995</v>
      </c>
      <c r="F173" s="20">
        <v>532.73</v>
      </c>
      <c r="G173" s="16" t="s">
        <v>274</v>
      </c>
      <c r="H173" s="13"/>
      <c r="I173" s="13"/>
      <c r="J173" s="13">
        <v>10</v>
      </c>
      <c r="K173" s="14">
        <v>10</v>
      </c>
      <c r="L173" s="13"/>
      <c r="M173" s="13"/>
      <c r="N173" s="14"/>
      <c r="O173" s="13"/>
      <c r="P173" s="13"/>
      <c r="Q173" s="14"/>
      <c r="R173" s="13"/>
      <c r="S173" s="13"/>
      <c r="T173" s="14"/>
      <c r="U173" s="13"/>
      <c r="V173" s="13"/>
      <c r="W173" s="14"/>
      <c r="X173" s="13"/>
      <c r="Y173" s="13"/>
      <c r="Z173" s="14"/>
      <c r="AA173" s="13"/>
      <c r="AB173" s="13"/>
      <c r="AC173" s="14"/>
      <c r="AD173" s="1" t="s">
        <v>273</v>
      </c>
      <c r="AE173" s="12">
        <f>C173*K173</f>
        <v>5250</v>
      </c>
      <c r="AF173" s="12">
        <f>C173*N173</f>
        <v>0</v>
      </c>
      <c r="AG173" s="12">
        <f>C173*Q173</f>
        <v>0</v>
      </c>
      <c r="AH173" s="12">
        <f>C173*T173</f>
        <v>0</v>
      </c>
      <c r="AI173" s="12">
        <f>C173*W173</f>
        <v>0</v>
      </c>
      <c r="AJ173" s="12">
        <f>C173*Z173</f>
        <v>0</v>
      </c>
      <c r="AK173" s="12">
        <f>C173*AC173</f>
        <v>0</v>
      </c>
    </row>
    <row r="174" spans="1:37" ht="15.75">
      <c r="B174" s="11" t="s">
        <v>186</v>
      </c>
    </row>
    <row r="175" spans="1:37" ht="15.75">
      <c r="A175" s="15">
        <v>1052470065</v>
      </c>
      <c r="B175" s="16" t="s">
        <v>187</v>
      </c>
      <c r="C175" s="17">
        <v>177</v>
      </c>
      <c r="D175" s="17">
        <v>177.01</v>
      </c>
      <c r="E175" s="17">
        <v>185.9</v>
      </c>
      <c r="F175" s="20">
        <v>185.76</v>
      </c>
      <c r="G175" s="16" t="s">
        <v>278</v>
      </c>
      <c r="H175" s="13"/>
      <c r="I175" s="13"/>
      <c r="J175" s="13">
        <v>5</v>
      </c>
      <c r="K175" s="14">
        <v>5</v>
      </c>
      <c r="L175" s="13"/>
      <c r="M175" s="13"/>
      <c r="N175" s="14"/>
      <c r="O175" s="13"/>
      <c r="P175" s="13"/>
      <c r="Q175" s="14"/>
      <c r="R175" s="13"/>
      <c r="S175" s="13"/>
      <c r="T175" s="14"/>
      <c r="U175" s="13"/>
      <c r="V175" s="13"/>
      <c r="W175" s="14"/>
      <c r="X175" s="13"/>
      <c r="Y175" s="13"/>
      <c r="Z175" s="14"/>
      <c r="AA175" s="13"/>
      <c r="AB175" s="13"/>
      <c r="AC175" s="14"/>
      <c r="AD175" s="1" t="s">
        <v>287</v>
      </c>
      <c r="AE175" s="12">
        <f t="shared" ref="AE175:AE180" si="70">C175*K175</f>
        <v>885</v>
      </c>
      <c r="AF175" s="12">
        <f t="shared" ref="AF175:AF180" si="71">C175*N175</f>
        <v>0</v>
      </c>
      <c r="AG175" s="12">
        <f t="shared" ref="AG175:AG180" si="72">C175*Q175</f>
        <v>0</v>
      </c>
      <c r="AH175" s="12">
        <f t="shared" ref="AH175:AH180" si="73">C175*T175</f>
        <v>0</v>
      </c>
      <c r="AI175" s="12">
        <f t="shared" ref="AI175:AI180" si="74">C175*W175</f>
        <v>0</v>
      </c>
      <c r="AJ175" s="12">
        <f t="shared" ref="AJ175:AJ180" si="75">C175*Z175</f>
        <v>0</v>
      </c>
      <c r="AK175" s="12">
        <f t="shared" ref="AK175:AK180" si="76">C175*AC175</f>
        <v>0</v>
      </c>
    </row>
    <row r="176" spans="1:37" ht="15.75">
      <c r="A176" s="15">
        <v>7501052470065</v>
      </c>
      <c r="B176" s="16" t="s">
        <v>188</v>
      </c>
      <c r="C176" s="17">
        <v>177</v>
      </c>
      <c r="D176" s="17">
        <v>177.01</v>
      </c>
      <c r="E176" s="17">
        <v>185.9</v>
      </c>
      <c r="F176" s="20">
        <v>185.76</v>
      </c>
      <c r="G176" s="16" t="s">
        <v>278</v>
      </c>
      <c r="H176" s="13"/>
      <c r="I176" s="13"/>
      <c r="J176" s="13">
        <v>5</v>
      </c>
      <c r="K176" s="14">
        <v>5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 t="s">
        <v>287</v>
      </c>
      <c r="AE176" s="12">
        <f t="shared" si="70"/>
        <v>885</v>
      </c>
      <c r="AF176" s="12">
        <f t="shared" si="71"/>
        <v>0</v>
      </c>
      <c r="AG176" s="12">
        <f t="shared" si="72"/>
        <v>0</v>
      </c>
      <c r="AH176" s="12">
        <f t="shared" si="73"/>
        <v>0</v>
      </c>
      <c r="AI176" s="12">
        <f t="shared" si="74"/>
        <v>0</v>
      </c>
      <c r="AJ176" s="12">
        <f t="shared" si="75"/>
        <v>0</v>
      </c>
      <c r="AK176" s="12">
        <f t="shared" si="76"/>
        <v>0</v>
      </c>
    </row>
    <row r="177" spans="1:37" ht="15.75">
      <c r="A177" s="15">
        <v>5318</v>
      </c>
      <c r="B177" s="16" t="s">
        <v>189</v>
      </c>
      <c r="C177" s="17">
        <v>177</v>
      </c>
      <c r="D177" s="17">
        <v>177.01</v>
      </c>
      <c r="E177" s="17">
        <v>185.9</v>
      </c>
      <c r="F177" s="20">
        <v>185.76</v>
      </c>
      <c r="G177" s="16" t="s">
        <v>278</v>
      </c>
      <c r="H177" s="13"/>
      <c r="I177" s="13"/>
      <c r="J177" s="13">
        <v>5</v>
      </c>
      <c r="K177" s="14">
        <v>5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 t="s">
        <v>287</v>
      </c>
      <c r="AE177" s="12">
        <f t="shared" si="70"/>
        <v>885</v>
      </c>
      <c r="AF177" s="12">
        <f t="shared" si="71"/>
        <v>0</v>
      </c>
      <c r="AG177" s="12">
        <f t="shared" si="72"/>
        <v>0</v>
      </c>
      <c r="AH177" s="12">
        <f t="shared" si="73"/>
        <v>0</v>
      </c>
      <c r="AI177" s="12">
        <f t="shared" si="74"/>
        <v>0</v>
      </c>
      <c r="AJ177" s="12">
        <f t="shared" si="75"/>
        <v>0</v>
      </c>
      <c r="AK177" s="12">
        <f t="shared" si="76"/>
        <v>0</v>
      </c>
    </row>
    <row r="178" spans="1:37" ht="15.75">
      <c r="A178" s="15">
        <v>7501003334456</v>
      </c>
      <c r="B178" s="18" t="s">
        <v>190</v>
      </c>
      <c r="C178" s="19">
        <v>198</v>
      </c>
      <c r="D178" s="17">
        <v>199.93</v>
      </c>
      <c r="E178" s="17">
        <v>210</v>
      </c>
      <c r="F178" s="19">
        <v>199.92</v>
      </c>
      <c r="G178" s="16" t="s">
        <v>274</v>
      </c>
      <c r="H178" s="13"/>
      <c r="I178" s="13"/>
      <c r="J178" s="13">
        <v>8</v>
      </c>
      <c r="K178" s="14">
        <v>8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/>
      <c r="AB178" s="13"/>
      <c r="AC178" s="14"/>
      <c r="AD178" s="1"/>
      <c r="AE178" s="12">
        <f t="shared" si="70"/>
        <v>1584</v>
      </c>
      <c r="AF178" s="12">
        <f t="shared" si="71"/>
        <v>0</v>
      </c>
      <c r="AG178" s="12">
        <f t="shared" si="72"/>
        <v>0</v>
      </c>
      <c r="AH178" s="12">
        <f t="shared" si="73"/>
        <v>0</v>
      </c>
      <c r="AI178" s="12">
        <f t="shared" si="74"/>
        <v>0</v>
      </c>
      <c r="AJ178" s="12">
        <f t="shared" si="75"/>
        <v>0</v>
      </c>
      <c r="AK178" s="12">
        <f t="shared" si="76"/>
        <v>0</v>
      </c>
    </row>
    <row r="179" spans="1:37" ht="15.75">
      <c r="A179" s="15">
        <v>58965</v>
      </c>
      <c r="B179" s="16" t="s">
        <v>191</v>
      </c>
      <c r="C179" s="17">
        <v>535</v>
      </c>
      <c r="D179" s="17">
        <v>535.01</v>
      </c>
      <c r="E179" s="17">
        <v>561.79999999999995</v>
      </c>
      <c r="F179" s="20">
        <v>540</v>
      </c>
      <c r="G179" s="16" t="s">
        <v>280</v>
      </c>
      <c r="H179" s="13"/>
      <c r="I179" s="13"/>
      <c r="J179" s="13">
        <v>15</v>
      </c>
      <c r="K179" s="14">
        <v>15</v>
      </c>
      <c r="L179" s="13"/>
      <c r="M179" s="13"/>
      <c r="N179" s="14"/>
      <c r="O179" s="13"/>
      <c r="P179" s="13"/>
      <c r="Q179" s="14"/>
      <c r="R179" s="13"/>
      <c r="S179" s="13"/>
      <c r="T179" s="14"/>
      <c r="U179" s="13"/>
      <c r="V179" s="13"/>
      <c r="W179" s="14"/>
      <c r="X179" s="13"/>
      <c r="Y179" s="13"/>
      <c r="Z179" s="14"/>
      <c r="AA179" s="13"/>
      <c r="AB179" s="13"/>
      <c r="AC179" s="14"/>
      <c r="AD179" s="1"/>
      <c r="AE179" s="12">
        <f t="shared" si="70"/>
        <v>8025</v>
      </c>
      <c r="AF179" s="12">
        <f t="shared" si="71"/>
        <v>0</v>
      </c>
      <c r="AG179" s="12">
        <f t="shared" si="72"/>
        <v>0</v>
      </c>
      <c r="AH179" s="12">
        <f t="shared" si="73"/>
        <v>0</v>
      </c>
      <c r="AI179" s="12">
        <f t="shared" si="74"/>
        <v>0</v>
      </c>
      <c r="AJ179" s="12">
        <f t="shared" si="75"/>
        <v>0</v>
      </c>
      <c r="AK179" s="12">
        <f t="shared" si="76"/>
        <v>0</v>
      </c>
    </row>
    <row r="180" spans="1:37" ht="15.75">
      <c r="A180" s="15">
        <v>5315</v>
      </c>
      <c r="B180" s="16" t="s">
        <v>192</v>
      </c>
      <c r="C180" s="17">
        <v>242</v>
      </c>
      <c r="D180" s="17">
        <v>242.01</v>
      </c>
      <c r="E180" s="17">
        <v>254.1</v>
      </c>
      <c r="F180" s="20">
        <v>245.34</v>
      </c>
      <c r="G180" s="16" t="s">
        <v>274</v>
      </c>
      <c r="H180" s="13"/>
      <c r="I180" s="13"/>
      <c r="J180" s="13">
        <v>10</v>
      </c>
      <c r="K180" s="14">
        <v>10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si="70"/>
        <v>2420</v>
      </c>
      <c r="AF180" s="12">
        <f t="shared" si="71"/>
        <v>0</v>
      </c>
      <c r="AG180" s="12">
        <f t="shared" si="72"/>
        <v>0</v>
      </c>
      <c r="AH180" s="12">
        <f t="shared" si="73"/>
        <v>0</v>
      </c>
      <c r="AI180" s="12">
        <f t="shared" si="74"/>
        <v>0</v>
      </c>
      <c r="AJ180" s="12">
        <f t="shared" si="75"/>
        <v>0</v>
      </c>
      <c r="AK180" s="12">
        <f t="shared" si="76"/>
        <v>0</v>
      </c>
    </row>
    <row r="181" spans="1:37" ht="15.75">
      <c r="B181" s="11" t="s">
        <v>193</v>
      </c>
    </row>
    <row r="182" spans="1:37" ht="15.75">
      <c r="A182" s="15">
        <v>57977</v>
      </c>
      <c r="B182" s="16" t="s">
        <v>194</v>
      </c>
      <c r="C182" s="17">
        <v>538</v>
      </c>
      <c r="D182" s="17">
        <v>538.01</v>
      </c>
      <c r="E182" s="17">
        <v>564.9</v>
      </c>
      <c r="F182" s="20">
        <v>539</v>
      </c>
      <c r="G182" s="16" t="s">
        <v>274</v>
      </c>
      <c r="H182" s="13"/>
      <c r="I182" s="13"/>
      <c r="J182" s="13">
        <v>2</v>
      </c>
      <c r="K182" s="14">
        <v>2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ref="AE182:AE198" si="77">C182*K182</f>
        <v>1076</v>
      </c>
      <c r="AF182" s="12">
        <f t="shared" ref="AF182:AF198" si="78">C182*N182</f>
        <v>0</v>
      </c>
      <c r="AG182" s="12">
        <f t="shared" ref="AG182:AG198" si="79">C182*Q182</f>
        <v>0</v>
      </c>
      <c r="AH182" s="12">
        <f t="shared" ref="AH182:AH198" si="80">C182*T182</f>
        <v>0</v>
      </c>
      <c r="AI182" s="12">
        <f t="shared" ref="AI182:AI198" si="81">C182*W182</f>
        <v>0</v>
      </c>
      <c r="AJ182" s="12">
        <f t="shared" ref="AJ182:AJ198" si="82">C182*Z182</f>
        <v>0</v>
      </c>
      <c r="AK182" s="12">
        <f t="shared" ref="AK182:AK198" si="83">C182*AC182</f>
        <v>0</v>
      </c>
    </row>
    <row r="183" spans="1:37" ht="15.75">
      <c r="A183" s="15">
        <v>579474</v>
      </c>
      <c r="B183" s="16" t="s">
        <v>195</v>
      </c>
      <c r="C183" s="17">
        <v>538</v>
      </c>
      <c r="D183" s="17">
        <v>538.01</v>
      </c>
      <c r="E183" s="17">
        <v>564.9</v>
      </c>
      <c r="F183" s="20">
        <v>539</v>
      </c>
      <c r="G183" s="16" t="s">
        <v>274</v>
      </c>
      <c r="H183" s="13"/>
      <c r="I183" s="13"/>
      <c r="J183" s="13">
        <v>2</v>
      </c>
      <c r="K183" s="14">
        <v>2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77"/>
        <v>1076</v>
      </c>
      <c r="AF183" s="12">
        <f t="shared" si="78"/>
        <v>0</v>
      </c>
      <c r="AG183" s="12">
        <f t="shared" si="79"/>
        <v>0</v>
      </c>
      <c r="AH183" s="12">
        <f t="shared" si="80"/>
        <v>0</v>
      </c>
      <c r="AI183" s="12">
        <f t="shared" si="81"/>
        <v>0</v>
      </c>
      <c r="AJ183" s="12">
        <f t="shared" si="82"/>
        <v>0</v>
      </c>
      <c r="AK183" s="12">
        <f t="shared" si="83"/>
        <v>0</v>
      </c>
    </row>
    <row r="184" spans="1:37" ht="15.75">
      <c r="A184" s="15">
        <v>57102</v>
      </c>
      <c r="B184" s="16" t="s">
        <v>196</v>
      </c>
      <c r="C184" s="17">
        <v>519</v>
      </c>
      <c r="D184" s="17">
        <v>519.01</v>
      </c>
      <c r="E184" s="17">
        <v>545</v>
      </c>
      <c r="F184" s="20">
        <v>560.51</v>
      </c>
      <c r="G184" s="16" t="s">
        <v>278</v>
      </c>
      <c r="H184" s="13"/>
      <c r="I184" s="13"/>
      <c r="J184" s="13">
        <v>2</v>
      </c>
      <c r="K184" s="14">
        <v>2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77"/>
        <v>1038</v>
      </c>
      <c r="AF184" s="12">
        <f t="shared" si="78"/>
        <v>0</v>
      </c>
      <c r="AG184" s="12">
        <f t="shared" si="79"/>
        <v>0</v>
      </c>
      <c r="AH184" s="12">
        <f t="shared" si="80"/>
        <v>0</v>
      </c>
      <c r="AI184" s="12">
        <f t="shared" si="81"/>
        <v>0</v>
      </c>
      <c r="AJ184" s="12">
        <f t="shared" si="82"/>
        <v>0</v>
      </c>
      <c r="AK184" s="12">
        <f t="shared" si="83"/>
        <v>0</v>
      </c>
    </row>
    <row r="185" spans="1:37" ht="15.75">
      <c r="A185" s="15">
        <v>55301</v>
      </c>
      <c r="B185" s="18" t="s">
        <v>197</v>
      </c>
      <c r="C185" s="19">
        <v>808</v>
      </c>
      <c r="D185" s="17">
        <v>820.01</v>
      </c>
      <c r="E185" s="17">
        <v>861</v>
      </c>
      <c r="F185" s="20">
        <v>830.31</v>
      </c>
      <c r="G185" s="16" t="s">
        <v>274</v>
      </c>
      <c r="H185" s="13"/>
      <c r="I185" s="13"/>
      <c r="J185" s="13">
        <v>2</v>
      </c>
      <c r="K185" s="14">
        <v>2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 t="s">
        <v>305</v>
      </c>
      <c r="AE185" s="12">
        <f t="shared" si="77"/>
        <v>1616</v>
      </c>
      <c r="AF185" s="12">
        <f t="shared" si="78"/>
        <v>0</v>
      </c>
      <c r="AG185" s="12">
        <f t="shared" si="79"/>
        <v>0</v>
      </c>
      <c r="AH185" s="12">
        <f t="shared" si="80"/>
        <v>0</v>
      </c>
      <c r="AI185" s="12">
        <f t="shared" si="81"/>
        <v>0</v>
      </c>
      <c r="AJ185" s="12">
        <f t="shared" si="82"/>
        <v>0</v>
      </c>
      <c r="AK185" s="12">
        <f t="shared" si="83"/>
        <v>0</v>
      </c>
    </row>
    <row r="186" spans="1:37" ht="15.75">
      <c r="A186" s="15">
        <v>55302</v>
      </c>
      <c r="B186" s="18" t="s">
        <v>198</v>
      </c>
      <c r="C186" s="19">
        <v>808</v>
      </c>
      <c r="D186" s="17">
        <v>820.01</v>
      </c>
      <c r="E186" s="17">
        <v>861</v>
      </c>
      <c r="F186" s="20">
        <v>830.31</v>
      </c>
      <c r="G186" s="16" t="s">
        <v>274</v>
      </c>
      <c r="H186" s="13"/>
      <c r="I186" s="13"/>
      <c r="J186" s="13">
        <v>2</v>
      </c>
      <c r="K186" s="14">
        <v>2</v>
      </c>
      <c r="L186" s="13"/>
      <c r="M186" s="13"/>
      <c r="N186" s="14"/>
      <c r="O186" s="13"/>
      <c r="P186" s="13"/>
      <c r="Q186" s="14"/>
      <c r="R186" s="13"/>
      <c r="S186" s="13"/>
      <c r="T186" s="14"/>
      <c r="U186" s="13"/>
      <c r="V186" s="13"/>
      <c r="W186" s="14"/>
      <c r="X186" s="13"/>
      <c r="Y186" s="13"/>
      <c r="Z186" s="14"/>
      <c r="AA186" s="13"/>
      <c r="AB186" s="13"/>
      <c r="AC186" s="14"/>
      <c r="AD186" s="1" t="s">
        <v>305</v>
      </c>
      <c r="AE186" s="12">
        <f t="shared" si="77"/>
        <v>1616</v>
      </c>
      <c r="AF186" s="12">
        <f t="shared" si="78"/>
        <v>0</v>
      </c>
      <c r="AG186" s="12">
        <f t="shared" si="79"/>
        <v>0</v>
      </c>
      <c r="AH186" s="12">
        <f t="shared" si="80"/>
        <v>0</v>
      </c>
      <c r="AI186" s="12">
        <f t="shared" si="81"/>
        <v>0</v>
      </c>
      <c r="AJ186" s="12">
        <f t="shared" si="82"/>
        <v>0</v>
      </c>
      <c r="AK186" s="12">
        <f t="shared" si="83"/>
        <v>0</v>
      </c>
    </row>
    <row r="187" spans="1:37" ht="15.75">
      <c r="A187" s="15">
        <v>5225</v>
      </c>
      <c r="B187" s="18" t="s">
        <v>199</v>
      </c>
      <c r="C187" s="19">
        <v>908</v>
      </c>
      <c r="D187" s="17">
        <v>922.01</v>
      </c>
      <c r="E187" s="17">
        <v>968.1</v>
      </c>
      <c r="F187" s="20">
        <v>933</v>
      </c>
      <c r="G187" s="16" t="s">
        <v>274</v>
      </c>
      <c r="H187" s="13"/>
      <c r="I187" s="13"/>
      <c r="J187" s="13">
        <v>2</v>
      </c>
      <c r="K187" s="14">
        <v>2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 t="s">
        <v>306</v>
      </c>
      <c r="AE187" s="12">
        <f t="shared" si="77"/>
        <v>1816</v>
      </c>
      <c r="AF187" s="12">
        <f t="shared" si="78"/>
        <v>0</v>
      </c>
      <c r="AG187" s="12">
        <f t="shared" si="79"/>
        <v>0</v>
      </c>
      <c r="AH187" s="12">
        <f t="shared" si="80"/>
        <v>0</v>
      </c>
      <c r="AI187" s="12">
        <f t="shared" si="81"/>
        <v>0</v>
      </c>
      <c r="AJ187" s="12">
        <f t="shared" si="82"/>
        <v>0</v>
      </c>
      <c r="AK187" s="12">
        <f t="shared" si="83"/>
        <v>0</v>
      </c>
    </row>
    <row r="188" spans="1:37" ht="15.75">
      <c r="A188" s="15">
        <v>5224</v>
      </c>
      <c r="B188" s="18" t="s">
        <v>200</v>
      </c>
      <c r="C188" s="19">
        <v>908</v>
      </c>
      <c r="D188" s="17">
        <v>922.01</v>
      </c>
      <c r="E188" s="17">
        <v>968.1</v>
      </c>
      <c r="F188" s="20">
        <v>933</v>
      </c>
      <c r="G188" s="16" t="s">
        <v>274</v>
      </c>
      <c r="H188" s="13"/>
      <c r="I188" s="13"/>
      <c r="J188" s="13">
        <v>2</v>
      </c>
      <c r="K188" s="14">
        <v>2</v>
      </c>
      <c r="L188" s="13"/>
      <c r="M188" s="13"/>
      <c r="N188" s="14"/>
      <c r="O188" s="13"/>
      <c r="P188" s="13"/>
      <c r="Q188" s="14"/>
      <c r="R188" s="13"/>
      <c r="S188" s="13"/>
      <c r="T188" s="14"/>
      <c r="U188" s="13"/>
      <c r="V188" s="13"/>
      <c r="W188" s="14"/>
      <c r="X188" s="13"/>
      <c r="Y188" s="13"/>
      <c r="Z188" s="14"/>
      <c r="AA188" s="13"/>
      <c r="AB188" s="13"/>
      <c r="AC188" s="14"/>
      <c r="AD188" s="1" t="s">
        <v>306</v>
      </c>
      <c r="AE188" s="12">
        <f t="shared" si="77"/>
        <v>1816</v>
      </c>
      <c r="AF188" s="12">
        <f t="shared" si="78"/>
        <v>0</v>
      </c>
      <c r="AG188" s="12">
        <f t="shared" si="79"/>
        <v>0</v>
      </c>
      <c r="AH188" s="12">
        <f t="shared" si="80"/>
        <v>0</v>
      </c>
      <c r="AI188" s="12">
        <f t="shared" si="81"/>
        <v>0</v>
      </c>
      <c r="AJ188" s="12">
        <f t="shared" si="82"/>
        <v>0</v>
      </c>
      <c r="AK188" s="12">
        <f t="shared" si="83"/>
        <v>0</v>
      </c>
    </row>
    <row r="189" spans="1:37" ht="15.75">
      <c r="A189" s="15">
        <v>57101</v>
      </c>
      <c r="B189" s="16" t="s">
        <v>201</v>
      </c>
      <c r="C189" s="17">
        <v>505</v>
      </c>
      <c r="D189" s="17">
        <v>505.01</v>
      </c>
      <c r="E189" s="17">
        <v>530.29999999999995</v>
      </c>
      <c r="F189" s="20">
        <v>511.76</v>
      </c>
      <c r="G189" s="16" t="s">
        <v>274</v>
      </c>
      <c r="H189" s="13"/>
      <c r="I189" s="13"/>
      <c r="J189" s="13">
        <v>2</v>
      </c>
      <c r="K189" s="14">
        <v>2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 t="s">
        <v>307</v>
      </c>
      <c r="AE189" s="12">
        <f t="shared" si="77"/>
        <v>1010</v>
      </c>
      <c r="AF189" s="12">
        <f t="shared" si="78"/>
        <v>0</v>
      </c>
      <c r="AG189" s="12">
        <f t="shared" si="79"/>
        <v>0</v>
      </c>
      <c r="AH189" s="12">
        <f t="shared" si="80"/>
        <v>0</v>
      </c>
      <c r="AI189" s="12">
        <f t="shared" si="81"/>
        <v>0</v>
      </c>
      <c r="AJ189" s="12">
        <f t="shared" si="82"/>
        <v>0</v>
      </c>
      <c r="AK189" s="12">
        <f t="shared" si="83"/>
        <v>0</v>
      </c>
    </row>
    <row r="190" spans="1:37" ht="15.75">
      <c r="A190" s="15">
        <v>571032</v>
      </c>
      <c r="B190" s="18" t="s">
        <v>202</v>
      </c>
      <c r="C190" s="19">
        <v>697</v>
      </c>
      <c r="D190" s="17">
        <v>698.01</v>
      </c>
      <c r="E190" s="17">
        <v>732.9</v>
      </c>
      <c r="F190" s="20">
        <v>712.8</v>
      </c>
      <c r="G190" s="16" t="s">
        <v>278</v>
      </c>
      <c r="H190" s="13"/>
      <c r="I190" s="13"/>
      <c r="J190" s="13">
        <v>2</v>
      </c>
      <c r="K190" s="14">
        <v>2</v>
      </c>
      <c r="L190" s="13"/>
      <c r="M190" s="13"/>
      <c r="N190" s="14"/>
      <c r="O190" s="13"/>
      <c r="P190" s="13"/>
      <c r="Q190" s="14"/>
      <c r="R190" s="13"/>
      <c r="S190" s="13"/>
      <c r="T190" s="14"/>
      <c r="U190" s="13"/>
      <c r="V190" s="13"/>
      <c r="W190" s="14"/>
      <c r="X190" s="13"/>
      <c r="Y190" s="13"/>
      <c r="Z190" s="14"/>
      <c r="AA190" s="13"/>
      <c r="AB190" s="13"/>
      <c r="AC190" s="14"/>
      <c r="AD190" s="1" t="s">
        <v>308</v>
      </c>
      <c r="AE190" s="12">
        <f t="shared" si="77"/>
        <v>1394</v>
      </c>
      <c r="AF190" s="12">
        <f t="shared" si="78"/>
        <v>0</v>
      </c>
      <c r="AG190" s="12">
        <f t="shared" si="79"/>
        <v>0</v>
      </c>
      <c r="AH190" s="12">
        <f t="shared" si="80"/>
        <v>0</v>
      </c>
      <c r="AI190" s="12">
        <f t="shared" si="81"/>
        <v>0</v>
      </c>
      <c r="AJ190" s="12">
        <f t="shared" si="82"/>
        <v>0</v>
      </c>
      <c r="AK190" s="12">
        <f t="shared" si="83"/>
        <v>0</v>
      </c>
    </row>
    <row r="191" spans="1:37" ht="15.75">
      <c r="A191" s="15">
        <v>52292</v>
      </c>
      <c r="B191" s="18" t="s">
        <v>203</v>
      </c>
      <c r="C191" s="19">
        <v>824</v>
      </c>
      <c r="D191" s="17">
        <v>828.01</v>
      </c>
      <c r="E191" s="17">
        <v>869.4</v>
      </c>
      <c r="F191" s="20">
        <v>931.52</v>
      </c>
      <c r="G191" s="16" t="s">
        <v>288</v>
      </c>
      <c r="H191" s="13"/>
      <c r="I191" s="13"/>
      <c r="J191" s="13">
        <v>2</v>
      </c>
      <c r="K191" s="14">
        <v>2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 t="s">
        <v>309</v>
      </c>
      <c r="AE191" s="12">
        <f t="shared" si="77"/>
        <v>1648</v>
      </c>
      <c r="AF191" s="12">
        <f t="shared" si="78"/>
        <v>0</v>
      </c>
      <c r="AG191" s="12">
        <f t="shared" si="79"/>
        <v>0</v>
      </c>
      <c r="AH191" s="12">
        <f t="shared" si="80"/>
        <v>0</v>
      </c>
      <c r="AI191" s="12">
        <f t="shared" si="81"/>
        <v>0</v>
      </c>
      <c r="AJ191" s="12">
        <f t="shared" si="82"/>
        <v>0</v>
      </c>
      <c r="AK191" s="12">
        <f t="shared" si="83"/>
        <v>0</v>
      </c>
    </row>
    <row r="192" spans="1:37" ht="15.75">
      <c r="A192" s="15">
        <v>52293</v>
      </c>
      <c r="B192" s="16" t="s">
        <v>204</v>
      </c>
      <c r="C192" s="17">
        <v>798</v>
      </c>
      <c r="D192" s="17">
        <v>798.01</v>
      </c>
      <c r="E192" s="17">
        <v>837.9</v>
      </c>
      <c r="F192" s="20">
        <v>861.83</v>
      </c>
      <c r="G192" s="16" t="s">
        <v>278</v>
      </c>
      <c r="H192" s="13"/>
      <c r="I192" s="13"/>
      <c r="J192" s="13">
        <v>2</v>
      </c>
      <c r="K192" s="14">
        <v>2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 t="s">
        <v>310</v>
      </c>
      <c r="AE192" s="12">
        <f t="shared" si="77"/>
        <v>1596</v>
      </c>
      <c r="AF192" s="12">
        <f t="shared" si="78"/>
        <v>0</v>
      </c>
      <c r="AG192" s="12">
        <f t="shared" si="79"/>
        <v>0</v>
      </c>
      <c r="AH192" s="12">
        <f t="shared" si="80"/>
        <v>0</v>
      </c>
      <c r="AI192" s="12">
        <f t="shared" si="81"/>
        <v>0</v>
      </c>
      <c r="AJ192" s="12">
        <f t="shared" si="82"/>
        <v>0</v>
      </c>
      <c r="AK192" s="12">
        <f t="shared" si="83"/>
        <v>0</v>
      </c>
    </row>
    <row r="193" spans="1:37" ht="15.75">
      <c r="A193" s="15">
        <v>52297</v>
      </c>
      <c r="B193" s="16" t="s">
        <v>205</v>
      </c>
      <c r="C193" s="17">
        <v>798</v>
      </c>
      <c r="D193" s="17">
        <v>798.01</v>
      </c>
      <c r="E193" s="17">
        <v>837.9</v>
      </c>
      <c r="F193" s="20">
        <v>977.22</v>
      </c>
      <c r="G193" s="16" t="s">
        <v>278</v>
      </c>
      <c r="H193" s="13"/>
      <c r="I193" s="13"/>
      <c r="J193" s="13">
        <v>2</v>
      </c>
      <c r="K193" s="14">
        <v>2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 t="s">
        <v>310</v>
      </c>
      <c r="AE193" s="12">
        <f t="shared" si="77"/>
        <v>1596</v>
      </c>
      <c r="AF193" s="12">
        <f t="shared" si="78"/>
        <v>0</v>
      </c>
      <c r="AG193" s="12">
        <f t="shared" si="79"/>
        <v>0</v>
      </c>
      <c r="AH193" s="12">
        <f t="shared" si="80"/>
        <v>0</v>
      </c>
      <c r="AI193" s="12">
        <f t="shared" si="81"/>
        <v>0</v>
      </c>
      <c r="AJ193" s="12">
        <f t="shared" si="82"/>
        <v>0</v>
      </c>
      <c r="AK193" s="12">
        <f t="shared" si="83"/>
        <v>0</v>
      </c>
    </row>
    <row r="194" spans="1:37" ht="15.75">
      <c r="A194" s="15">
        <v>52296</v>
      </c>
      <c r="B194" s="16" t="s">
        <v>206</v>
      </c>
      <c r="C194" s="17">
        <v>897</v>
      </c>
      <c r="D194" s="17">
        <v>897.01</v>
      </c>
      <c r="E194" s="17">
        <v>1017.2</v>
      </c>
      <c r="F194" s="20">
        <v>968.75</v>
      </c>
      <c r="G194" s="16" t="s">
        <v>278</v>
      </c>
      <c r="H194" s="13"/>
      <c r="I194" s="13"/>
      <c r="J194" s="13">
        <v>2</v>
      </c>
      <c r="K194" s="14">
        <v>2</v>
      </c>
      <c r="L194" s="13"/>
      <c r="M194" s="13"/>
      <c r="N194" s="14"/>
      <c r="O194" s="13"/>
      <c r="P194" s="13"/>
      <c r="Q194" s="14"/>
      <c r="R194" s="13"/>
      <c r="S194" s="13"/>
      <c r="T194" s="14"/>
      <c r="U194" s="13"/>
      <c r="V194" s="13"/>
      <c r="W194" s="14"/>
      <c r="X194" s="13"/>
      <c r="Y194" s="13"/>
      <c r="Z194" s="14"/>
      <c r="AA194" s="13"/>
      <c r="AB194" s="13"/>
      <c r="AC194" s="14"/>
      <c r="AD194" s="1" t="s">
        <v>311</v>
      </c>
      <c r="AE194" s="12">
        <f t="shared" si="77"/>
        <v>1794</v>
      </c>
      <c r="AF194" s="12">
        <f t="shared" si="78"/>
        <v>0</v>
      </c>
      <c r="AG194" s="12">
        <f t="shared" si="79"/>
        <v>0</v>
      </c>
      <c r="AH194" s="12">
        <f t="shared" si="80"/>
        <v>0</v>
      </c>
      <c r="AI194" s="12">
        <f t="shared" si="81"/>
        <v>0</v>
      </c>
      <c r="AJ194" s="12">
        <f t="shared" si="82"/>
        <v>0</v>
      </c>
      <c r="AK194" s="12">
        <f t="shared" si="83"/>
        <v>0</v>
      </c>
    </row>
    <row r="195" spans="1:37" ht="15.75">
      <c r="A195" s="15">
        <v>522100</v>
      </c>
      <c r="B195" s="16" t="s">
        <v>207</v>
      </c>
      <c r="C195" s="17">
        <v>1027</v>
      </c>
      <c r="D195" s="17">
        <v>1027.01</v>
      </c>
      <c r="E195" s="17">
        <v>1155.2</v>
      </c>
      <c r="F195" s="20">
        <v>1109.1500000000001</v>
      </c>
      <c r="G195" s="16" t="s">
        <v>278</v>
      </c>
      <c r="H195" s="13"/>
      <c r="I195" s="13"/>
      <c r="J195" s="13">
        <v>2</v>
      </c>
      <c r="K195" s="14">
        <v>2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 t="s">
        <v>312</v>
      </c>
      <c r="AE195" s="12">
        <f t="shared" si="77"/>
        <v>2054</v>
      </c>
      <c r="AF195" s="12">
        <f t="shared" si="78"/>
        <v>0</v>
      </c>
      <c r="AG195" s="12">
        <f t="shared" si="79"/>
        <v>0</v>
      </c>
      <c r="AH195" s="12">
        <f t="shared" si="80"/>
        <v>0</v>
      </c>
      <c r="AI195" s="12">
        <f t="shared" si="81"/>
        <v>0</v>
      </c>
      <c r="AJ195" s="12">
        <f t="shared" si="82"/>
        <v>0</v>
      </c>
      <c r="AK195" s="12">
        <f t="shared" si="83"/>
        <v>0</v>
      </c>
    </row>
    <row r="196" spans="1:37" ht="15.75">
      <c r="A196" s="15">
        <v>579901</v>
      </c>
      <c r="B196" s="18" t="s">
        <v>208</v>
      </c>
      <c r="C196" s="19">
        <v>1027</v>
      </c>
      <c r="D196" s="17">
        <v>1100.1600000000001</v>
      </c>
      <c r="E196" s="17">
        <v>1155.2</v>
      </c>
      <c r="F196" s="20">
        <v>1109.1500000000001</v>
      </c>
      <c r="G196" s="16" t="s">
        <v>278</v>
      </c>
      <c r="H196" s="13"/>
      <c r="I196" s="13"/>
      <c r="J196" s="13">
        <v>2</v>
      </c>
      <c r="K196" s="14">
        <v>2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 t="s">
        <v>312</v>
      </c>
      <c r="AE196" s="12">
        <f t="shared" si="77"/>
        <v>2054</v>
      </c>
      <c r="AF196" s="12">
        <f t="shared" si="78"/>
        <v>0</v>
      </c>
      <c r="AG196" s="12">
        <f t="shared" si="79"/>
        <v>0</v>
      </c>
      <c r="AH196" s="12">
        <f t="shared" si="80"/>
        <v>0</v>
      </c>
      <c r="AI196" s="12">
        <f t="shared" si="81"/>
        <v>0</v>
      </c>
      <c r="AJ196" s="12">
        <f t="shared" si="82"/>
        <v>0</v>
      </c>
      <c r="AK196" s="12">
        <f t="shared" si="83"/>
        <v>0</v>
      </c>
    </row>
    <row r="197" spans="1:37" ht="15.75">
      <c r="A197" s="15">
        <v>5700</v>
      </c>
      <c r="B197" s="16" t="s">
        <v>209</v>
      </c>
      <c r="C197" s="17">
        <v>247</v>
      </c>
      <c r="D197" s="17">
        <v>247.01</v>
      </c>
      <c r="E197" s="17">
        <v>259.39999999999998</v>
      </c>
      <c r="F197" s="20">
        <v>249.94</v>
      </c>
      <c r="G197" s="16" t="s">
        <v>274</v>
      </c>
      <c r="H197" s="13"/>
      <c r="I197" s="13"/>
      <c r="J197" s="13">
        <v>8</v>
      </c>
      <c r="K197" s="14">
        <v>8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 t="shared" si="77"/>
        <v>1976</v>
      </c>
      <c r="AF197" s="12">
        <f t="shared" si="78"/>
        <v>0</v>
      </c>
      <c r="AG197" s="12">
        <f t="shared" si="79"/>
        <v>0</v>
      </c>
      <c r="AH197" s="12">
        <f t="shared" si="80"/>
        <v>0</v>
      </c>
      <c r="AI197" s="12">
        <f t="shared" si="81"/>
        <v>0</v>
      </c>
      <c r="AJ197" s="12">
        <f t="shared" si="82"/>
        <v>0</v>
      </c>
      <c r="AK197" s="12">
        <f t="shared" si="83"/>
        <v>0</v>
      </c>
    </row>
    <row r="198" spans="1:37" ht="15.75">
      <c r="A198" s="15">
        <v>1255556</v>
      </c>
      <c r="B198" s="16" t="s">
        <v>210</v>
      </c>
      <c r="C198" s="17">
        <v>288</v>
      </c>
      <c r="D198" s="17">
        <v>288.01</v>
      </c>
      <c r="E198" s="17">
        <v>302.39999999999998</v>
      </c>
      <c r="F198" s="20">
        <v>292</v>
      </c>
      <c r="G198" s="16" t="s">
        <v>274</v>
      </c>
      <c r="H198" s="13"/>
      <c r="I198" s="13"/>
      <c r="J198" s="13">
        <v>8</v>
      </c>
      <c r="K198" s="14">
        <v>8</v>
      </c>
      <c r="L198" s="13"/>
      <c r="M198" s="13"/>
      <c r="N198" s="14"/>
      <c r="O198" s="13"/>
      <c r="P198" s="13"/>
      <c r="Q198" s="14"/>
      <c r="R198" s="13"/>
      <c r="S198" s="13"/>
      <c r="T198" s="14"/>
      <c r="U198" s="13"/>
      <c r="V198" s="13"/>
      <c r="W198" s="14"/>
      <c r="X198" s="13"/>
      <c r="Y198" s="13"/>
      <c r="Z198" s="14"/>
      <c r="AA198" s="13"/>
      <c r="AB198" s="13"/>
      <c r="AC198" s="14"/>
      <c r="AD198" s="1" t="s">
        <v>313</v>
      </c>
      <c r="AE198" s="12">
        <f t="shared" si="77"/>
        <v>2304</v>
      </c>
      <c r="AF198" s="12">
        <f t="shared" si="78"/>
        <v>0</v>
      </c>
      <c r="AG198" s="12">
        <f t="shared" si="79"/>
        <v>0</v>
      </c>
      <c r="AH198" s="12">
        <f t="shared" si="80"/>
        <v>0</v>
      </c>
      <c r="AI198" s="12">
        <f t="shared" si="81"/>
        <v>0</v>
      </c>
      <c r="AJ198" s="12">
        <f t="shared" si="82"/>
        <v>0</v>
      </c>
      <c r="AK198" s="12">
        <f t="shared" si="83"/>
        <v>0</v>
      </c>
    </row>
    <row r="199" spans="1:37" ht="15.75">
      <c r="B199" s="11" t="s">
        <v>211</v>
      </c>
    </row>
    <row r="200" spans="1:37" ht="15.75">
      <c r="A200" s="15">
        <v>5501</v>
      </c>
      <c r="B200" s="18" t="s">
        <v>212</v>
      </c>
      <c r="C200" s="19">
        <v>470</v>
      </c>
      <c r="D200" s="17">
        <v>476.01</v>
      </c>
      <c r="E200" s="17">
        <v>516.6</v>
      </c>
      <c r="F200" s="20">
        <v>491.39</v>
      </c>
      <c r="G200" s="16" t="s">
        <v>278</v>
      </c>
      <c r="H200" s="13"/>
      <c r="I200" s="13"/>
      <c r="J200" s="13">
        <v>10</v>
      </c>
      <c r="K200" s="14">
        <v>10</v>
      </c>
      <c r="L200" s="13"/>
      <c r="M200" s="13"/>
      <c r="N200" s="14"/>
      <c r="O200" s="13"/>
      <c r="P200" s="13"/>
      <c r="Q200" s="14"/>
      <c r="R200" s="13"/>
      <c r="S200" s="13"/>
      <c r="T200" s="14"/>
      <c r="U200" s="13"/>
      <c r="V200" s="13"/>
      <c r="W200" s="14"/>
      <c r="X200" s="13"/>
      <c r="Y200" s="13"/>
      <c r="Z200" s="14"/>
      <c r="AA200" s="13"/>
      <c r="AB200" s="13"/>
      <c r="AC200" s="14"/>
      <c r="AD200" s="1" t="s">
        <v>314</v>
      </c>
      <c r="AE200" s="12">
        <f>C200*K200</f>
        <v>4700</v>
      </c>
      <c r="AF200" s="12">
        <f>C200*N200</f>
        <v>0</v>
      </c>
      <c r="AG200" s="12">
        <f>C200*Q200</f>
        <v>0</v>
      </c>
      <c r="AH200" s="12">
        <f>C200*T200</f>
        <v>0</v>
      </c>
      <c r="AI200" s="12">
        <f>C200*W200</f>
        <v>0</v>
      </c>
      <c r="AJ200" s="12">
        <f>C200*Z200</f>
        <v>0</v>
      </c>
      <c r="AK200" s="12">
        <f>C200*AC200</f>
        <v>0</v>
      </c>
    </row>
    <row r="201" spans="1:37" ht="15.75">
      <c r="B201" s="11" t="s">
        <v>213</v>
      </c>
    </row>
    <row r="202" spans="1:37" ht="15.75">
      <c r="A202" s="15">
        <v>5690</v>
      </c>
      <c r="B202" s="16" t="s">
        <v>214</v>
      </c>
      <c r="C202" s="17">
        <v>217</v>
      </c>
      <c r="D202" s="17">
        <v>217.01</v>
      </c>
      <c r="E202" s="17">
        <v>227.9</v>
      </c>
      <c r="F202" s="20">
        <v>226.73</v>
      </c>
      <c r="G202" s="16" t="s">
        <v>288</v>
      </c>
      <c r="H202" s="13"/>
      <c r="I202" s="13"/>
      <c r="J202" s="13">
        <v>10</v>
      </c>
      <c r="K202" s="14">
        <v>10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>C202*K202</f>
        <v>2170</v>
      </c>
      <c r="AF202" s="12">
        <f>C202*N202</f>
        <v>0</v>
      </c>
      <c r="AG202" s="12">
        <f>C202*Q202</f>
        <v>0</v>
      </c>
      <c r="AH202" s="12">
        <f>C202*T202</f>
        <v>0</v>
      </c>
      <c r="AI202" s="12">
        <f>C202*W202</f>
        <v>0</v>
      </c>
      <c r="AJ202" s="12">
        <f>C202*Z202</f>
        <v>0</v>
      </c>
      <c r="AK202" s="12">
        <f>C202*AC202</f>
        <v>0</v>
      </c>
    </row>
    <row r="203" spans="1:37" ht="15.75">
      <c r="A203" s="15">
        <v>5695</v>
      </c>
      <c r="B203" s="18" t="s">
        <v>215</v>
      </c>
      <c r="C203" s="19">
        <v>150</v>
      </c>
      <c r="D203" s="17">
        <v>155.01</v>
      </c>
      <c r="E203" s="17">
        <v>162.80000000000001</v>
      </c>
      <c r="F203" s="20">
        <v>161.99</v>
      </c>
      <c r="G203" s="16" t="s">
        <v>278</v>
      </c>
      <c r="H203" s="13"/>
      <c r="I203" s="13"/>
      <c r="J203" s="13">
        <v>10</v>
      </c>
      <c r="K203" s="14">
        <v>10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>C203*K203</f>
        <v>1500</v>
      </c>
      <c r="AF203" s="12">
        <f>C203*N203</f>
        <v>0</v>
      </c>
      <c r="AG203" s="12">
        <f>C203*Q203</f>
        <v>0</v>
      </c>
      <c r="AH203" s="12">
        <f>C203*T203</f>
        <v>0</v>
      </c>
      <c r="AI203" s="12">
        <f>C203*W203</f>
        <v>0</v>
      </c>
      <c r="AJ203" s="12">
        <f>C203*Z203</f>
        <v>0</v>
      </c>
      <c r="AK203" s="12">
        <f>C203*AC203</f>
        <v>0</v>
      </c>
    </row>
    <row r="204" spans="1:37" ht="15.75">
      <c r="A204" s="15">
        <v>5611</v>
      </c>
      <c r="B204" s="18" t="s">
        <v>216</v>
      </c>
      <c r="C204" s="19">
        <v>839</v>
      </c>
      <c r="D204" s="17">
        <v>865.01</v>
      </c>
      <c r="E204" s="17">
        <v>908.3</v>
      </c>
      <c r="F204" s="20">
        <v>877.63</v>
      </c>
      <c r="G204" s="16" t="s">
        <v>274</v>
      </c>
      <c r="H204" s="13"/>
      <c r="I204" s="13"/>
      <c r="J204" s="13">
        <v>3</v>
      </c>
      <c r="K204" s="14">
        <v>3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>C204*K204</f>
        <v>2517</v>
      </c>
      <c r="AF204" s="12">
        <f>C204*N204</f>
        <v>0</v>
      </c>
      <c r="AG204" s="12">
        <f>C204*Q204</f>
        <v>0</v>
      </c>
      <c r="AH204" s="12">
        <f>C204*T204</f>
        <v>0</v>
      </c>
      <c r="AI204" s="12">
        <f>C204*W204</f>
        <v>0</v>
      </c>
      <c r="AJ204" s="12">
        <f>C204*Z204</f>
        <v>0</v>
      </c>
      <c r="AK204" s="12">
        <f>C204*AC204</f>
        <v>0</v>
      </c>
    </row>
    <row r="205" spans="1:37" ht="15.75">
      <c r="B205" s="11" t="s">
        <v>217</v>
      </c>
    </row>
    <row r="206" spans="1:37" ht="15.75">
      <c r="A206" s="21">
        <v>7802800450565</v>
      </c>
      <c r="B206" s="18" t="s">
        <v>218</v>
      </c>
      <c r="C206" s="19">
        <v>264</v>
      </c>
      <c r="D206" s="22">
        <v>268.08</v>
      </c>
      <c r="E206" s="17">
        <v>282</v>
      </c>
      <c r="F206" s="20">
        <v>270.72000000000003</v>
      </c>
      <c r="G206" s="16" t="s">
        <v>274</v>
      </c>
      <c r="H206" s="13"/>
      <c r="I206" s="13"/>
      <c r="J206" s="13">
        <v>3</v>
      </c>
      <c r="K206" s="14">
        <v>3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 t="s">
        <v>273</v>
      </c>
      <c r="AE206" s="12">
        <f>C206*K206</f>
        <v>792</v>
      </c>
      <c r="AF206" s="12">
        <f>C206*N206</f>
        <v>0</v>
      </c>
      <c r="AG206" s="12">
        <f>C206*Q206</f>
        <v>0</v>
      </c>
      <c r="AH206" s="12">
        <f>C206*T206</f>
        <v>0</v>
      </c>
      <c r="AI206" s="12">
        <f>C206*W206</f>
        <v>0</v>
      </c>
      <c r="AJ206" s="12">
        <f>C206*Z206</f>
        <v>0</v>
      </c>
      <c r="AK206" s="12">
        <f>C206*AC206</f>
        <v>0</v>
      </c>
    </row>
    <row r="207" spans="1:37" ht="15.75">
      <c r="B207" s="11" t="s">
        <v>219</v>
      </c>
    </row>
    <row r="208" spans="1:37" ht="15.75">
      <c r="A208" s="21">
        <v>7501006555455</v>
      </c>
      <c r="B208" s="18" t="s">
        <v>220</v>
      </c>
      <c r="C208" s="19">
        <v>514</v>
      </c>
      <c r="D208" s="22">
        <v>514.04</v>
      </c>
      <c r="E208" s="17">
        <v>540</v>
      </c>
      <c r="F208" s="17"/>
      <c r="G208" s="16"/>
      <c r="H208" s="13"/>
      <c r="I208" s="13"/>
      <c r="J208" s="13">
        <v>2</v>
      </c>
      <c r="K208" s="14">
        <v>2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>C208*K208</f>
        <v>1028</v>
      </c>
      <c r="AF208" s="12">
        <f>C208*N208</f>
        <v>0</v>
      </c>
      <c r="AG208" s="12">
        <f>C208*Q208</f>
        <v>0</v>
      </c>
      <c r="AH208" s="12">
        <f>C208*T208</f>
        <v>0</v>
      </c>
      <c r="AI208" s="12">
        <f>C208*W208</f>
        <v>0</v>
      </c>
      <c r="AJ208" s="12">
        <f>C208*Z208</f>
        <v>0</v>
      </c>
      <c r="AK208" s="12">
        <f>C208*AC208</f>
        <v>0</v>
      </c>
    </row>
    <row r="209" spans="1:37" ht="15.75">
      <c r="B209" s="11" t="s">
        <v>221</v>
      </c>
    </row>
    <row r="210" spans="1:37" ht="15.75">
      <c r="A210" s="15">
        <v>6624</v>
      </c>
      <c r="B210" s="16" t="s">
        <v>222</v>
      </c>
      <c r="C210" s="17">
        <v>231</v>
      </c>
      <c r="D210" s="17">
        <v>231.01</v>
      </c>
      <c r="E210" s="17">
        <v>242.6</v>
      </c>
      <c r="F210" s="17"/>
      <c r="G210" s="16"/>
      <c r="H210" s="13"/>
      <c r="I210" s="13"/>
      <c r="J210" s="13">
        <v>6</v>
      </c>
      <c r="K210" s="14">
        <v>6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/>
      <c r="AE210" s="12">
        <f>C210*K210</f>
        <v>1386</v>
      </c>
      <c r="AF210" s="12">
        <f>C210*N210</f>
        <v>0</v>
      </c>
      <c r="AG210" s="12">
        <f>C210*Q210</f>
        <v>0</v>
      </c>
      <c r="AH210" s="12">
        <f>C210*T210</f>
        <v>0</v>
      </c>
      <c r="AI210" s="12">
        <f>C210*W210</f>
        <v>0</v>
      </c>
      <c r="AJ210" s="12">
        <f>C210*Z210</f>
        <v>0</v>
      </c>
      <c r="AK210" s="12">
        <f>C210*AC210</f>
        <v>0</v>
      </c>
    </row>
    <row r="211" spans="1:37" ht="15.75">
      <c r="B211" s="11" t="s">
        <v>223</v>
      </c>
    </row>
    <row r="212" spans="1:37" ht="15.75">
      <c r="A212" s="15">
        <v>67399</v>
      </c>
      <c r="B212" s="16" t="s">
        <v>224</v>
      </c>
      <c r="C212" s="17">
        <v>318</v>
      </c>
      <c r="D212" s="17">
        <v>318.01</v>
      </c>
      <c r="E212" s="17">
        <v>333.9</v>
      </c>
      <c r="F212" s="17"/>
      <c r="G212" s="16"/>
      <c r="H212" s="13"/>
      <c r="I212" s="13"/>
      <c r="J212" s="13">
        <v>5</v>
      </c>
      <c r="K212" s="14">
        <v>5</v>
      </c>
      <c r="L212" s="13"/>
      <c r="M212" s="13"/>
      <c r="N212" s="14"/>
      <c r="O212" s="13"/>
      <c r="P212" s="13"/>
      <c r="Q212" s="14"/>
      <c r="R212" s="13"/>
      <c r="S212" s="13"/>
      <c r="T212" s="14"/>
      <c r="U212" s="13"/>
      <c r="V212" s="13"/>
      <c r="W212" s="14"/>
      <c r="X212" s="13"/>
      <c r="Y212" s="13"/>
      <c r="Z212" s="14"/>
      <c r="AA212" s="13"/>
      <c r="AB212" s="13"/>
      <c r="AC212" s="14"/>
      <c r="AD212" s="1"/>
      <c r="AE212" s="12">
        <f>C212*K212</f>
        <v>1590</v>
      </c>
      <c r="AF212" s="12">
        <f>C212*N212</f>
        <v>0</v>
      </c>
      <c r="AG212" s="12">
        <f>C212*Q212</f>
        <v>0</v>
      </c>
      <c r="AH212" s="12">
        <f>C212*T212</f>
        <v>0</v>
      </c>
      <c r="AI212" s="12">
        <f>C212*W212</f>
        <v>0</v>
      </c>
      <c r="AJ212" s="12">
        <f>C212*Z212</f>
        <v>0</v>
      </c>
      <c r="AK212" s="12">
        <f>C212*AC212</f>
        <v>0</v>
      </c>
    </row>
    <row r="213" spans="1:37" ht="15.75">
      <c r="A213" s="15">
        <v>4646</v>
      </c>
      <c r="B213" s="16" t="s">
        <v>225</v>
      </c>
      <c r="C213" s="17">
        <v>195</v>
      </c>
      <c r="D213" s="17">
        <v>195.01</v>
      </c>
      <c r="E213" s="17">
        <v>206.7</v>
      </c>
      <c r="F213" s="20">
        <v>211.68</v>
      </c>
      <c r="G213" s="16" t="s">
        <v>278</v>
      </c>
      <c r="H213" s="13"/>
      <c r="I213" s="13"/>
      <c r="J213" s="13">
        <v>5</v>
      </c>
      <c r="K213" s="14">
        <v>5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 t="s">
        <v>273</v>
      </c>
      <c r="AE213" s="12">
        <f>C213*K213</f>
        <v>975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A214" s="15">
        <v>121187</v>
      </c>
      <c r="B214" s="18" t="s">
        <v>226</v>
      </c>
      <c r="C214" s="19">
        <v>183</v>
      </c>
      <c r="D214" s="17">
        <v>204.01</v>
      </c>
      <c r="E214" s="17">
        <v>214.2</v>
      </c>
      <c r="F214" s="19">
        <v>194.77</v>
      </c>
      <c r="G214" s="16" t="s">
        <v>288</v>
      </c>
      <c r="H214" s="13"/>
      <c r="I214" s="13"/>
      <c r="J214" s="13">
        <v>5</v>
      </c>
      <c r="K214" s="14">
        <v>5</v>
      </c>
      <c r="L214" s="13"/>
      <c r="M214" s="13"/>
      <c r="N214" s="14"/>
      <c r="O214" s="13"/>
      <c r="P214" s="13"/>
      <c r="Q214" s="14"/>
      <c r="R214" s="13"/>
      <c r="S214" s="13"/>
      <c r="T214" s="14"/>
      <c r="U214" s="13"/>
      <c r="V214" s="13"/>
      <c r="W214" s="14"/>
      <c r="X214" s="13"/>
      <c r="Y214" s="13"/>
      <c r="Z214" s="14"/>
      <c r="AA214" s="13"/>
      <c r="AB214" s="13"/>
      <c r="AC214" s="14"/>
      <c r="AD214" s="1" t="s">
        <v>273</v>
      </c>
      <c r="AE214" s="12">
        <f>C214*K214</f>
        <v>915</v>
      </c>
      <c r="AF214" s="12">
        <f>C214*N214</f>
        <v>0</v>
      </c>
      <c r="AG214" s="12">
        <f>C214*Q214</f>
        <v>0</v>
      </c>
      <c r="AH214" s="12">
        <f>C214*T214</f>
        <v>0</v>
      </c>
      <c r="AI214" s="12">
        <f>C214*W214</f>
        <v>0</v>
      </c>
      <c r="AJ214" s="12">
        <f>C214*Z214</f>
        <v>0</v>
      </c>
      <c r="AK214" s="12">
        <f>C214*AC214</f>
        <v>0</v>
      </c>
    </row>
    <row r="215" spans="1:37" ht="15.75">
      <c r="A215" s="15">
        <v>7501199404438</v>
      </c>
      <c r="B215" s="18" t="s">
        <v>227</v>
      </c>
      <c r="C215" s="19">
        <v>195</v>
      </c>
      <c r="D215" s="17">
        <v>250.01</v>
      </c>
      <c r="E215" s="17">
        <v>262.5</v>
      </c>
      <c r="F215" s="17"/>
      <c r="G215" s="16"/>
      <c r="H215" s="13"/>
      <c r="I215" s="13"/>
      <c r="J215" s="13">
        <v>5</v>
      </c>
      <c r="K215" s="14">
        <v>5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 t="s">
        <v>273</v>
      </c>
      <c r="AE215" s="12">
        <f>C215*K215</f>
        <v>975</v>
      </c>
      <c r="AF215" s="12">
        <f>C215*N215</f>
        <v>0</v>
      </c>
      <c r="AG215" s="12">
        <f>C215*Q215</f>
        <v>0</v>
      </c>
      <c r="AH215" s="12">
        <f>C215*T215</f>
        <v>0</v>
      </c>
      <c r="AI215" s="12">
        <f>C215*W215</f>
        <v>0</v>
      </c>
      <c r="AJ215" s="12">
        <f>C215*Z215</f>
        <v>0</v>
      </c>
      <c r="AK215" s="12">
        <f>C215*AC215</f>
        <v>0</v>
      </c>
    </row>
    <row r="216" spans="1:37" ht="15.75">
      <c r="A216" s="15">
        <v>7501199420919</v>
      </c>
      <c r="B216" s="18" t="s">
        <v>228</v>
      </c>
      <c r="C216" s="19">
        <v>195</v>
      </c>
      <c r="D216" s="17">
        <v>210.5</v>
      </c>
      <c r="E216" s="17">
        <v>221.1</v>
      </c>
      <c r="F216" s="20">
        <v>211.96</v>
      </c>
      <c r="G216" s="16" t="s">
        <v>288</v>
      </c>
      <c r="H216" s="13"/>
      <c r="I216" s="13"/>
      <c r="J216" s="13">
        <v>5</v>
      </c>
      <c r="K216" s="14">
        <v>5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 t="s">
        <v>273</v>
      </c>
      <c r="AE216" s="12">
        <f>C216*K216</f>
        <v>975</v>
      </c>
      <c r="AF216" s="12">
        <f>C216*N216</f>
        <v>0</v>
      </c>
      <c r="AG216" s="12">
        <f>C216*Q216</f>
        <v>0</v>
      </c>
      <c r="AH216" s="12">
        <f>C216*T216</f>
        <v>0</v>
      </c>
      <c r="AI216" s="12">
        <f>C216*W216</f>
        <v>0</v>
      </c>
      <c r="AJ216" s="12">
        <f>C216*Z216</f>
        <v>0</v>
      </c>
      <c r="AK216" s="12">
        <f>C216*AC216</f>
        <v>0</v>
      </c>
    </row>
    <row r="217" spans="1:37" ht="15.75">
      <c r="B217" s="11" t="s">
        <v>229</v>
      </c>
    </row>
    <row r="218" spans="1:37" ht="15.75">
      <c r="A218" s="15">
        <v>6103</v>
      </c>
      <c r="B218" s="18" t="s">
        <v>230</v>
      </c>
      <c r="C218" s="19">
        <v>185</v>
      </c>
      <c r="D218" s="17">
        <v>190.01</v>
      </c>
      <c r="E218" s="17">
        <v>199.5</v>
      </c>
      <c r="F218" s="20">
        <v>192.24</v>
      </c>
      <c r="G218" s="16" t="s">
        <v>278</v>
      </c>
      <c r="H218" s="13"/>
      <c r="I218" s="13"/>
      <c r="J218" s="13">
        <v>5</v>
      </c>
      <c r="K218" s="14">
        <v>5</v>
      </c>
      <c r="L218" s="13"/>
      <c r="M218" s="13"/>
      <c r="N218" s="14"/>
      <c r="O218" s="13"/>
      <c r="P218" s="13"/>
      <c r="Q218" s="14"/>
      <c r="R218" s="13"/>
      <c r="S218" s="13"/>
      <c r="T218" s="14"/>
      <c r="U218" s="13"/>
      <c r="V218" s="13"/>
      <c r="W218" s="14"/>
      <c r="X218" s="13"/>
      <c r="Y218" s="13"/>
      <c r="Z218" s="14"/>
      <c r="AA218" s="13"/>
      <c r="AB218" s="13"/>
      <c r="AC218" s="14"/>
      <c r="AD218" s="1" t="s">
        <v>287</v>
      </c>
      <c r="AE218" s="12">
        <f>C218*K218</f>
        <v>925</v>
      </c>
      <c r="AF218" s="12">
        <f>C218*N218</f>
        <v>0</v>
      </c>
      <c r="AG218" s="12">
        <f>C218*Q218</f>
        <v>0</v>
      </c>
      <c r="AH218" s="12">
        <f>C218*T218</f>
        <v>0</v>
      </c>
      <c r="AI218" s="12">
        <f>C218*W218</f>
        <v>0</v>
      </c>
      <c r="AJ218" s="12">
        <f>C218*Z218</f>
        <v>0</v>
      </c>
      <c r="AK218" s="12">
        <f>C218*AC218</f>
        <v>0</v>
      </c>
    </row>
    <row r="219" spans="1:37" ht="15.75">
      <c r="A219" s="15">
        <v>61118</v>
      </c>
      <c r="B219" s="23" t="s">
        <v>231</v>
      </c>
      <c r="C219" s="20">
        <v>156</v>
      </c>
      <c r="D219" s="17">
        <v>154.01</v>
      </c>
      <c r="E219" s="17">
        <v>163.30000000000001</v>
      </c>
      <c r="F219" s="20">
        <v>156</v>
      </c>
      <c r="G219" s="16" t="s">
        <v>280</v>
      </c>
      <c r="H219" s="13"/>
      <c r="I219" s="13"/>
      <c r="J219" s="13">
        <v>10</v>
      </c>
      <c r="K219" s="14">
        <v>10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 t="s">
        <v>273</v>
      </c>
      <c r="AE219" s="12">
        <f>C219*K219</f>
        <v>1560</v>
      </c>
      <c r="AF219" s="12">
        <f>C219*N219</f>
        <v>0</v>
      </c>
      <c r="AG219" s="12">
        <f>C219*Q219</f>
        <v>0</v>
      </c>
      <c r="AH219" s="12">
        <f>C219*T219</f>
        <v>0</v>
      </c>
      <c r="AI219" s="12">
        <f>C219*W219</f>
        <v>0</v>
      </c>
      <c r="AJ219" s="12">
        <f>C219*Z219</f>
        <v>0</v>
      </c>
      <c r="AK219" s="12">
        <f>C219*AC219</f>
        <v>0</v>
      </c>
    </row>
    <row r="220" spans="1:37" ht="15.75">
      <c r="A220" s="15">
        <v>6553</v>
      </c>
      <c r="B220" s="16" t="s">
        <v>232</v>
      </c>
      <c r="C220" s="17">
        <v>227</v>
      </c>
      <c r="D220" s="17">
        <v>227.01</v>
      </c>
      <c r="E220" s="17">
        <v>240.7</v>
      </c>
      <c r="F220" s="20">
        <v>229</v>
      </c>
      <c r="G220" s="16" t="s">
        <v>280</v>
      </c>
      <c r="H220" s="13"/>
      <c r="I220" s="13"/>
      <c r="J220" s="13">
        <v>10</v>
      </c>
      <c r="K220" s="14">
        <v>10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 t="s">
        <v>273</v>
      </c>
      <c r="AE220" s="12">
        <f>C220*K220</f>
        <v>2270</v>
      </c>
      <c r="AF220" s="12">
        <f>C220*N220</f>
        <v>0</v>
      </c>
      <c r="AG220" s="12">
        <f>C220*Q220</f>
        <v>0</v>
      </c>
      <c r="AH220" s="12">
        <f>C220*T220</f>
        <v>0</v>
      </c>
      <c r="AI220" s="12">
        <f>C220*W220</f>
        <v>0</v>
      </c>
      <c r="AJ220" s="12">
        <f>C220*Z220</f>
        <v>0</v>
      </c>
      <c r="AK220" s="12">
        <f>C220*AC220</f>
        <v>0</v>
      </c>
    </row>
    <row r="221" spans="1:37" ht="15.75">
      <c r="A221" s="15">
        <v>1458</v>
      </c>
      <c r="B221" s="18" t="s">
        <v>233</v>
      </c>
      <c r="C221" s="19">
        <v>266</v>
      </c>
      <c r="D221" s="17">
        <v>281.01</v>
      </c>
      <c r="E221" s="17">
        <v>295.10000000000002</v>
      </c>
      <c r="F221" s="19">
        <v>273.82</v>
      </c>
      <c r="G221" s="16" t="s">
        <v>274</v>
      </c>
      <c r="H221" s="13"/>
      <c r="I221" s="13"/>
      <c r="J221" s="13">
        <v>2</v>
      </c>
      <c r="K221" s="14">
        <v>2</v>
      </c>
      <c r="L221" s="13"/>
      <c r="M221" s="13"/>
      <c r="N221" s="14"/>
      <c r="O221" s="13"/>
      <c r="P221" s="13"/>
      <c r="Q221" s="14"/>
      <c r="R221" s="13"/>
      <c r="S221" s="13"/>
      <c r="T221" s="14"/>
      <c r="U221" s="13"/>
      <c r="V221" s="13"/>
      <c r="W221" s="14"/>
      <c r="X221" s="13"/>
      <c r="Y221" s="13"/>
      <c r="Z221" s="14"/>
      <c r="AA221" s="13"/>
      <c r="AB221" s="13"/>
      <c r="AC221" s="14"/>
      <c r="AD221" s="1" t="s">
        <v>315</v>
      </c>
      <c r="AE221" s="12">
        <f>C221*K221</f>
        <v>532</v>
      </c>
      <c r="AF221" s="12">
        <f>C221*N221</f>
        <v>0</v>
      </c>
      <c r="AG221" s="12">
        <f>C221*Q221</f>
        <v>0</v>
      </c>
      <c r="AH221" s="12">
        <f>C221*T221</f>
        <v>0</v>
      </c>
      <c r="AI221" s="12">
        <f>C221*W221</f>
        <v>0</v>
      </c>
      <c r="AJ221" s="12">
        <f>C221*Z221</f>
        <v>0</v>
      </c>
      <c r="AK221" s="12">
        <f>C221*AC221</f>
        <v>0</v>
      </c>
    </row>
    <row r="222" spans="1:37" ht="15.75">
      <c r="A222" s="15">
        <v>6584</v>
      </c>
      <c r="B222" s="23" t="s">
        <v>234</v>
      </c>
      <c r="C222" s="20">
        <v>217</v>
      </c>
      <c r="D222" s="22">
        <v>210.005</v>
      </c>
      <c r="E222" s="17">
        <v>220.5</v>
      </c>
      <c r="F222" s="20">
        <v>221</v>
      </c>
      <c r="G222" s="16" t="s">
        <v>276</v>
      </c>
      <c r="H222" s="13"/>
      <c r="I222" s="13"/>
      <c r="J222" s="13">
        <v>10</v>
      </c>
      <c r="K222" s="14">
        <v>10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 t="s">
        <v>287</v>
      </c>
      <c r="AE222" s="12">
        <f>C222*K222</f>
        <v>2170</v>
      </c>
      <c r="AF222" s="12">
        <f>C222*N222</f>
        <v>0</v>
      </c>
      <c r="AG222" s="12">
        <f>C222*Q222</f>
        <v>0</v>
      </c>
      <c r="AH222" s="12">
        <f>C222*T222</f>
        <v>0</v>
      </c>
      <c r="AI222" s="12">
        <f>C222*W222</f>
        <v>0</v>
      </c>
      <c r="AJ222" s="12">
        <f>C222*Z222</f>
        <v>0</v>
      </c>
      <c r="AK222" s="12">
        <f>C222*AC222</f>
        <v>0</v>
      </c>
    </row>
    <row r="223" spans="1:37" ht="15.75">
      <c r="B223" s="11" t="s">
        <v>235</v>
      </c>
    </row>
    <row r="224" spans="1:37" ht="15.75">
      <c r="A224" s="15">
        <v>75010245791</v>
      </c>
      <c r="B224" s="16" t="s">
        <v>236</v>
      </c>
      <c r="C224" s="17">
        <v>276</v>
      </c>
      <c r="D224" s="17">
        <v>276.01</v>
      </c>
      <c r="E224" s="17">
        <v>289.8</v>
      </c>
      <c r="F224" s="20">
        <v>278.39</v>
      </c>
      <c r="G224" s="16" t="s">
        <v>274</v>
      </c>
      <c r="H224" s="13"/>
      <c r="I224" s="13"/>
      <c r="J224" s="13">
        <v>10</v>
      </c>
      <c r="K224" s="14">
        <v>10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/>
      <c r="AE224" s="12">
        <f>C224*K224</f>
        <v>2760</v>
      </c>
      <c r="AF224" s="12">
        <f>C224*N224</f>
        <v>0</v>
      </c>
      <c r="AG224" s="12">
        <f>C224*Q224</f>
        <v>0</v>
      </c>
      <c r="AH224" s="12">
        <f>C224*T224</f>
        <v>0</v>
      </c>
      <c r="AI224" s="12">
        <f>C224*W224</f>
        <v>0</v>
      </c>
      <c r="AJ224" s="12">
        <f>C224*Z224</f>
        <v>0</v>
      </c>
      <c r="AK224" s="12">
        <f>C224*AC224</f>
        <v>0</v>
      </c>
    </row>
    <row r="225" spans="1:37" ht="15.75">
      <c r="A225" s="15">
        <v>5687</v>
      </c>
      <c r="B225" s="16" t="s">
        <v>237</v>
      </c>
      <c r="C225" s="17">
        <v>438</v>
      </c>
      <c r="D225" s="17">
        <v>438.01</v>
      </c>
      <c r="E225" s="17">
        <v>459.9</v>
      </c>
      <c r="F225" s="20">
        <v>464.39</v>
      </c>
      <c r="G225" s="16" t="s">
        <v>278</v>
      </c>
      <c r="H225" s="13"/>
      <c r="I225" s="13"/>
      <c r="J225" s="13">
        <v>10</v>
      </c>
      <c r="K225" s="14">
        <v>10</v>
      </c>
      <c r="L225" s="13"/>
      <c r="M225" s="13"/>
      <c r="N225" s="14"/>
      <c r="O225" s="13"/>
      <c r="P225" s="13"/>
      <c r="Q225" s="14"/>
      <c r="R225" s="13"/>
      <c r="S225" s="13"/>
      <c r="T225" s="14"/>
      <c r="U225" s="13"/>
      <c r="V225" s="13"/>
      <c r="W225" s="14"/>
      <c r="X225" s="13"/>
      <c r="Y225" s="13"/>
      <c r="Z225" s="14"/>
      <c r="AA225" s="13"/>
      <c r="AB225" s="13"/>
      <c r="AC225" s="14"/>
      <c r="AD225" s="1"/>
      <c r="AE225" s="12">
        <f>C225*K225</f>
        <v>4380</v>
      </c>
      <c r="AF225" s="12">
        <f>C225*N225</f>
        <v>0</v>
      </c>
      <c r="AG225" s="12">
        <f>C225*Q225</f>
        <v>0</v>
      </c>
      <c r="AH225" s="12">
        <f>C225*T225</f>
        <v>0</v>
      </c>
      <c r="AI225" s="12">
        <f>C225*W225</f>
        <v>0</v>
      </c>
      <c r="AJ225" s="12">
        <f>C225*Z225</f>
        <v>0</v>
      </c>
      <c r="AK225" s="12">
        <f>C225*AC225</f>
        <v>0</v>
      </c>
    </row>
    <row r="226" spans="1:37" ht="15.75">
      <c r="A226" s="15">
        <v>75019450082</v>
      </c>
      <c r="B226" s="23" t="s">
        <v>238</v>
      </c>
      <c r="C226" s="20">
        <v>168</v>
      </c>
      <c r="D226" s="17">
        <v>161.01</v>
      </c>
      <c r="E226" s="17">
        <v>185.9</v>
      </c>
      <c r="F226" s="20">
        <v>169.47</v>
      </c>
      <c r="G226" s="16" t="s">
        <v>274</v>
      </c>
      <c r="H226" s="13"/>
      <c r="I226" s="13"/>
      <c r="J226" s="13">
        <v>10</v>
      </c>
      <c r="K226" s="14">
        <v>10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>C226*K226</f>
        <v>1680</v>
      </c>
      <c r="AF226" s="12">
        <f>C226*N226</f>
        <v>0</v>
      </c>
      <c r="AG226" s="12">
        <f>C226*Q226</f>
        <v>0</v>
      </c>
      <c r="AH226" s="12">
        <f>C226*T226</f>
        <v>0</v>
      </c>
      <c r="AI226" s="12">
        <f>C226*W226</f>
        <v>0</v>
      </c>
      <c r="AJ226" s="12">
        <f>C226*Z226</f>
        <v>0</v>
      </c>
      <c r="AK226" s="12">
        <f>C226*AC226</f>
        <v>0</v>
      </c>
    </row>
    <row r="227" spans="1:37" ht="15.75">
      <c r="A227" s="15">
        <v>6359</v>
      </c>
      <c r="B227" s="16" t="s">
        <v>239</v>
      </c>
      <c r="C227" s="17">
        <v>167</v>
      </c>
      <c r="D227" s="17">
        <v>167.01</v>
      </c>
      <c r="E227" s="17">
        <v>175.4</v>
      </c>
      <c r="F227" s="20">
        <v>167.65</v>
      </c>
      <c r="G227" s="16" t="s">
        <v>274</v>
      </c>
      <c r="H227" s="13"/>
      <c r="I227" s="13"/>
      <c r="J227" s="13">
        <v>10</v>
      </c>
      <c r="K227" s="14">
        <v>10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>C227*K227</f>
        <v>1670</v>
      </c>
      <c r="AF227" s="12">
        <f>C227*N227</f>
        <v>0</v>
      </c>
      <c r="AG227" s="12">
        <f>C227*Q227</f>
        <v>0</v>
      </c>
      <c r="AH227" s="12">
        <f>C227*T227</f>
        <v>0</v>
      </c>
      <c r="AI227" s="12">
        <f>C227*W227</f>
        <v>0</v>
      </c>
      <c r="AJ227" s="12">
        <f>C227*Z227</f>
        <v>0</v>
      </c>
      <c r="AK227" s="12">
        <f>C227*AC227</f>
        <v>0</v>
      </c>
    </row>
    <row r="228" spans="1:37" ht="15.75">
      <c r="B228" s="11" t="s">
        <v>240</v>
      </c>
    </row>
    <row r="229" spans="1:37" ht="15.75">
      <c r="A229" s="15">
        <v>131114</v>
      </c>
      <c r="B229" s="16" t="s">
        <v>241</v>
      </c>
      <c r="C229" s="17">
        <v>227</v>
      </c>
      <c r="D229" s="17">
        <v>227.01</v>
      </c>
      <c r="E229" s="17">
        <v>238.4</v>
      </c>
      <c r="F229" s="17"/>
      <c r="G229" s="16"/>
      <c r="H229" s="13"/>
      <c r="I229" s="13"/>
      <c r="J229" s="13">
        <v>2</v>
      </c>
      <c r="K229" s="14">
        <v>2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/>
      <c r="AE229" s="12">
        <f>C229*K229</f>
        <v>454</v>
      </c>
      <c r="AF229" s="12">
        <f>C229*N229</f>
        <v>0</v>
      </c>
      <c r="AG229" s="12">
        <f>C229*Q229</f>
        <v>0</v>
      </c>
      <c r="AH229" s="12">
        <f>C229*T229</f>
        <v>0</v>
      </c>
      <c r="AI229" s="12">
        <f>C229*W229</f>
        <v>0</v>
      </c>
      <c r="AJ229" s="12">
        <f>C229*Z229</f>
        <v>0</v>
      </c>
      <c r="AK229" s="12">
        <f>C229*AC229</f>
        <v>0</v>
      </c>
    </row>
    <row r="230" spans="1:37" ht="15.75">
      <c r="A230" s="15">
        <v>131115</v>
      </c>
      <c r="B230" s="16" t="s">
        <v>242</v>
      </c>
      <c r="C230" s="17">
        <v>376</v>
      </c>
      <c r="D230" s="17">
        <v>376.01</v>
      </c>
      <c r="E230" s="17">
        <v>398.6</v>
      </c>
      <c r="F230" s="17"/>
      <c r="G230" s="16"/>
      <c r="H230" s="13"/>
      <c r="I230" s="13"/>
      <c r="J230" s="13">
        <v>2</v>
      </c>
      <c r="K230" s="14">
        <v>2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/>
      <c r="AE230" s="12">
        <f>C230*K230</f>
        <v>752</v>
      </c>
      <c r="AF230" s="12">
        <f>C230*N230</f>
        <v>0</v>
      </c>
      <c r="AG230" s="12">
        <f>C230*Q230</f>
        <v>0</v>
      </c>
      <c r="AH230" s="12">
        <f>C230*T230</f>
        <v>0</v>
      </c>
      <c r="AI230" s="12">
        <f>C230*W230</f>
        <v>0</v>
      </c>
      <c r="AJ230" s="12">
        <f>C230*Z230</f>
        <v>0</v>
      </c>
      <c r="AK230" s="12">
        <f>C230*AC230</f>
        <v>0</v>
      </c>
    </row>
    <row r="231" spans="1:37" ht="15.75">
      <c r="A231" s="15">
        <v>131113</v>
      </c>
      <c r="B231" s="16" t="s">
        <v>243</v>
      </c>
      <c r="C231" s="17">
        <v>540</v>
      </c>
      <c r="D231" s="17">
        <v>540.01</v>
      </c>
      <c r="E231" s="17">
        <v>567</v>
      </c>
      <c r="F231" s="20">
        <v>551.4</v>
      </c>
      <c r="G231" s="16" t="s">
        <v>283</v>
      </c>
      <c r="H231" s="13"/>
      <c r="I231" s="13"/>
      <c r="J231" s="13">
        <v>2</v>
      </c>
      <c r="K231" s="14">
        <v>2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/>
      <c r="AE231" s="12">
        <f>C231*K231</f>
        <v>1080</v>
      </c>
      <c r="AF231" s="12">
        <f>C231*N231</f>
        <v>0</v>
      </c>
      <c r="AG231" s="12">
        <f>C231*Q231</f>
        <v>0</v>
      </c>
      <c r="AH231" s="12">
        <f>C231*T231</f>
        <v>0</v>
      </c>
      <c r="AI231" s="12">
        <f>C231*W231</f>
        <v>0</v>
      </c>
      <c r="AJ231" s="12">
        <f>C231*Z231</f>
        <v>0</v>
      </c>
      <c r="AK231" s="12">
        <f>C231*AC231</f>
        <v>0</v>
      </c>
    </row>
    <row r="232" spans="1:37" ht="15.75">
      <c r="B232" s="11" t="s">
        <v>244</v>
      </c>
    </row>
    <row r="233" spans="1:37" ht="15.75">
      <c r="A233" s="15">
        <v>6832</v>
      </c>
      <c r="B233" s="23" t="s">
        <v>245</v>
      </c>
      <c r="C233" s="20">
        <v>158</v>
      </c>
      <c r="D233" s="17">
        <v>140.01</v>
      </c>
      <c r="E233" s="17">
        <v>148.4</v>
      </c>
      <c r="F233" s="17"/>
      <c r="G233" s="16"/>
      <c r="H233" s="13"/>
      <c r="I233" s="13"/>
      <c r="J233" s="13">
        <v>15</v>
      </c>
      <c r="K233" s="14">
        <v>15</v>
      </c>
      <c r="L233" s="13"/>
      <c r="M233" s="13"/>
      <c r="N233" s="14"/>
      <c r="O233" s="13"/>
      <c r="P233" s="13"/>
      <c r="Q233" s="14"/>
      <c r="R233" s="13"/>
      <c r="S233" s="13"/>
      <c r="T233" s="14"/>
      <c r="U233" s="13"/>
      <c r="V233" s="13"/>
      <c r="W233" s="14"/>
      <c r="X233" s="13"/>
      <c r="Y233" s="13"/>
      <c r="Z233" s="14"/>
      <c r="AA233" s="13"/>
      <c r="AB233" s="13"/>
      <c r="AC233" s="14"/>
      <c r="AD233" s="1"/>
      <c r="AE233" s="12">
        <f>C233*K233</f>
        <v>2370</v>
      </c>
      <c r="AF233" s="12">
        <f>C233*N233</f>
        <v>0</v>
      </c>
      <c r="AG233" s="12">
        <f>C233*Q233</f>
        <v>0</v>
      </c>
      <c r="AH233" s="12">
        <f>C233*T233</f>
        <v>0</v>
      </c>
      <c r="AI233" s="12">
        <f>C233*W233</f>
        <v>0</v>
      </c>
      <c r="AJ233" s="12">
        <f>C233*Z233</f>
        <v>0</v>
      </c>
      <c r="AK233" s="12">
        <f>C233*AC233</f>
        <v>0</v>
      </c>
    </row>
    <row r="234" spans="1:37" ht="15.75">
      <c r="A234" s="15">
        <v>1573</v>
      </c>
      <c r="B234" s="18" t="s">
        <v>246</v>
      </c>
      <c r="C234" s="19">
        <v>224</v>
      </c>
      <c r="D234" s="17">
        <v>228.01</v>
      </c>
      <c r="E234" s="17">
        <v>246</v>
      </c>
      <c r="F234" s="19">
        <v>226.398</v>
      </c>
      <c r="G234" s="16" t="s">
        <v>288</v>
      </c>
      <c r="H234" s="13"/>
      <c r="I234" s="13"/>
      <c r="J234" s="13">
        <v>8</v>
      </c>
      <c r="K234" s="14">
        <v>8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 t="s">
        <v>316</v>
      </c>
      <c r="AE234" s="12">
        <f>C234*K234</f>
        <v>1792</v>
      </c>
      <c r="AF234" s="12">
        <f>C234*N234</f>
        <v>0</v>
      </c>
      <c r="AG234" s="12">
        <f>C234*Q234</f>
        <v>0</v>
      </c>
      <c r="AH234" s="12">
        <f>C234*T234</f>
        <v>0</v>
      </c>
      <c r="AI234" s="12">
        <f>C234*W234</f>
        <v>0</v>
      </c>
      <c r="AJ234" s="12">
        <f>C234*Z234</f>
        <v>0</v>
      </c>
      <c r="AK234" s="12">
        <f>C234*AC234</f>
        <v>0</v>
      </c>
    </row>
    <row r="235" spans="1:37" ht="15.75">
      <c r="A235" s="15">
        <v>56712036</v>
      </c>
      <c r="B235" s="16" t="s">
        <v>247</v>
      </c>
      <c r="C235" s="17">
        <v>256</v>
      </c>
      <c r="D235" s="17">
        <v>256.01</v>
      </c>
      <c r="E235" s="17">
        <v>271.39999999999998</v>
      </c>
      <c r="F235" s="20">
        <v>260</v>
      </c>
      <c r="G235" s="16" t="s">
        <v>280</v>
      </c>
      <c r="H235" s="13"/>
      <c r="I235" s="13"/>
      <c r="J235" s="13">
        <v>10</v>
      </c>
      <c r="K235" s="14">
        <v>10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 t="s">
        <v>273</v>
      </c>
      <c r="AE235" s="12">
        <f>C235*K235</f>
        <v>2560</v>
      </c>
      <c r="AF235" s="12">
        <f>C235*N235</f>
        <v>0</v>
      </c>
      <c r="AG235" s="12">
        <f>C235*Q235</f>
        <v>0</v>
      </c>
      <c r="AH235" s="12">
        <f>C235*T235</f>
        <v>0</v>
      </c>
      <c r="AI235" s="12">
        <f>C235*W235</f>
        <v>0</v>
      </c>
      <c r="AJ235" s="12">
        <f>C235*Z235</f>
        <v>0</v>
      </c>
      <c r="AK235" s="12">
        <f>C235*AC235</f>
        <v>0</v>
      </c>
    </row>
    <row r="236" spans="1:37" ht="15.75">
      <c r="B236" s="11" t="s">
        <v>248</v>
      </c>
    </row>
    <row r="237" spans="1:37" ht="15.75">
      <c r="A237" s="15">
        <v>7153</v>
      </c>
      <c r="B237" s="16" t="s">
        <v>249</v>
      </c>
      <c r="C237" s="17">
        <v>298</v>
      </c>
      <c r="D237" s="17">
        <v>298.01</v>
      </c>
      <c r="E237" s="17">
        <v>312.89999999999998</v>
      </c>
      <c r="F237" s="20">
        <v>301</v>
      </c>
      <c r="G237" s="16" t="s">
        <v>274</v>
      </c>
      <c r="H237" s="13"/>
      <c r="I237" s="13"/>
      <c r="J237" s="13">
        <v>5</v>
      </c>
      <c r="K237" s="14">
        <v>5</v>
      </c>
      <c r="L237" s="13"/>
      <c r="M237" s="13"/>
      <c r="N237" s="14"/>
      <c r="O237" s="13"/>
      <c r="P237" s="13"/>
      <c r="Q237" s="14"/>
      <c r="R237" s="13"/>
      <c r="S237" s="13"/>
      <c r="T237" s="14"/>
      <c r="U237" s="13"/>
      <c r="V237" s="13"/>
      <c r="W237" s="14"/>
      <c r="X237" s="13"/>
      <c r="Y237" s="13"/>
      <c r="Z237" s="14"/>
      <c r="AA237" s="13"/>
      <c r="AB237" s="13"/>
      <c r="AC237" s="14"/>
      <c r="AD237" s="1"/>
      <c r="AE237" s="12">
        <f>C237*K237</f>
        <v>1490</v>
      </c>
      <c r="AF237" s="12">
        <f>C237*N237</f>
        <v>0</v>
      </c>
      <c r="AG237" s="12">
        <f>C237*Q237</f>
        <v>0</v>
      </c>
      <c r="AH237" s="12">
        <f>C237*T237</f>
        <v>0</v>
      </c>
      <c r="AI237" s="12">
        <f>C237*W237</f>
        <v>0</v>
      </c>
      <c r="AJ237" s="12">
        <f>C237*Z237</f>
        <v>0</v>
      </c>
      <c r="AK237" s="12">
        <f>C237*AC237</f>
        <v>0</v>
      </c>
    </row>
    <row r="238" spans="1:37" ht="15.75">
      <c r="A238" s="15">
        <v>7130</v>
      </c>
      <c r="B238" s="18" t="s">
        <v>250</v>
      </c>
      <c r="C238" s="19">
        <v>215</v>
      </c>
      <c r="D238" s="17">
        <v>219.01</v>
      </c>
      <c r="E238" s="17">
        <v>132.19999999999999</v>
      </c>
      <c r="F238" s="19">
        <v>219</v>
      </c>
      <c r="G238" s="16" t="s">
        <v>280</v>
      </c>
      <c r="H238" s="13"/>
      <c r="I238" s="13"/>
      <c r="J238" s="13">
        <v>20</v>
      </c>
      <c r="K238" s="14">
        <v>20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 t="s">
        <v>273</v>
      </c>
      <c r="AE238" s="12">
        <f>C238*K238</f>
        <v>4300</v>
      </c>
      <c r="AF238" s="12">
        <f>C238*N238</f>
        <v>0</v>
      </c>
      <c r="AG238" s="12">
        <f>C238*Q238</f>
        <v>0</v>
      </c>
      <c r="AH238" s="12">
        <f>C238*T238</f>
        <v>0</v>
      </c>
      <c r="AI238" s="12">
        <f>C238*W238</f>
        <v>0</v>
      </c>
      <c r="AJ238" s="12">
        <f>C238*Z238</f>
        <v>0</v>
      </c>
      <c r="AK238" s="12">
        <f>C238*AC238</f>
        <v>0</v>
      </c>
    </row>
    <row r="239" spans="1:37" ht="15.75">
      <c r="A239" s="15">
        <v>2136</v>
      </c>
      <c r="B239" s="18" t="s">
        <v>251</v>
      </c>
      <c r="C239" s="19">
        <v>139</v>
      </c>
      <c r="D239" s="17">
        <v>142.01</v>
      </c>
      <c r="E239" s="17">
        <v>150.6</v>
      </c>
      <c r="F239" s="20">
        <v>156.72999999999999</v>
      </c>
      <c r="G239" s="16" t="s">
        <v>274</v>
      </c>
      <c r="H239" s="13"/>
      <c r="I239" s="13"/>
      <c r="J239" s="13">
        <v>15</v>
      </c>
      <c r="K239" s="14">
        <v>15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 t="s">
        <v>273</v>
      </c>
      <c r="AE239" s="12">
        <f>C239*K239</f>
        <v>2085</v>
      </c>
      <c r="AF239" s="12">
        <f>C239*N239</f>
        <v>0</v>
      </c>
      <c r="AG239" s="12">
        <f>C239*Q239</f>
        <v>0</v>
      </c>
      <c r="AH239" s="12">
        <f>C239*T239</f>
        <v>0</v>
      </c>
      <c r="AI239" s="12">
        <f>C239*W239</f>
        <v>0</v>
      </c>
      <c r="AJ239" s="12">
        <f>C239*Z239</f>
        <v>0</v>
      </c>
      <c r="AK239" s="12">
        <f>C239*AC239</f>
        <v>0</v>
      </c>
    </row>
    <row r="240" spans="1:37" ht="15.75">
      <c r="A240" s="15">
        <v>2660</v>
      </c>
      <c r="B240" s="18" t="s">
        <v>252</v>
      </c>
      <c r="C240" s="19">
        <v>120</v>
      </c>
      <c r="D240" s="17">
        <v>122.01</v>
      </c>
      <c r="E240" s="17">
        <v>134.1</v>
      </c>
      <c r="F240" s="20">
        <v>126.43</v>
      </c>
      <c r="G240" s="16" t="s">
        <v>274</v>
      </c>
      <c r="H240" s="13"/>
      <c r="I240" s="13"/>
      <c r="J240" s="13">
        <v>15</v>
      </c>
      <c r="K240" s="14">
        <v>15</v>
      </c>
      <c r="L240" s="13"/>
      <c r="M240" s="13"/>
      <c r="N240" s="14"/>
      <c r="O240" s="13"/>
      <c r="P240" s="13"/>
      <c r="Q240" s="14"/>
      <c r="R240" s="13"/>
      <c r="S240" s="13"/>
      <c r="T240" s="14"/>
      <c r="U240" s="13"/>
      <c r="V240" s="13"/>
      <c r="W240" s="14"/>
      <c r="X240" s="13"/>
      <c r="Y240" s="13"/>
      <c r="Z240" s="14"/>
      <c r="AA240" s="13"/>
      <c r="AB240" s="13"/>
      <c r="AC240" s="14"/>
      <c r="AD240" s="1" t="s">
        <v>287</v>
      </c>
      <c r="AE240" s="12">
        <f>C240*K240</f>
        <v>1800</v>
      </c>
      <c r="AF240" s="12">
        <f>C240*N240</f>
        <v>0</v>
      </c>
      <c r="AG240" s="12">
        <f>C240*Q240</f>
        <v>0</v>
      </c>
      <c r="AH240" s="12">
        <f>C240*T240</f>
        <v>0</v>
      </c>
      <c r="AI240" s="12">
        <f>C240*W240</f>
        <v>0</v>
      </c>
      <c r="AJ240" s="12">
        <f>C240*Z240</f>
        <v>0</v>
      </c>
      <c r="AK240" s="12">
        <f>C240*AC240</f>
        <v>0</v>
      </c>
    </row>
    <row r="241" spans="1:37" ht="15.75">
      <c r="B241" s="11" t="s">
        <v>253</v>
      </c>
    </row>
    <row r="242" spans="1:37" ht="15.75">
      <c r="A242" s="15">
        <v>5263256</v>
      </c>
      <c r="B242" s="16" t="s">
        <v>254</v>
      </c>
      <c r="C242" s="17">
        <v>219</v>
      </c>
      <c r="D242" s="17">
        <v>219.01</v>
      </c>
      <c r="E242" s="17">
        <v>230</v>
      </c>
      <c r="F242" s="17"/>
      <c r="G242" s="16"/>
      <c r="H242" s="13"/>
      <c r="I242" s="13"/>
      <c r="J242" s="13">
        <v>2</v>
      </c>
      <c r="K242" s="14">
        <v>2</v>
      </c>
      <c r="L242" s="13"/>
      <c r="M242" s="13"/>
      <c r="N242" s="14"/>
      <c r="O242" s="13"/>
      <c r="P242" s="13"/>
      <c r="Q242" s="14"/>
      <c r="R242" s="13"/>
      <c r="S242" s="13"/>
      <c r="T242" s="14"/>
      <c r="U242" s="13"/>
      <c r="V242" s="13"/>
      <c r="W242" s="14"/>
      <c r="X242" s="13"/>
      <c r="Y242" s="13"/>
      <c r="Z242" s="14"/>
      <c r="AA242" s="13"/>
      <c r="AB242" s="13"/>
      <c r="AC242" s="14"/>
      <c r="AD242" s="1"/>
      <c r="AE242" s="12">
        <f>C242*K242</f>
        <v>438</v>
      </c>
      <c r="AF242" s="12">
        <f>C242*N242</f>
        <v>0</v>
      </c>
      <c r="AG242" s="12">
        <f>C242*Q242</f>
        <v>0</v>
      </c>
      <c r="AH242" s="12">
        <f>C242*T242</f>
        <v>0</v>
      </c>
      <c r="AI242" s="12">
        <f>C242*W242</f>
        <v>0</v>
      </c>
      <c r="AJ242" s="12">
        <f>C242*Z242</f>
        <v>0</v>
      </c>
      <c r="AK242" s="12">
        <f>C242*AC242</f>
        <v>0</v>
      </c>
    </row>
    <row r="243" spans="1:37">
      <c r="AE243" s="12">
        <f t="shared" ref="AE243:AK243" si="84">SUM(AE5:AE242)</f>
        <v>383223.2</v>
      </c>
      <c r="AF243" s="12">
        <f t="shared" si="84"/>
        <v>0</v>
      </c>
      <c r="AG243" s="12">
        <f t="shared" si="84"/>
        <v>0</v>
      </c>
      <c r="AH243" s="12">
        <f t="shared" si="84"/>
        <v>0</v>
      </c>
      <c r="AI243" s="12">
        <f t="shared" si="84"/>
        <v>0</v>
      </c>
      <c r="AJ243" s="12">
        <f t="shared" si="84"/>
        <v>0</v>
      </c>
      <c r="AK243" s="12">
        <f t="shared" si="84"/>
        <v>0</v>
      </c>
    </row>
    <row r="246" spans="1:37" ht="15.75">
      <c r="B246" s="4" t="s">
        <v>256</v>
      </c>
      <c r="C246" s="24">
        <f>(AE243)</f>
        <v>383223.2</v>
      </c>
    </row>
    <row r="247" spans="1:37" ht="15.75">
      <c r="B247" s="5" t="s">
        <v>257</v>
      </c>
      <c r="C247" s="12">
        <f>(AF243)</f>
        <v>0</v>
      </c>
    </row>
    <row r="248" spans="1:37" ht="15.75">
      <c r="B248" s="6" t="s">
        <v>258</v>
      </c>
      <c r="C248" s="12">
        <f>(AG243)</f>
        <v>0</v>
      </c>
    </row>
    <row r="249" spans="1:37" ht="15.75">
      <c r="B249" s="7" t="s">
        <v>259</v>
      </c>
      <c r="C249" s="12">
        <f>(AH243)</f>
        <v>0</v>
      </c>
    </row>
    <row r="250" spans="1:37" ht="15.75">
      <c r="B250" s="8" t="s">
        <v>260</v>
      </c>
      <c r="C250" s="12">
        <f>(AI243)</f>
        <v>0</v>
      </c>
    </row>
    <row r="251" spans="1:37" ht="15.75">
      <c r="B251" s="9" t="s">
        <v>261</v>
      </c>
      <c r="C251" s="12">
        <f>(AJ243)</f>
        <v>0</v>
      </c>
    </row>
    <row r="252" spans="1:37" ht="15.75">
      <c r="B252" s="10" t="s">
        <v>262</v>
      </c>
      <c r="C252" s="12">
        <f>(AK243)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Gráfico1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2018-05-14T15:17:38Z</cp:lastPrinted>
  <dcterms:created xsi:type="dcterms:W3CDTF">2018-05-14T15:13:17Z</dcterms:created>
  <dcterms:modified xsi:type="dcterms:W3CDTF">2018-05-14T16:52:31Z</dcterms:modified>
  <cp:category/>
</cp:coreProperties>
</file>