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FORMATOS 28-29 MAYO-2018\SUCURSALES LLENOS\"/>
    </mc:Choice>
  </mc:AlternateContent>
  <bookViews>
    <workbookView xWindow="0" yWindow="0" windowWidth="28800" windowHeight="11730"/>
  </bookViews>
  <sheets>
    <sheet name="EXISTENCIAS" sheetId="1" r:id="rId1"/>
    <sheet name="PEDIDO" sheetId="2" r:id="rId2"/>
  </sheets>
  <definedNames>
    <definedName name="_xlnm._FilterDatabase" localSheetId="1" hidden="1">PEDIDO!$AD$1:$AD$211</definedName>
  </definedNames>
  <calcPr calcId="162913"/>
</workbook>
</file>

<file path=xl/calcChain.xml><?xml version="1.0" encoding="utf-8"?>
<calcChain xmlns="http://schemas.openxmlformats.org/spreadsheetml/2006/main">
  <c r="AK201" i="2" l="1"/>
  <c r="AK202" i="2" s="1"/>
  <c r="AJ201" i="2"/>
  <c r="AJ202" i="2" s="1"/>
  <c r="AI201" i="2"/>
  <c r="AI202" i="2" s="1"/>
  <c r="AH201" i="2"/>
  <c r="AH202" i="2" s="1"/>
  <c r="AG201" i="2"/>
  <c r="AG202" i="2" s="1"/>
  <c r="AF201" i="2"/>
  <c r="AF202" i="2" s="1"/>
  <c r="AE201" i="2"/>
  <c r="AE202" i="2" s="1"/>
  <c r="AK193" i="2"/>
  <c r="AJ193" i="2"/>
  <c r="AI193" i="2"/>
  <c r="AH193" i="2"/>
  <c r="AG193" i="2"/>
  <c r="AF193" i="2"/>
  <c r="AE193" i="2"/>
  <c r="AK191" i="2"/>
  <c r="AJ191" i="2"/>
  <c r="AI191" i="2"/>
  <c r="AH191" i="2"/>
  <c r="AG191" i="2"/>
  <c r="AF191" i="2"/>
  <c r="AE191" i="2"/>
  <c r="AK189" i="2"/>
  <c r="AJ189" i="2"/>
  <c r="AI189" i="2"/>
  <c r="AH189" i="2"/>
  <c r="AG189" i="2"/>
  <c r="AF189" i="2"/>
  <c r="AE189" i="2"/>
  <c r="AK188" i="2"/>
  <c r="AJ188" i="2"/>
  <c r="AI188" i="2"/>
  <c r="AH188" i="2"/>
  <c r="AG188" i="2"/>
  <c r="AF188" i="2"/>
  <c r="AE188" i="2"/>
  <c r="AK187" i="2"/>
  <c r="AJ187" i="2"/>
  <c r="AI187" i="2"/>
  <c r="AH187" i="2"/>
  <c r="AG187" i="2"/>
  <c r="AF187" i="2"/>
  <c r="AE187" i="2"/>
  <c r="AK186" i="2"/>
  <c r="AJ186" i="2"/>
  <c r="AI186" i="2"/>
  <c r="AH186" i="2"/>
  <c r="AG186" i="2"/>
  <c r="AF186" i="2"/>
  <c r="AE186" i="2"/>
  <c r="AK184" i="2"/>
  <c r="AJ184" i="2"/>
  <c r="AI184" i="2"/>
  <c r="AH184" i="2"/>
  <c r="AG184" i="2"/>
  <c r="AF184" i="2"/>
  <c r="AE184" i="2"/>
  <c r="AK176" i="2"/>
  <c r="AJ176" i="2"/>
  <c r="AI176" i="2"/>
  <c r="AH176" i="2"/>
  <c r="AG176" i="2"/>
  <c r="AF176" i="2"/>
  <c r="AE176" i="2"/>
  <c r="AK175" i="2"/>
  <c r="AJ175" i="2"/>
  <c r="AI175" i="2"/>
  <c r="AH175" i="2"/>
  <c r="AG175" i="2"/>
  <c r="AF175" i="2"/>
  <c r="AE175" i="2"/>
  <c r="AK173" i="2"/>
  <c r="AJ173" i="2"/>
  <c r="AI173" i="2"/>
  <c r="AH173" i="2"/>
  <c r="AG173" i="2"/>
  <c r="AF173" i="2"/>
  <c r="AE173" i="2"/>
  <c r="AK171" i="2"/>
  <c r="AJ171" i="2"/>
  <c r="AI171" i="2"/>
  <c r="AH171" i="2"/>
  <c r="AG171" i="2"/>
  <c r="AF171" i="2"/>
  <c r="AE171" i="2"/>
  <c r="AK170" i="2"/>
  <c r="AJ170" i="2"/>
  <c r="AI170" i="2"/>
  <c r="AH170" i="2"/>
  <c r="AG170" i="2"/>
  <c r="AF170" i="2"/>
  <c r="AE170" i="2"/>
  <c r="AK169" i="2"/>
  <c r="AJ169" i="2"/>
  <c r="AI169" i="2"/>
  <c r="AH169" i="2"/>
  <c r="AG169" i="2"/>
  <c r="AF169" i="2"/>
  <c r="AE169" i="2"/>
  <c r="AK168" i="2"/>
  <c r="AJ168" i="2"/>
  <c r="AI168" i="2"/>
  <c r="AH168" i="2"/>
  <c r="AG168" i="2"/>
  <c r="AF168" i="2"/>
  <c r="AE168" i="2"/>
  <c r="AK167" i="2"/>
  <c r="AJ167" i="2"/>
  <c r="AI167" i="2"/>
  <c r="AH167" i="2"/>
  <c r="AG167" i="2"/>
  <c r="AF167" i="2"/>
  <c r="AE167" i="2"/>
  <c r="AK166" i="2"/>
  <c r="AJ166" i="2"/>
  <c r="AI166" i="2"/>
  <c r="AH166" i="2"/>
  <c r="AG166" i="2"/>
  <c r="AF166" i="2"/>
  <c r="AE166" i="2"/>
  <c r="AK165" i="2"/>
  <c r="AJ165" i="2"/>
  <c r="AI165" i="2"/>
  <c r="AH165" i="2"/>
  <c r="AG165" i="2"/>
  <c r="AF165" i="2"/>
  <c r="AE165" i="2"/>
  <c r="AK163" i="2"/>
  <c r="AJ163" i="2"/>
  <c r="AI163" i="2"/>
  <c r="AH163" i="2"/>
  <c r="AG163" i="2"/>
  <c r="AF163" i="2"/>
  <c r="AE163" i="2"/>
  <c r="AK162" i="2"/>
  <c r="AJ162" i="2"/>
  <c r="AI162" i="2"/>
  <c r="AH162" i="2"/>
  <c r="AG162" i="2"/>
  <c r="AF162" i="2"/>
  <c r="AE162" i="2"/>
  <c r="AK161" i="2"/>
  <c r="AJ161" i="2"/>
  <c r="AI161" i="2"/>
  <c r="AH161" i="2"/>
  <c r="AG161" i="2"/>
  <c r="AF161" i="2"/>
  <c r="AE161" i="2"/>
  <c r="AK160" i="2"/>
  <c r="AJ160" i="2"/>
  <c r="AI160" i="2"/>
  <c r="AH160" i="2"/>
  <c r="AG160" i="2"/>
  <c r="AF160" i="2"/>
  <c r="AE160" i="2"/>
  <c r="AK159" i="2"/>
  <c r="AJ159" i="2"/>
  <c r="AI159" i="2"/>
  <c r="AH159" i="2"/>
  <c r="AG159" i="2"/>
  <c r="AF159" i="2"/>
  <c r="AE159" i="2"/>
  <c r="AK158" i="2"/>
  <c r="AJ158" i="2"/>
  <c r="AI158" i="2"/>
  <c r="AH158" i="2"/>
  <c r="AG158" i="2"/>
  <c r="AF158" i="2"/>
  <c r="AE158" i="2"/>
  <c r="AK157" i="2"/>
  <c r="AJ157" i="2"/>
  <c r="AI157" i="2"/>
  <c r="AH157" i="2"/>
  <c r="AG157" i="2"/>
  <c r="AF157" i="2"/>
  <c r="AE157" i="2"/>
  <c r="AK156" i="2"/>
  <c r="AJ156" i="2"/>
  <c r="AI156" i="2"/>
  <c r="AH156" i="2"/>
  <c r="AG156" i="2"/>
  <c r="AF156" i="2"/>
  <c r="AE156" i="2"/>
  <c r="AK155" i="2"/>
  <c r="AJ155" i="2"/>
  <c r="AI155" i="2"/>
  <c r="AH155" i="2"/>
  <c r="AG155" i="2"/>
  <c r="AF155" i="2"/>
  <c r="AE155" i="2"/>
  <c r="AK153" i="2"/>
  <c r="AJ153" i="2"/>
  <c r="AI153" i="2"/>
  <c r="AH153" i="2"/>
  <c r="AG153" i="2"/>
  <c r="AF153" i="2"/>
  <c r="AE153" i="2"/>
  <c r="AK152" i="2"/>
  <c r="AJ152" i="2"/>
  <c r="AI152" i="2"/>
  <c r="AH152" i="2"/>
  <c r="AG152" i="2"/>
  <c r="AF152" i="2"/>
  <c r="AE152" i="2"/>
  <c r="AK151" i="2"/>
  <c r="AJ151" i="2"/>
  <c r="AI151" i="2"/>
  <c r="AH151" i="2"/>
  <c r="AG151" i="2"/>
  <c r="AF151" i="2"/>
  <c r="AE151" i="2"/>
  <c r="AK150" i="2"/>
  <c r="AJ150" i="2"/>
  <c r="AI150" i="2"/>
  <c r="AH150" i="2"/>
  <c r="AG150" i="2"/>
  <c r="AF150" i="2"/>
  <c r="AE150" i="2"/>
  <c r="AK149" i="2"/>
  <c r="AJ149" i="2"/>
  <c r="AI149" i="2"/>
  <c r="AH149" i="2"/>
  <c r="AG149" i="2"/>
  <c r="AF149" i="2"/>
  <c r="AE149" i="2"/>
  <c r="AK148" i="2"/>
  <c r="AJ148" i="2"/>
  <c r="AI148" i="2"/>
  <c r="AH148" i="2"/>
  <c r="AG148" i="2"/>
  <c r="AF148" i="2"/>
  <c r="AE148" i="2"/>
  <c r="AK147" i="2"/>
  <c r="AJ147" i="2"/>
  <c r="AI147" i="2"/>
  <c r="AH147" i="2"/>
  <c r="AG147" i="2"/>
  <c r="AF147" i="2"/>
  <c r="AE147" i="2"/>
  <c r="AK146" i="2"/>
  <c r="AJ146" i="2"/>
  <c r="AI146" i="2"/>
  <c r="AH146" i="2"/>
  <c r="AG146" i="2"/>
  <c r="AF146" i="2"/>
  <c r="AE146" i="2"/>
  <c r="AK145" i="2"/>
  <c r="AJ145" i="2"/>
  <c r="AI145" i="2"/>
  <c r="AH145" i="2"/>
  <c r="AG145" i="2"/>
  <c r="AF145" i="2"/>
  <c r="AE145" i="2"/>
  <c r="AK144" i="2"/>
  <c r="AJ144" i="2"/>
  <c r="AI144" i="2"/>
  <c r="AH144" i="2"/>
  <c r="AG144" i="2"/>
  <c r="AF144" i="2"/>
  <c r="AE144" i="2"/>
  <c r="AK143" i="2"/>
  <c r="AJ143" i="2"/>
  <c r="AI143" i="2"/>
  <c r="AH143" i="2"/>
  <c r="AG143" i="2"/>
  <c r="AF143" i="2"/>
  <c r="AE143" i="2"/>
  <c r="AK142" i="2"/>
  <c r="AJ142" i="2"/>
  <c r="AI142" i="2"/>
  <c r="AH142" i="2"/>
  <c r="AG142" i="2"/>
  <c r="AF142" i="2"/>
  <c r="AE142" i="2"/>
  <c r="AK141" i="2"/>
  <c r="AJ141" i="2"/>
  <c r="AI141" i="2"/>
  <c r="AH141" i="2"/>
  <c r="AG141" i="2"/>
  <c r="AF141" i="2"/>
  <c r="AE141" i="2"/>
  <c r="AK140" i="2"/>
  <c r="AJ140" i="2"/>
  <c r="AI140" i="2"/>
  <c r="AH140" i="2"/>
  <c r="AG140" i="2"/>
  <c r="AF140" i="2"/>
  <c r="AE140" i="2"/>
  <c r="AK139" i="2"/>
  <c r="AJ139" i="2"/>
  <c r="AI139" i="2"/>
  <c r="AH139" i="2"/>
  <c r="AG139" i="2"/>
  <c r="AF139" i="2"/>
  <c r="AE139" i="2"/>
  <c r="AK138" i="2"/>
  <c r="AJ138" i="2"/>
  <c r="AI138" i="2"/>
  <c r="AH138" i="2"/>
  <c r="AG138" i="2"/>
  <c r="AF138" i="2"/>
  <c r="AE138" i="2"/>
  <c r="AK137" i="2"/>
  <c r="AJ137" i="2"/>
  <c r="AI137" i="2"/>
  <c r="AH137" i="2"/>
  <c r="AG137" i="2"/>
  <c r="AF137" i="2"/>
  <c r="AE137" i="2"/>
  <c r="AK135" i="2"/>
  <c r="AJ135" i="2"/>
  <c r="AI135" i="2"/>
  <c r="AH135" i="2"/>
  <c r="AG135" i="2"/>
  <c r="AF135" i="2"/>
  <c r="AE135" i="2"/>
  <c r="AK134" i="2"/>
  <c r="AJ134" i="2"/>
  <c r="AI134" i="2"/>
  <c r="AH134" i="2"/>
  <c r="AG134" i="2"/>
  <c r="AF134" i="2"/>
  <c r="AE134" i="2"/>
  <c r="AK132" i="2"/>
  <c r="AJ132" i="2"/>
  <c r="AI132" i="2"/>
  <c r="AH132" i="2"/>
  <c r="AG132" i="2"/>
  <c r="AF132" i="2"/>
  <c r="AE132" i="2"/>
  <c r="AK124" i="2"/>
  <c r="AJ124" i="2"/>
  <c r="AI124" i="2"/>
  <c r="AH124" i="2"/>
  <c r="AG124" i="2"/>
  <c r="AF124" i="2"/>
  <c r="AE124" i="2"/>
  <c r="AK122" i="2"/>
  <c r="AJ122" i="2"/>
  <c r="AI122" i="2"/>
  <c r="AH122" i="2"/>
  <c r="AG122" i="2"/>
  <c r="AF122" i="2"/>
  <c r="AE122" i="2"/>
  <c r="AK121" i="2"/>
  <c r="AJ121" i="2"/>
  <c r="AI121" i="2"/>
  <c r="AH121" i="2"/>
  <c r="AG121" i="2"/>
  <c r="AF121" i="2"/>
  <c r="AE121" i="2"/>
  <c r="AK119" i="2"/>
  <c r="AJ119" i="2"/>
  <c r="AI119" i="2"/>
  <c r="AH119" i="2"/>
  <c r="AG119" i="2"/>
  <c r="AF119" i="2"/>
  <c r="AE119" i="2"/>
  <c r="AK117" i="2"/>
  <c r="AJ117" i="2"/>
  <c r="AI117" i="2"/>
  <c r="AH117" i="2"/>
  <c r="AG117" i="2"/>
  <c r="AF117" i="2"/>
  <c r="AE117" i="2"/>
  <c r="AK116" i="2"/>
  <c r="AJ116" i="2"/>
  <c r="AI116" i="2"/>
  <c r="AH116" i="2"/>
  <c r="AG116" i="2"/>
  <c r="AF116" i="2"/>
  <c r="AE116" i="2"/>
  <c r="AK115" i="2"/>
  <c r="AJ115" i="2"/>
  <c r="AI115" i="2"/>
  <c r="AH115" i="2"/>
  <c r="AG115" i="2"/>
  <c r="AF115" i="2"/>
  <c r="AE115" i="2"/>
  <c r="AK114" i="2"/>
  <c r="AJ114" i="2"/>
  <c r="AI114" i="2"/>
  <c r="AH114" i="2"/>
  <c r="AG114" i="2"/>
  <c r="AF114" i="2"/>
  <c r="AE114" i="2"/>
  <c r="AK113" i="2"/>
  <c r="AJ113" i="2"/>
  <c r="AI113" i="2"/>
  <c r="AH113" i="2"/>
  <c r="AG113" i="2"/>
  <c r="AF113" i="2"/>
  <c r="AE113" i="2"/>
  <c r="AK112" i="2"/>
  <c r="AJ112" i="2"/>
  <c r="AI112" i="2"/>
  <c r="AH112" i="2"/>
  <c r="AG112" i="2"/>
  <c r="AF112" i="2"/>
  <c r="AE112" i="2"/>
  <c r="AK110" i="2"/>
  <c r="AJ110" i="2"/>
  <c r="AI110" i="2"/>
  <c r="AH110" i="2"/>
  <c r="AG110" i="2"/>
  <c r="AF110" i="2"/>
  <c r="AE110" i="2"/>
  <c r="AK108" i="2"/>
  <c r="AJ108" i="2"/>
  <c r="AI108" i="2"/>
  <c r="AH108" i="2"/>
  <c r="AG108" i="2"/>
  <c r="AF108" i="2"/>
  <c r="AE108" i="2"/>
  <c r="AK106" i="2"/>
  <c r="AJ106" i="2"/>
  <c r="AI106" i="2"/>
  <c r="AH106" i="2"/>
  <c r="AG106" i="2"/>
  <c r="AF106" i="2"/>
  <c r="AE106" i="2"/>
  <c r="AK104" i="2"/>
  <c r="AJ104" i="2"/>
  <c r="AI104" i="2"/>
  <c r="AH104" i="2"/>
  <c r="AG104" i="2"/>
  <c r="AF104" i="2"/>
  <c r="AE104" i="2"/>
  <c r="AK103" i="2"/>
  <c r="AJ103" i="2"/>
  <c r="AI103" i="2"/>
  <c r="AH103" i="2"/>
  <c r="AG103" i="2"/>
  <c r="AF103" i="2"/>
  <c r="AE103" i="2"/>
  <c r="AK101" i="2"/>
  <c r="AJ101" i="2"/>
  <c r="AI101" i="2"/>
  <c r="AH101" i="2"/>
  <c r="AG101" i="2"/>
  <c r="AF101" i="2"/>
  <c r="AE101" i="2"/>
  <c r="AK99" i="2"/>
  <c r="AJ99" i="2"/>
  <c r="AI99" i="2"/>
  <c r="AH99" i="2"/>
  <c r="AG99" i="2"/>
  <c r="AF99" i="2"/>
  <c r="AE99" i="2"/>
  <c r="AK98" i="2"/>
  <c r="AJ98" i="2"/>
  <c r="AI98" i="2"/>
  <c r="AH98" i="2"/>
  <c r="AG98" i="2"/>
  <c r="AF98" i="2"/>
  <c r="AE98" i="2"/>
  <c r="AK97" i="2"/>
  <c r="AJ97" i="2"/>
  <c r="AI97" i="2"/>
  <c r="AH97" i="2"/>
  <c r="AG97" i="2"/>
  <c r="AF97" i="2"/>
  <c r="AE97" i="2"/>
  <c r="AK96" i="2"/>
  <c r="AJ96" i="2"/>
  <c r="AI96" i="2"/>
  <c r="AH96" i="2"/>
  <c r="AG96" i="2"/>
  <c r="AF96" i="2"/>
  <c r="AE96" i="2"/>
  <c r="AK95" i="2"/>
  <c r="AJ95" i="2"/>
  <c r="AI95" i="2"/>
  <c r="AH95" i="2"/>
  <c r="AG95" i="2"/>
  <c r="AF95" i="2"/>
  <c r="AE95" i="2"/>
  <c r="AK94" i="2"/>
  <c r="AJ94" i="2"/>
  <c r="AI94" i="2"/>
  <c r="AH94" i="2"/>
  <c r="AG94" i="2"/>
  <c r="AF94" i="2"/>
  <c r="AE94" i="2"/>
  <c r="AK92" i="2"/>
  <c r="AJ92" i="2"/>
  <c r="AI92" i="2"/>
  <c r="AH92" i="2"/>
  <c r="AG92" i="2"/>
  <c r="AF92" i="2"/>
  <c r="AE92" i="2"/>
  <c r="AK91" i="2"/>
  <c r="AJ91" i="2"/>
  <c r="AI91" i="2"/>
  <c r="AH91" i="2"/>
  <c r="AG91" i="2"/>
  <c r="AF91" i="2"/>
  <c r="AE91" i="2"/>
  <c r="AK90" i="2"/>
  <c r="AJ90" i="2"/>
  <c r="AI90" i="2"/>
  <c r="AH90" i="2"/>
  <c r="AG90" i="2"/>
  <c r="AF90" i="2"/>
  <c r="AE90" i="2"/>
  <c r="AK89" i="2"/>
  <c r="AJ89" i="2"/>
  <c r="AI89" i="2"/>
  <c r="AH89" i="2"/>
  <c r="AG89" i="2"/>
  <c r="AF89" i="2"/>
  <c r="AE89" i="2"/>
  <c r="AK88" i="2"/>
  <c r="AJ88" i="2"/>
  <c r="AI88" i="2"/>
  <c r="AH88" i="2"/>
  <c r="AG88" i="2"/>
  <c r="AF88" i="2"/>
  <c r="AE88" i="2"/>
  <c r="AK87" i="2"/>
  <c r="AJ87" i="2"/>
  <c r="AI87" i="2"/>
  <c r="AH87" i="2"/>
  <c r="AG87" i="2"/>
  <c r="AF87" i="2"/>
  <c r="AE87" i="2"/>
  <c r="AK85" i="2"/>
  <c r="AJ85" i="2"/>
  <c r="AI85" i="2"/>
  <c r="AH85" i="2"/>
  <c r="AG85" i="2"/>
  <c r="AF85" i="2"/>
  <c r="AE85" i="2"/>
  <c r="AK83" i="2"/>
  <c r="AJ83" i="2"/>
  <c r="AI83" i="2"/>
  <c r="AH83" i="2"/>
  <c r="AG83" i="2"/>
  <c r="AF83" i="2"/>
  <c r="AE83" i="2"/>
  <c r="AK82" i="2"/>
  <c r="AJ82" i="2"/>
  <c r="AI82" i="2"/>
  <c r="AH82" i="2"/>
  <c r="AG82" i="2"/>
  <c r="AF82" i="2"/>
  <c r="AE82" i="2"/>
  <c r="AK80" i="2"/>
  <c r="AJ80" i="2"/>
  <c r="AI80" i="2"/>
  <c r="AH80" i="2"/>
  <c r="AG80" i="2"/>
  <c r="AF80" i="2"/>
  <c r="AE80" i="2"/>
  <c r="AK79" i="2"/>
  <c r="AJ79" i="2"/>
  <c r="AI79" i="2"/>
  <c r="AH79" i="2"/>
  <c r="AG79" i="2"/>
  <c r="AF79" i="2"/>
  <c r="AE79" i="2"/>
  <c r="AK78" i="2"/>
  <c r="AJ78" i="2"/>
  <c r="AI78" i="2"/>
  <c r="AH78" i="2"/>
  <c r="AG78" i="2"/>
  <c r="AF78" i="2"/>
  <c r="AE78" i="2"/>
  <c r="AK77" i="2"/>
  <c r="AJ77" i="2"/>
  <c r="AI77" i="2"/>
  <c r="AH77" i="2"/>
  <c r="AG77" i="2"/>
  <c r="AF77" i="2"/>
  <c r="AE77" i="2"/>
  <c r="AK76" i="2"/>
  <c r="AJ76" i="2"/>
  <c r="AI76" i="2"/>
  <c r="AH76" i="2"/>
  <c r="AG76" i="2"/>
  <c r="AF76" i="2"/>
  <c r="AE76" i="2"/>
  <c r="AK74" i="2"/>
  <c r="AJ74" i="2"/>
  <c r="AI74" i="2"/>
  <c r="AH74" i="2"/>
  <c r="AG74" i="2"/>
  <c r="AF74" i="2"/>
  <c r="AE74" i="2"/>
  <c r="AK72" i="2"/>
  <c r="AJ72" i="2"/>
  <c r="AI72" i="2"/>
  <c r="AH72" i="2"/>
  <c r="AG72" i="2"/>
  <c r="AF72" i="2"/>
  <c r="AE72" i="2"/>
  <c r="AK71" i="2"/>
  <c r="AJ71" i="2"/>
  <c r="AI71" i="2"/>
  <c r="AH71" i="2"/>
  <c r="AG71" i="2"/>
  <c r="AF71" i="2"/>
  <c r="AE71" i="2"/>
  <c r="AK70" i="2"/>
  <c r="AJ70" i="2"/>
  <c r="AI70" i="2"/>
  <c r="AH70" i="2"/>
  <c r="AG70" i="2"/>
  <c r="AF70" i="2"/>
  <c r="AE70" i="2"/>
  <c r="AK69" i="2"/>
  <c r="AJ69" i="2"/>
  <c r="AI69" i="2"/>
  <c r="AH69" i="2"/>
  <c r="AG69" i="2"/>
  <c r="AF69" i="2"/>
  <c r="AE69" i="2"/>
  <c r="AK68" i="2"/>
  <c r="AJ68" i="2"/>
  <c r="AI68" i="2"/>
  <c r="AH68" i="2"/>
  <c r="AG68" i="2"/>
  <c r="AF68" i="2"/>
  <c r="AE68" i="2"/>
  <c r="AK67" i="2"/>
  <c r="AJ67" i="2"/>
  <c r="AI67" i="2"/>
  <c r="AH67" i="2"/>
  <c r="AG67" i="2"/>
  <c r="AF67" i="2"/>
  <c r="AE67" i="2"/>
  <c r="AK66" i="2"/>
  <c r="AJ66" i="2"/>
  <c r="AI66" i="2"/>
  <c r="AH66" i="2"/>
  <c r="AG66" i="2"/>
  <c r="AF66" i="2"/>
  <c r="AE66" i="2"/>
  <c r="AK65" i="2"/>
  <c r="AJ65" i="2"/>
  <c r="AI65" i="2"/>
  <c r="AH65" i="2"/>
  <c r="AG65" i="2"/>
  <c r="AF65" i="2"/>
  <c r="AE65" i="2"/>
  <c r="AK64" i="2"/>
  <c r="AJ64" i="2"/>
  <c r="AI64" i="2"/>
  <c r="AH64" i="2"/>
  <c r="AG64" i="2"/>
  <c r="AF64" i="2"/>
  <c r="AE64" i="2"/>
  <c r="AK63" i="2"/>
  <c r="AJ63" i="2"/>
  <c r="AI63" i="2"/>
  <c r="AH63" i="2"/>
  <c r="AG63" i="2"/>
  <c r="AF63" i="2"/>
  <c r="AE63" i="2"/>
  <c r="AK61" i="2"/>
  <c r="AJ61" i="2"/>
  <c r="AI61" i="2"/>
  <c r="AH61" i="2"/>
  <c r="AG61" i="2"/>
  <c r="AF61" i="2"/>
  <c r="AE61" i="2"/>
  <c r="AK60" i="2"/>
  <c r="AJ60" i="2"/>
  <c r="AI60" i="2"/>
  <c r="AH60" i="2"/>
  <c r="AG60" i="2"/>
  <c r="AF60" i="2"/>
  <c r="AE60" i="2"/>
  <c r="AK59" i="2"/>
  <c r="AJ59" i="2"/>
  <c r="AI59" i="2"/>
  <c r="AH59" i="2"/>
  <c r="AG59" i="2"/>
  <c r="AF59" i="2"/>
  <c r="AE59" i="2"/>
  <c r="AK58" i="2"/>
  <c r="AJ58" i="2"/>
  <c r="AI58" i="2"/>
  <c r="AH58" i="2"/>
  <c r="AG58" i="2"/>
  <c r="AF58" i="2"/>
  <c r="AE58" i="2"/>
  <c r="AK57" i="2"/>
  <c r="AJ57" i="2"/>
  <c r="AI57" i="2"/>
  <c r="AH57" i="2"/>
  <c r="AG57" i="2"/>
  <c r="AF57" i="2"/>
  <c r="AE57" i="2"/>
  <c r="AK56" i="2"/>
  <c r="AJ56" i="2"/>
  <c r="AI56" i="2"/>
  <c r="AH56" i="2"/>
  <c r="AG56" i="2"/>
  <c r="AF56" i="2"/>
  <c r="AE56" i="2"/>
  <c r="AK55" i="2"/>
  <c r="AJ55" i="2"/>
  <c r="AI55" i="2"/>
  <c r="AH55" i="2"/>
  <c r="AG55" i="2"/>
  <c r="AF55" i="2"/>
  <c r="AE55" i="2"/>
  <c r="AK53" i="2"/>
  <c r="AJ53" i="2"/>
  <c r="AI53" i="2"/>
  <c r="AH53" i="2"/>
  <c r="AG53" i="2"/>
  <c r="AF53" i="2"/>
  <c r="AE53" i="2"/>
  <c r="AK52" i="2"/>
  <c r="AJ52" i="2"/>
  <c r="AI52" i="2"/>
  <c r="AH52" i="2"/>
  <c r="AG52" i="2"/>
  <c r="AF52" i="2"/>
  <c r="AE52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9" i="2"/>
  <c r="AJ49" i="2"/>
  <c r="AI49" i="2"/>
  <c r="AH49" i="2"/>
  <c r="AG49" i="2"/>
  <c r="AF49" i="2"/>
  <c r="AE49" i="2"/>
  <c r="AK48" i="2"/>
  <c r="AJ48" i="2"/>
  <c r="AI48" i="2"/>
  <c r="AH48" i="2"/>
  <c r="AG48" i="2"/>
  <c r="AF48" i="2"/>
  <c r="AE48" i="2"/>
  <c r="AK47" i="2"/>
  <c r="AJ47" i="2"/>
  <c r="AI47" i="2"/>
  <c r="AH47" i="2"/>
  <c r="AG47" i="2"/>
  <c r="AF47" i="2"/>
  <c r="AE47" i="2"/>
  <c r="AK46" i="2"/>
  <c r="AJ46" i="2"/>
  <c r="AI46" i="2"/>
  <c r="AH46" i="2"/>
  <c r="AG46" i="2"/>
  <c r="AF46" i="2"/>
  <c r="AE46" i="2"/>
  <c r="AK45" i="2"/>
  <c r="AJ45" i="2"/>
  <c r="AI45" i="2"/>
  <c r="AH45" i="2"/>
  <c r="AG45" i="2"/>
  <c r="AF45" i="2"/>
  <c r="AE45" i="2"/>
  <c r="AK44" i="2"/>
  <c r="AJ44" i="2"/>
  <c r="AI44" i="2"/>
  <c r="AH44" i="2"/>
  <c r="AG44" i="2"/>
  <c r="AF44" i="2"/>
  <c r="AE44" i="2"/>
  <c r="AK43" i="2"/>
  <c r="AJ43" i="2"/>
  <c r="AI43" i="2"/>
  <c r="AH43" i="2"/>
  <c r="AG43" i="2"/>
  <c r="AF43" i="2"/>
  <c r="AE43" i="2"/>
  <c r="AK42" i="2"/>
  <c r="AJ42" i="2"/>
  <c r="AI42" i="2"/>
  <c r="AH42" i="2"/>
  <c r="AG42" i="2"/>
  <c r="AF42" i="2"/>
  <c r="AE42" i="2"/>
  <c r="AK41" i="2"/>
  <c r="AJ41" i="2"/>
  <c r="AI41" i="2"/>
  <c r="AH41" i="2"/>
  <c r="AG41" i="2"/>
  <c r="AF41" i="2"/>
  <c r="AE41" i="2"/>
  <c r="AK40" i="2"/>
  <c r="AJ40" i="2"/>
  <c r="AI40" i="2"/>
  <c r="AH40" i="2"/>
  <c r="AG40" i="2"/>
  <c r="AF40" i="2"/>
  <c r="AE40" i="2"/>
  <c r="AK39" i="2"/>
  <c r="AJ39" i="2"/>
  <c r="AI39" i="2"/>
  <c r="AH39" i="2"/>
  <c r="AG39" i="2"/>
  <c r="AF39" i="2"/>
  <c r="AE39" i="2"/>
  <c r="AK38" i="2"/>
  <c r="AJ38" i="2"/>
  <c r="AI38" i="2"/>
  <c r="AH38" i="2"/>
  <c r="AG38" i="2"/>
  <c r="AF38" i="2"/>
  <c r="AE38" i="2"/>
  <c r="AK37" i="2"/>
  <c r="AJ37" i="2"/>
  <c r="AI37" i="2"/>
  <c r="AH37" i="2"/>
  <c r="AG37" i="2"/>
  <c r="AF37" i="2"/>
  <c r="AE37" i="2"/>
  <c r="AK36" i="2"/>
  <c r="AJ36" i="2"/>
  <c r="AI36" i="2"/>
  <c r="AH36" i="2"/>
  <c r="AG36" i="2"/>
  <c r="AF36" i="2"/>
  <c r="AE36" i="2"/>
  <c r="AK35" i="2"/>
  <c r="AJ35" i="2"/>
  <c r="AI35" i="2"/>
  <c r="AH35" i="2"/>
  <c r="AG35" i="2"/>
  <c r="AF35" i="2"/>
  <c r="AE35" i="2"/>
  <c r="AK34" i="2"/>
  <c r="AJ34" i="2"/>
  <c r="AI34" i="2"/>
  <c r="AH34" i="2"/>
  <c r="AG34" i="2"/>
  <c r="AF34" i="2"/>
  <c r="AE34" i="2"/>
  <c r="AK33" i="2"/>
  <c r="AJ33" i="2"/>
  <c r="AI33" i="2"/>
  <c r="AH33" i="2"/>
  <c r="AG33" i="2"/>
  <c r="AF33" i="2"/>
  <c r="AE33" i="2"/>
  <c r="AK32" i="2"/>
  <c r="AJ32" i="2"/>
  <c r="AI32" i="2"/>
  <c r="AH32" i="2"/>
  <c r="AG32" i="2"/>
  <c r="AF32" i="2"/>
  <c r="AE32" i="2"/>
  <c r="AK31" i="2"/>
  <c r="AJ31" i="2"/>
  <c r="AI31" i="2"/>
  <c r="AH31" i="2"/>
  <c r="AG31" i="2"/>
  <c r="AF31" i="2"/>
  <c r="AE31" i="2"/>
  <c r="AK30" i="2"/>
  <c r="AJ30" i="2"/>
  <c r="AI30" i="2"/>
  <c r="AH30" i="2"/>
  <c r="AG30" i="2"/>
  <c r="AF30" i="2"/>
  <c r="AE30" i="2"/>
  <c r="AK29" i="2"/>
  <c r="AJ29" i="2"/>
  <c r="AI29" i="2"/>
  <c r="AH29" i="2"/>
  <c r="AG29" i="2"/>
  <c r="AF29" i="2"/>
  <c r="AE29" i="2"/>
  <c r="AK27" i="2"/>
  <c r="AJ27" i="2"/>
  <c r="AI27" i="2"/>
  <c r="AH27" i="2"/>
  <c r="AG27" i="2"/>
  <c r="AF27" i="2"/>
  <c r="AE27" i="2"/>
  <c r="AK25" i="2"/>
  <c r="AJ25" i="2"/>
  <c r="AI25" i="2"/>
  <c r="AH25" i="2"/>
  <c r="AG25" i="2"/>
  <c r="AF25" i="2"/>
  <c r="AE25" i="2"/>
  <c r="AK23" i="2"/>
  <c r="AJ23" i="2"/>
  <c r="AI23" i="2"/>
  <c r="AH23" i="2"/>
  <c r="AG23" i="2"/>
  <c r="AF23" i="2"/>
  <c r="AE23" i="2"/>
  <c r="AK21" i="2"/>
  <c r="AJ21" i="2"/>
  <c r="AI21" i="2"/>
  <c r="AH21" i="2"/>
  <c r="AG21" i="2"/>
  <c r="AF21" i="2"/>
  <c r="AE21" i="2"/>
  <c r="AK19" i="2"/>
  <c r="AJ19" i="2"/>
  <c r="AI19" i="2"/>
  <c r="AH19" i="2"/>
  <c r="AG19" i="2"/>
  <c r="AF19" i="2"/>
  <c r="AE19" i="2"/>
  <c r="AK18" i="2"/>
  <c r="AJ18" i="2"/>
  <c r="AI18" i="2"/>
  <c r="AH18" i="2"/>
  <c r="AG18" i="2"/>
  <c r="AF18" i="2"/>
  <c r="AE18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5" i="2"/>
  <c r="AJ15" i="2"/>
  <c r="AI15" i="2"/>
  <c r="AH15" i="2"/>
  <c r="AG15" i="2"/>
  <c r="AF15" i="2"/>
  <c r="AE15" i="2"/>
  <c r="AK13" i="2"/>
  <c r="AJ13" i="2"/>
  <c r="AI13" i="2"/>
  <c r="AH13" i="2"/>
  <c r="AG13" i="2"/>
  <c r="AF13" i="2"/>
  <c r="AE13" i="2"/>
  <c r="AK11" i="2"/>
  <c r="AJ11" i="2"/>
  <c r="AI11" i="2"/>
  <c r="AH11" i="2"/>
  <c r="AG11" i="2"/>
  <c r="AF11" i="2"/>
  <c r="AE11" i="2"/>
  <c r="AK9" i="2"/>
  <c r="AJ9" i="2"/>
  <c r="AI9" i="2"/>
  <c r="AH9" i="2"/>
  <c r="AG9" i="2"/>
  <c r="AF9" i="2"/>
  <c r="AE9" i="2"/>
  <c r="AK7" i="2"/>
  <c r="AJ7" i="2"/>
  <c r="AI7" i="2"/>
  <c r="AH7" i="2"/>
  <c r="AG7" i="2"/>
  <c r="AF7" i="2"/>
  <c r="AE7" i="2"/>
  <c r="AK6" i="2"/>
  <c r="AJ6" i="2"/>
  <c r="AI6" i="2"/>
  <c r="AH6" i="2"/>
  <c r="AG6" i="2"/>
  <c r="AF6" i="2"/>
  <c r="AE6" i="2"/>
  <c r="AK5" i="2"/>
  <c r="AJ5" i="2"/>
  <c r="AI5" i="2"/>
  <c r="AH5" i="2"/>
  <c r="AG5" i="2"/>
  <c r="AF5" i="2"/>
  <c r="AE5" i="2"/>
  <c r="AF194" i="2" l="1"/>
  <c r="AH194" i="2"/>
  <c r="AJ194" i="2"/>
  <c r="AE125" i="2"/>
  <c r="AG125" i="2"/>
  <c r="AI125" i="2"/>
  <c r="AK125" i="2"/>
  <c r="AE194" i="2"/>
  <c r="AF125" i="2"/>
  <c r="AH125" i="2"/>
  <c r="AJ125" i="2"/>
  <c r="AF177" i="2"/>
  <c r="AH177" i="2"/>
  <c r="AJ177" i="2"/>
  <c r="AE177" i="2"/>
  <c r="AG177" i="2"/>
  <c r="AI177" i="2"/>
  <c r="AK177" i="2"/>
  <c r="AG194" i="2"/>
  <c r="AI194" i="2"/>
  <c r="AK194" i="2"/>
  <c r="C209" i="2" l="1"/>
  <c r="C205" i="2"/>
  <c r="C211" i="2"/>
  <c r="C207" i="2"/>
  <c r="C208" i="2"/>
  <c r="C210" i="2"/>
  <c r="C206" i="2"/>
</calcChain>
</file>

<file path=xl/sharedStrings.xml><?xml version="1.0" encoding="utf-8"?>
<sst xmlns="http://schemas.openxmlformats.org/spreadsheetml/2006/main" count="697" uniqueCount="221">
  <si>
    <t>GRUPO ABARROTES AZTECA</t>
  </si>
  <si>
    <t>PEDIDOS A '19 HERMANOS' 28-05-2018</t>
  </si>
  <si>
    <t>EXISTENCIAS</t>
  </si>
  <si>
    <t>DESCRIPCIÓN</t>
  </si>
  <si>
    <t>CAJAS</t>
  </si>
  <si>
    <t>PZAS</t>
  </si>
  <si>
    <t>PEDIDO</t>
  </si>
  <si>
    <t>COD</t>
  </si>
  <si>
    <t>ARTICULOS DE LIMPIEZA - 3M</t>
  </si>
  <si>
    <t>SCOTCH BRITE FIBRA ESPONJA MED. 32 T/ 12 PZAS.</t>
  </si>
  <si>
    <t>SCOTCH BRITE FIBRA VERDE POPULAR 3M 6 PZAS.</t>
  </si>
  <si>
    <t>SCOTCH BRITE KIT BAÑOS 36/3X2 3 PZAS</t>
  </si>
  <si>
    <t>ARTICULOS PARA BEBE</t>
  </si>
  <si>
    <t>TOALLITAS CHICOLASTIC CLASSIC 12/120 PZAS.</t>
  </si>
  <si>
    <t>ACEITES</t>
  </si>
  <si>
    <t>LACEIT0000007</t>
  </si>
  <si>
    <t>ACEITE MAI-ZANO 12/1 LT.</t>
  </si>
  <si>
    <t>BLANQUEADORES</t>
  </si>
  <si>
    <t>CLORALEX EL RENDIDOR 6/3.75 ML.</t>
  </si>
  <si>
    <t>CAFES</t>
  </si>
  <si>
    <t xml:space="preserve">COFFE MATE 12/160 GRS. </t>
  </si>
  <si>
    <t>COFFE MATE 12/400 GRS.</t>
  </si>
  <si>
    <t>NESCAFE CLASICO DOY PACK 24/28 GRS.</t>
  </si>
  <si>
    <t>NESCAFE DOLCA 15/ 80 GRS.</t>
  </si>
  <si>
    <t>NESCAFE DOLCA 15/170 GRS.</t>
  </si>
  <si>
    <t>CHOCOLATE DE MESA</t>
  </si>
  <si>
    <t>CHOC IBARRA 12/540 GRS *6 PZAS.</t>
  </si>
  <si>
    <t>CONSOMES</t>
  </si>
  <si>
    <t>CONSOMATE TIRA 12/24 PZAS.</t>
  </si>
  <si>
    <t>CHOCOLATE EN POLVO</t>
  </si>
  <si>
    <t>CHOCO CHOCO 24/350 GRS.</t>
  </si>
  <si>
    <t>CONSERVAS</t>
  </si>
  <si>
    <t>LCONSE0000008</t>
  </si>
  <si>
    <t>PIÑA EN ALMIBAR 12/800 GRS. CLEMENTE REBANADA</t>
  </si>
  <si>
    <t>DETERGENTES</t>
  </si>
  <si>
    <t xml:space="preserve">ACE *24/500 GRS. NATURALS  SABILA </t>
  </si>
  <si>
    <t>ACE 36/250 GRS.</t>
  </si>
  <si>
    <t>ACE 48/250 GRS. VERDE NATURALS SABILA</t>
  </si>
  <si>
    <t>ACE 6/3 KGS.</t>
  </si>
  <si>
    <t>ARIEL Q/G 36/250 GRS</t>
  </si>
  <si>
    <t>ARIEL Q/G 6/3 KGS.</t>
  </si>
  <si>
    <t>BLANCA NIEVES 20/500 GRS.</t>
  </si>
  <si>
    <t>LDETER0000030</t>
  </si>
  <si>
    <t>BLANCATEL DET. CITRICO  20/500 GRS.</t>
  </si>
  <si>
    <t>BLANCATEL DET. FLORAL 12/800 GRS.</t>
  </si>
  <si>
    <t>BOLD 3 *24/500 GRS. FLORES PARA MIS AMORES</t>
  </si>
  <si>
    <t>CLORALEX DET. BLANCOS PERFECTOS 10/900 GRS</t>
  </si>
  <si>
    <t>CLORALEX DET. BLANCOS PERFECTOS 20/500 G.</t>
  </si>
  <si>
    <t>CLORALEX DET.FRESCURA NATURAL 10/900 G.</t>
  </si>
  <si>
    <t>EFICAZ LIQUIDO 12/350 ML. FRUTOS ROJOS</t>
  </si>
  <si>
    <t>EFICAZ LIQUIDO 12/350 ML. LIMON ENERGIZ.</t>
  </si>
  <si>
    <t xml:space="preserve">EFICAZ LIQUIDO 12/350ML. FRESCURA FRUTAL </t>
  </si>
  <si>
    <t>FOCA 10/1 KG.</t>
  </si>
  <si>
    <t>FOCA 40/250 GRS.</t>
  </si>
  <si>
    <t>MAESTRO LIMPIO MULTIPODER 32/250 GRS.</t>
  </si>
  <si>
    <t>PINOL DET.  FLORAL 10/900</t>
  </si>
  <si>
    <t xml:space="preserve">PINOL DET.  FRESH 10/900 GR </t>
  </si>
  <si>
    <t>PINOL DET. 20/500 GRS. FLORAL</t>
  </si>
  <si>
    <t>PINOL DET. 20/500 GRS. FRESH</t>
  </si>
  <si>
    <t>ROMA 20/500 GRS.</t>
  </si>
  <si>
    <t>ROMA 40/250 GRS.</t>
  </si>
  <si>
    <t>GELATINAS</t>
  </si>
  <si>
    <t xml:space="preserve">GEL PRONTO 24/84GRS. CEREZA </t>
  </si>
  <si>
    <t>GEL PRONTO 24/84GRS. FRAMBUESA</t>
  </si>
  <si>
    <t>GEL PRONTO 24/84GRS. FRESA</t>
  </si>
  <si>
    <t>GEL PRONTO 24/84GRS. LIMON</t>
  </si>
  <si>
    <t>GEL PRONTO 24/84GRS. NARANJA</t>
  </si>
  <si>
    <t>GEL PRONTO 24/84GRS. PIÑA</t>
  </si>
  <si>
    <t>GEL PRONTO 24/84GRS. UVA</t>
  </si>
  <si>
    <t>GALLETAS GAMESA</t>
  </si>
  <si>
    <t>EMPERADOR 12/ 573 GRS. PIRUETAS</t>
  </si>
  <si>
    <t>EMPERADOR 12/486 GRS. CHOCOLATE</t>
  </si>
  <si>
    <t>EMPERADOR 12/486 GRS. COMBINADO</t>
  </si>
  <si>
    <t>EMPERADOR 12/486 GRS. VAINILLA</t>
  </si>
  <si>
    <t>GISA GALLETAS ANGELINAS 20/207</t>
  </si>
  <si>
    <t>GISA GALLETAS POLVORON 20/240 GRS</t>
  </si>
  <si>
    <t>GISA GALLETAS PRINGUITAS 20/180 GRS</t>
  </si>
  <si>
    <t>GISA GALLETAS TRADICIONALES 6/1 KG</t>
  </si>
  <si>
    <t>MAMUT MINI 32/12 GRS</t>
  </si>
  <si>
    <t xml:space="preserve">SALADAS TRES ESTRELLAS 20/175 GRS. </t>
  </si>
  <si>
    <t>GEL Y SPRAY</t>
  </si>
  <si>
    <t>GEL XTREME MEN  12/250 GRS  ATRATION POW</t>
  </si>
  <si>
    <t>INSECTICIDAS</t>
  </si>
  <si>
    <t>BAYGON CASA Y JARDIN EUCALIPTO 12/400 ML.</t>
  </si>
  <si>
    <t>BAYGON LIQUIDO 12/480 ML.</t>
  </si>
  <si>
    <t>BAYGON PODER MORTAL SPRAY 12/400 ML.</t>
  </si>
  <si>
    <t>VEL MEXICO CITRONELA VIDRIO R. MOSCOS 20 PZAS.</t>
  </si>
  <si>
    <t xml:space="preserve">VELADORA CITRONELA 24/160 GRS *Mexico </t>
  </si>
  <si>
    <t>JABON DE LAVANDERIA</t>
  </si>
  <si>
    <t>LJABLA0000003</t>
  </si>
  <si>
    <t>BLANCATEL BARRA ROSA 25/350 GRS.</t>
  </si>
  <si>
    <t>TORRE CAFÉ 20/350 GRS.</t>
  </si>
  <si>
    <t>JUGOS</t>
  </si>
  <si>
    <t>COCTEL KERMATO 12/470 ML.</t>
  </si>
  <si>
    <t>LECHES</t>
  </si>
  <si>
    <t>LECHE CLAVEL EN POLVO 24/480 GRS.</t>
  </si>
  <si>
    <t>LECHE NAN 1 12/360 GRS.</t>
  </si>
  <si>
    <t>LECHE NAN 1 12/720 GRS.</t>
  </si>
  <si>
    <t>LECHE NAN 2 12/360 GRS.</t>
  </si>
  <si>
    <t>LECHE NIDO KINDER *SOBRE 12/144 GRS.</t>
  </si>
  <si>
    <t>MEDIA CREMA NESTLE 24/225 GRS.</t>
  </si>
  <si>
    <t>LIMPIADORES</t>
  </si>
  <si>
    <t>FABULOSO COMPLETE  12/828 ML. MENTA</t>
  </si>
  <si>
    <t>FLASH 12/1 LT. BRISA MARINA</t>
  </si>
  <si>
    <t>FLASH 12/1 LT. FLORAL</t>
  </si>
  <si>
    <t>FLASH 12/1 LT. LAVANDA</t>
  </si>
  <si>
    <t>FLASH 12/1 LT. LIMON</t>
  </si>
  <si>
    <t>FLASH ACCION P. 15/1 LT. AQUA</t>
  </si>
  <si>
    <t>MARISCOS ENLATADOS</t>
  </si>
  <si>
    <t>LMAREN0000006</t>
  </si>
  <si>
    <t>ATUN DOLORES 24/140 GRS ENSALADA</t>
  </si>
  <si>
    <t>MOLES Y MERMELADAS</t>
  </si>
  <si>
    <t>MERMELADA CLEMENTE JACQUES 12/470 GRS.</t>
  </si>
  <si>
    <t>MERMELADA CLEMENTE JACQUES 24/270 GRS.</t>
  </si>
  <si>
    <t>MAYONESAS Y MOSTAZAS</t>
  </si>
  <si>
    <t>MOSTAZA McCORMICK 4 24/115 GRS.</t>
  </si>
  <si>
    <t>PAPEL HIGENICO</t>
  </si>
  <si>
    <t>HIG. ADORABLE 550'S 8/6 PZAS.</t>
  </si>
  <si>
    <t>SUAVIZANTES DE ROPA</t>
  </si>
  <si>
    <t>DOWNY LIBRE ENJUAGUE *12/450 ML.</t>
  </si>
  <si>
    <t>SALSAS</t>
  </si>
  <si>
    <t>LA ANITA SALSA BOTANAS 24/370 ML</t>
  </si>
  <si>
    <t>LA ANITA SALSA CHAMOY 24/500 ML</t>
  </si>
  <si>
    <t>LA ANITA SALSA EN POLVO 12/120 GRS</t>
  </si>
  <si>
    <t>LA ANITA SALSA HABANERO 20/120 ML ROJA</t>
  </si>
  <si>
    <t>LA ANITA SALSA HABANERO 20/120 ML VERDE</t>
  </si>
  <si>
    <t>PURE DE TOMATE DEL FUERTE 24/210 ML.</t>
  </si>
  <si>
    <t>TOALLAS FEMENINAS</t>
  </si>
  <si>
    <t>SABA CONFORT REGULAR S/ALAS 10/10 PZAS.</t>
  </si>
  <si>
    <t>VERDURAS EN LATA</t>
  </si>
  <si>
    <t>CHICHAROS CLEMENTE JACKES 24/220 GRS.</t>
  </si>
  <si>
    <t>ELOTE CLEMENTE JACQUES 24/220 GRS.</t>
  </si>
  <si>
    <t>VARIOS</t>
  </si>
  <si>
    <t>SABRITAS MINI 68/22 GRS. ORIGINAL</t>
  </si>
  <si>
    <t>PEDIDOS A 'CORONA' 28-05-2018</t>
  </si>
  <si>
    <t>ACEITE 1-2-3  4/3.785 LTS.</t>
  </si>
  <si>
    <t>CREMAS Y CEPILLOS DENTALES</t>
  </si>
  <si>
    <t>CREMA DENTAL BRIDEN 25/100 GRS.</t>
  </si>
  <si>
    <t>CREMA DENTAL BRIDEN 50/50 ML.</t>
  </si>
  <si>
    <t>BLANCA NIEVES LIQUIDO 12/1 LT.</t>
  </si>
  <si>
    <t>BLANCA NIEVES MINI 100/100 GRS</t>
  </si>
  <si>
    <t>BRILOZA 12/730 ML. LIMON DE COLIMA</t>
  </si>
  <si>
    <t>BRILOZA EN POLVO 10/1 KG.</t>
  </si>
  <si>
    <t>BRILOZA EN POLVO 20/500 GRS.</t>
  </si>
  <si>
    <t>CARISMA DET. EN POLVO 20/500 GRS.</t>
  </si>
  <si>
    <t>CARISMA DETERGENTE LIQ. 12/1LT</t>
  </si>
  <si>
    <t>FOCA 4/5 KG.</t>
  </si>
  <si>
    <t>FOCA LIQUIDO 12/1 LT.</t>
  </si>
  <si>
    <t>PURO SOL BLANQUEADOR 12/1LT</t>
  </si>
  <si>
    <t>PURO SOL DETEREGENTE 40/250 GRS.</t>
  </si>
  <si>
    <t>PURO SOL DETERGENTE  20/500 G. S/F</t>
  </si>
  <si>
    <t xml:space="preserve">PURO SOL DETERGENTE 10/1 KG. </t>
  </si>
  <si>
    <t>PURO SOL DETERGENTE 10/2 KG.</t>
  </si>
  <si>
    <t>PURO SOL DETERGENTE 4/5 KG. S/F</t>
  </si>
  <si>
    <t>ROMA 100/100 G.</t>
  </si>
  <si>
    <t>ROMA LIQUIDO 12/1 LT.</t>
  </si>
  <si>
    <t>CARISMA BARRA 25/400 GRS.</t>
  </si>
  <si>
    <t>DAROMA BARRA 25/400 GRS.</t>
  </si>
  <si>
    <t>ROMA BARRA 25/400 GRS.</t>
  </si>
  <si>
    <t>ZOTE 25/400 GRS. AZUL</t>
  </si>
  <si>
    <t>ZOTE 50/200 GRS. BLANCO</t>
  </si>
  <si>
    <t>ZOTE 60/100 GRS. BLANCO</t>
  </si>
  <si>
    <t>ZOTE 60/100 GRS. ROSA</t>
  </si>
  <si>
    <t>ZOTE FINAS ESCAMAS 16/500 GRS BLANCO</t>
  </si>
  <si>
    <t>ZOTE FINAS ESCAMAS 18/250 GRS. BLANCO</t>
  </si>
  <si>
    <t>JABON DE TOCADOR</t>
  </si>
  <si>
    <t>CORAL 60/100 GRS. AZUL</t>
  </si>
  <si>
    <t>CORAL 60/100 GRS. BEIGE</t>
  </si>
  <si>
    <t>CORAL 60/100 GRS. ROSA</t>
  </si>
  <si>
    <t>CORAL 60/100 GRS. VERDE</t>
  </si>
  <si>
    <t>MANILVA BARRA 40/150 GRS FLOR ALMENDRO</t>
  </si>
  <si>
    <t>MANILVA BARRA 40/150 GRS HERBAL</t>
  </si>
  <si>
    <t>TERSSO 30/200 GRS NEUTRO</t>
  </si>
  <si>
    <t>CARISMA SUAVIZANTE 12/1 LT</t>
  </si>
  <si>
    <t>GLICERINA NATURAL 12/500 ML</t>
  </si>
  <si>
    <t>MANILVA LIQUIDA 12/500 ML</t>
  </si>
  <si>
    <t>PEDIDOS A 'PUMA' 28-05-2018</t>
  </si>
  <si>
    <t>ACEITE 1-2-3 24/ 500ML</t>
  </si>
  <si>
    <t>BLANCA NIEVES 10 KG. *BULTO*</t>
  </si>
  <si>
    <t>BLANCA NIEVES 40/250 GRS.</t>
  </si>
  <si>
    <t>FOCA 20/500 GRS.</t>
  </si>
  <si>
    <t>ROMA 10/1 KG.</t>
  </si>
  <si>
    <t>ZOTE 25/400 GRS. ROSA</t>
  </si>
  <si>
    <t>SABRITAS SABRIDORITOS 30 PZAS. SURTIDO</t>
  </si>
  <si>
    <t>PEDIDOS A 'FERRERO' 28-05-2018</t>
  </si>
  <si>
    <t>CAJETA</t>
  </si>
  <si>
    <t>CREMA NUTELLA 12/650 GRS.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</si>
  <si>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</si>
  <si>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</si>
  <si>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</si>
  <si>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</si>
  <si>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</si>
  <si>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</si>
  <si>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</si>
  <si>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</si>
  <si>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</si>
  <si>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</si>
  <si>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</si>
  <si>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</si>
  <si>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</si>
  <si>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</si>
  <si>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</si>
  <si>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</si>
  <si>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DECASA</t>
  </si>
  <si>
    <t>TACAMBA</t>
  </si>
  <si>
    <t>VIOLETA</t>
  </si>
  <si>
    <t>DUERO</t>
  </si>
  <si>
    <t>SAHUAYO</t>
  </si>
  <si>
    <t>ORSA</t>
  </si>
  <si>
    <t>CORONA</t>
  </si>
  <si>
    <t>COSPOR</t>
  </si>
  <si>
    <t>PRODUCMEX</t>
  </si>
  <si>
    <t>SALUDABLES</t>
  </si>
  <si>
    <t>LÓPEZ</t>
  </si>
  <si>
    <t>JASPO</t>
  </si>
  <si>
    <t>19 HERMANOS</t>
  </si>
  <si>
    <t xml:space="preserve"> en  descuento: % /// minimo 10 cj</t>
  </si>
  <si>
    <t>0 en 0 descuento: %0 /// EN 25 CAJAS</t>
  </si>
  <si>
    <t>2EX</t>
  </si>
  <si>
    <t>6EX</t>
  </si>
  <si>
    <t>3EX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</si>
</sst>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0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b/>
      <sz val="8"/>
      <color rgb="FFFFFFFF"/>
      <name val="Franklin Gothic Book"/>
    </font>
    <font>
      <sz val="8"/>
      <color rgb="FF000000"/>
      <name val="Franklin Gothic Book"/>
    </font>
    <font>
      <sz val="8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92CEE3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1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5" fontId="4" fillId="2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14" borderId="1" xfId="0" applyNumberFormat="1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164" fontId="6" fillId="16" borderId="1" xfId="0" applyNumberFormat="1" applyFont="1" applyFill="1" applyBorder="1" applyAlignment="1">
      <alignment horizontal="left"/>
    </xf>
    <xf numFmtId="165" fontId="4" fillId="17" borderId="1" xfId="0" applyNumberFormat="1" applyFont="1" applyFill="1" applyBorder="1" applyAlignment="1">
      <alignment horizontal="left"/>
    </xf>
    <xf numFmtId="0" fontId="7" fillId="3" borderId="1" xfId="0" applyFont="1" applyFill="1" applyBorder="1" applyAlignment="1">
      <alignment horizontal="center"/>
    </xf>
    <xf numFmtId="165" fontId="8" fillId="2" borderId="1" xfId="0" applyNumberFormat="1" applyFont="1" applyFill="1" applyBorder="1" applyAlignment="1">
      <alignment horizontal="left"/>
    </xf>
    <xf numFmtId="0" fontId="9" fillId="0" borderId="0" xfId="0" applyFont="1"/>
    <xf numFmtId="165" fontId="8" fillId="17" borderId="1" xfId="0" applyNumberFormat="1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abSelected="1" view="pageLayout" topLeftCell="A157" zoomScaleNormal="100" workbookViewId="0">
      <selection activeCell="C208" sqref="C208"/>
    </sheetView>
  </sheetViews>
  <sheetFormatPr baseColWidth="10" defaultColWidth="9.140625" defaultRowHeight="15"/>
  <cols>
    <col min="1" max="3" width="6" customWidth="1"/>
    <col min="4" max="4" width="20.140625" style="27" customWidth="1"/>
    <col min="5" max="5" width="57.7109375" customWidth="1"/>
  </cols>
  <sheetData>
    <row r="1" spans="1:5" ht="15.75">
      <c r="A1" s="31" t="s">
        <v>0</v>
      </c>
      <c r="B1" s="32"/>
      <c r="C1" s="32"/>
      <c r="D1" s="32"/>
      <c r="E1" s="32"/>
    </row>
    <row r="2" spans="1:5" ht="15.75">
      <c r="A2" s="31" t="s">
        <v>1</v>
      </c>
      <c r="B2" s="32"/>
      <c r="C2" s="32"/>
      <c r="D2" s="32"/>
      <c r="E2" s="32"/>
    </row>
    <row r="3" spans="1:5" ht="15.75">
      <c r="A3" s="33" t="s">
        <v>2</v>
      </c>
      <c r="B3" s="33"/>
      <c r="C3" s="4"/>
      <c r="D3" s="25"/>
      <c r="E3" s="4" t="s">
        <v>3</v>
      </c>
    </row>
    <row r="4" spans="1:5" ht="15.75">
      <c r="A4" s="4" t="s">
        <v>4</v>
      </c>
      <c r="B4" s="4" t="s">
        <v>5</v>
      </c>
      <c r="C4" s="4" t="s">
        <v>6</v>
      </c>
      <c r="D4" s="25" t="s">
        <v>7</v>
      </c>
      <c r="E4" s="12" t="s">
        <v>8</v>
      </c>
    </row>
    <row r="5" spans="1:5" ht="15.75">
      <c r="A5" s="16">
        <v>0</v>
      </c>
      <c r="B5" s="16">
        <v>102</v>
      </c>
      <c r="C5" s="16">
        <v>0</v>
      </c>
      <c r="D5" s="26">
        <v>23114932</v>
      </c>
      <c r="E5" s="16" t="s">
        <v>9</v>
      </c>
    </row>
    <row r="6" spans="1:5" ht="15.75">
      <c r="A6" s="16">
        <v>0</v>
      </c>
      <c r="B6" s="16">
        <v>3</v>
      </c>
      <c r="C6" s="16">
        <v>0</v>
      </c>
      <c r="D6" s="26">
        <v>7501023122715</v>
      </c>
      <c r="E6" s="16" t="s">
        <v>10</v>
      </c>
    </row>
    <row r="7" spans="1:5" ht="15.75">
      <c r="A7" s="16">
        <v>0</v>
      </c>
      <c r="B7" s="16">
        <v>26</v>
      </c>
      <c r="C7" s="16">
        <v>0</v>
      </c>
      <c r="D7" s="26">
        <v>750102312701</v>
      </c>
      <c r="E7" s="16" t="s">
        <v>11</v>
      </c>
    </row>
    <row r="8" spans="1:5" ht="15.75">
      <c r="E8" s="13" t="s">
        <v>12</v>
      </c>
    </row>
    <row r="9" spans="1:5" ht="15.75">
      <c r="A9" s="16">
        <v>0</v>
      </c>
      <c r="B9" s="16">
        <v>0</v>
      </c>
      <c r="C9" s="16">
        <v>0</v>
      </c>
      <c r="D9" s="26">
        <v>7501062703</v>
      </c>
      <c r="E9" s="16" t="s">
        <v>13</v>
      </c>
    </row>
    <row r="10" spans="1:5" ht="15.75">
      <c r="A10" s="29"/>
      <c r="E10" s="13" t="s">
        <v>14</v>
      </c>
    </row>
    <row r="11" spans="1:5" ht="15.75">
      <c r="A11" s="16">
        <v>0</v>
      </c>
      <c r="B11" s="16">
        <v>0</v>
      </c>
      <c r="C11" s="16">
        <v>0</v>
      </c>
      <c r="D11" s="26" t="s">
        <v>15</v>
      </c>
      <c r="E11" s="16" t="s">
        <v>16</v>
      </c>
    </row>
    <row r="12" spans="1:5" ht="15.75">
      <c r="E12" s="13" t="s">
        <v>17</v>
      </c>
    </row>
    <row r="13" spans="1:5" ht="15.75">
      <c r="A13" s="16">
        <v>1</v>
      </c>
      <c r="B13" s="16">
        <v>0</v>
      </c>
      <c r="C13" s="16">
        <v>4</v>
      </c>
      <c r="D13" s="26">
        <v>75000636</v>
      </c>
      <c r="E13" s="16" t="s">
        <v>18</v>
      </c>
    </row>
    <row r="14" spans="1:5" ht="15.75">
      <c r="E14" s="13" t="s">
        <v>19</v>
      </c>
    </row>
    <row r="15" spans="1:5" ht="15.75">
      <c r="A15" s="16">
        <v>4</v>
      </c>
      <c r="B15" s="16">
        <v>2</v>
      </c>
      <c r="C15" s="16">
        <v>0</v>
      </c>
      <c r="D15" s="26">
        <v>7501059235042</v>
      </c>
      <c r="E15" s="16" t="s">
        <v>20</v>
      </c>
    </row>
    <row r="16" spans="1:5" ht="15.75">
      <c r="A16" s="16">
        <v>8</v>
      </c>
      <c r="B16" s="16">
        <v>5</v>
      </c>
      <c r="C16" s="16">
        <v>0</v>
      </c>
      <c r="D16" s="26">
        <v>7501059235028</v>
      </c>
      <c r="E16" s="16" t="s">
        <v>21</v>
      </c>
    </row>
    <row r="17" spans="1:5" ht="15.75">
      <c r="A17" s="16">
        <v>0</v>
      </c>
      <c r="B17" s="16">
        <v>20</v>
      </c>
      <c r="C17" s="16">
        <v>0</v>
      </c>
      <c r="D17" s="26">
        <v>750289237100</v>
      </c>
      <c r="E17" s="16" t="s">
        <v>22</v>
      </c>
    </row>
    <row r="18" spans="1:5" ht="15.75">
      <c r="A18" s="16">
        <v>1</v>
      </c>
      <c r="B18" s="16">
        <v>10</v>
      </c>
      <c r="C18" s="16">
        <v>2</v>
      </c>
      <c r="D18" s="26">
        <v>7501059274336</v>
      </c>
      <c r="E18" s="16" t="s">
        <v>23</v>
      </c>
    </row>
    <row r="19" spans="1:5" ht="15.75">
      <c r="A19" s="16">
        <v>2</v>
      </c>
      <c r="B19" s="16">
        <v>1</v>
      </c>
      <c r="C19" s="16">
        <v>1</v>
      </c>
      <c r="D19" s="26">
        <v>7501059274333</v>
      </c>
      <c r="E19" s="16" t="s">
        <v>24</v>
      </c>
    </row>
    <row r="20" spans="1:5" ht="15.75">
      <c r="A20" s="30"/>
      <c r="E20" s="13" t="s">
        <v>25</v>
      </c>
    </row>
    <row r="21" spans="1:5" ht="15.75">
      <c r="A21" s="16">
        <v>2</v>
      </c>
      <c r="B21" s="16" t="s">
        <v>218</v>
      </c>
      <c r="C21" s="16">
        <v>0</v>
      </c>
      <c r="D21" s="26">
        <v>74255</v>
      </c>
      <c r="E21" s="16" t="s">
        <v>26</v>
      </c>
    </row>
    <row r="22" spans="1:5" ht="15.75">
      <c r="E22" s="13" t="s">
        <v>27</v>
      </c>
    </row>
    <row r="23" spans="1:5" ht="15.75">
      <c r="A23" s="16">
        <v>1</v>
      </c>
      <c r="B23" s="16" t="s">
        <v>219</v>
      </c>
      <c r="C23" s="16">
        <v>0</v>
      </c>
      <c r="D23" s="28">
        <v>7501059216723</v>
      </c>
      <c r="E23" s="16" t="s">
        <v>28</v>
      </c>
    </row>
    <row r="24" spans="1:5" ht="15.75">
      <c r="E24" s="13" t="s">
        <v>29</v>
      </c>
    </row>
    <row r="25" spans="1:5" ht="15.75">
      <c r="A25" s="16">
        <v>5</v>
      </c>
      <c r="B25" s="16">
        <v>19</v>
      </c>
      <c r="C25" s="16">
        <v>0</v>
      </c>
      <c r="D25" s="26">
        <v>7501014300525</v>
      </c>
      <c r="E25" s="16" t="s">
        <v>30</v>
      </c>
    </row>
    <row r="26" spans="1:5" ht="15.75">
      <c r="E26" s="13" t="s">
        <v>31</v>
      </c>
    </row>
    <row r="27" spans="1:5" ht="15.75">
      <c r="A27" s="16">
        <v>2</v>
      </c>
      <c r="B27" s="16">
        <v>6</v>
      </c>
      <c r="C27" s="16">
        <v>0</v>
      </c>
      <c r="D27" s="26" t="s">
        <v>32</v>
      </c>
      <c r="E27" s="16" t="s">
        <v>33</v>
      </c>
    </row>
    <row r="28" spans="1:5" ht="15.75">
      <c r="E28" s="13" t="s">
        <v>34</v>
      </c>
    </row>
    <row r="29" spans="1:5" ht="15.75">
      <c r="A29" s="16">
        <v>5</v>
      </c>
      <c r="B29" s="16">
        <v>14</v>
      </c>
      <c r="C29" s="16">
        <v>0</v>
      </c>
      <c r="D29" s="26">
        <v>7501007497126</v>
      </c>
      <c r="E29" s="16" t="s">
        <v>35</v>
      </c>
    </row>
    <row r="30" spans="1:5" ht="15.75">
      <c r="A30" s="16">
        <v>2</v>
      </c>
      <c r="B30" s="16">
        <v>29</v>
      </c>
      <c r="C30" s="16">
        <v>0</v>
      </c>
      <c r="D30" s="26">
        <v>11259</v>
      </c>
      <c r="E30" s="16" t="s">
        <v>36</v>
      </c>
    </row>
    <row r="31" spans="1:5" ht="15.75">
      <c r="A31" s="16">
        <v>2</v>
      </c>
      <c r="B31" s="16">
        <v>35</v>
      </c>
      <c r="C31" s="16">
        <v>0</v>
      </c>
      <c r="D31" s="26">
        <v>7506195176914</v>
      </c>
      <c r="E31" s="16" t="s">
        <v>37</v>
      </c>
    </row>
    <row r="32" spans="1:5" ht="15.75">
      <c r="A32" s="16">
        <v>3</v>
      </c>
      <c r="B32" s="16">
        <v>0</v>
      </c>
      <c r="C32" s="16">
        <v>1</v>
      </c>
      <c r="D32" s="26">
        <v>2425</v>
      </c>
      <c r="E32" s="16" t="s">
        <v>38</v>
      </c>
    </row>
    <row r="33" spans="1:5" ht="15.75">
      <c r="A33" s="16">
        <v>12</v>
      </c>
      <c r="B33" s="16">
        <v>3</v>
      </c>
      <c r="C33" s="16">
        <v>0</v>
      </c>
      <c r="D33" s="26">
        <v>659373</v>
      </c>
      <c r="E33" s="16" t="s">
        <v>39</v>
      </c>
    </row>
    <row r="34" spans="1:5" ht="15.75">
      <c r="A34" s="16">
        <v>0</v>
      </c>
      <c r="B34" s="16">
        <v>2</v>
      </c>
      <c r="C34" s="16">
        <v>2</v>
      </c>
      <c r="D34" s="26">
        <v>49736</v>
      </c>
      <c r="E34" s="16" t="s">
        <v>40</v>
      </c>
    </row>
    <row r="35" spans="1:5" ht="15.75">
      <c r="A35" s="16">
        <v>28</v>
      </c>
      <c r="B35" s="16">
        <v>9</v>
      </c>
      <c r="C35" s="16">
        <v>10</v>
      </c>
      <c r="D35" s="26">
        <v>7501026027540</v>
      </c>
      <c r="E35" s="16" t="s">
        <v>41</v>
      </c>
    </row>
    <row r="36" spans="1:5" ht="15.75">
      <c r="A36" s="16">
        <v>4</v>
      </c>
      <c r="B36" s="16">
        <v>13</v>
      </c>
      <c r="C36" s="16">
        <v>2</v>
      </c>
      <c r="D36" s="26" t="s">
        <v>42</v>
      </c>
      <c r="E36" s="16" t="s">
        <v>43</v>
      </c>
    </row>
    <row r="37" spans="1:5" ht="15.75">
      <c r="A37" s="16">
        <v>0</v>
      </c>
      <c r="B37" s="16">
        <v>3</v>
      </c>
      <c r="C37" s="16">
        <v>3</v>
      </c>
      <c r="D37" s="26">
        <v>1256394</v>
      </c>
      <c r="E37" s="16" t="s">
        <v>44</v>
      </c>
    </row>
    <row r="38" spans="1:5" ht="15.75">
      <c r="A38" s="16">
        <v>6</v>
      </c>
      <c r="B38" s="16">
        <v>4</v>
      </c>
      <c r="C38" s="16">
        <v>0</v>
      </c>
      <c r="D38" s="26">
        <v>7501001106697</v>
      </c>
      <c r="E38" s="16" t="s">
        <v>45</v>
      </c>
    </row>
    <row r="39" spans="1:5" ht="15.75">
      <c r="A39" s="16">
        <v>3</v>
      </c>
      <c r="B39" s="16">
        <v>0</v>
      </c>
      <c r="C39" s="16">
        <v>0</v>
      </c>
      <c r="D39" s="26">
        <v>75016506</v>
      </c>
      <c r="E39" s="16" t="s">
        <v>46</v>
      </c>
    </row>
    <row r="40" spans="1:5" ht="15.75">
      <c r="A40" s="16">
        <v>5</v>
      </c>
      <c r="B40" s="16">
        <v>1</v>
      </c>
      <c r="C40" s="16">
        <v>0</v>
      </c>
      <c r="D40" s="26">
        <v>750105005</v>
      </c>
      <c r="E40" s="16" t="s">
        <v>47</v>
      </c>
    </row>
    <row r="41" spans="1:5" ht="15.75">
      <c r="A41" s="16">
        <v>3</v>
      </c>
      <c r="B41" s="16">
        <v>9</v>
      </c>
      <c r="C41" s="16">
        <v>0</v>
      </c>
      <c r="D41" s="26">
        <v>750105003</v>
      </c>
      <c r="E41" s="16" t="s">
        <v>48</v>
      </c>
    </row>
    <row r="42" spans="1:5" ht="15.75">
      <c r="A42" s="16">
        <v>6</v>
      </c>
      <c r="B42" s="16">
        <v>6</v>
      </c>
      <c r="C42" s="16">
        <v>0</v>
      </c>
      <c r="D42" s="26">
        <v>7502015003</v>
      </c>
      <c r="E42" s="16" t="s">
        <v>49</v>
      </c>
    </row>
    <row r="43" spans="1:5" ht="15.75">
      <c r="A43" s="16">
        <v>9</v>
      </c>
      <c r="B43" s="16">
        <v>0</v>
      </c>
      <c r="C43" s="16">
        <v>0</v>
      </c>
      <c r="D43" s="26">
        <v>7501021526</v>
      </c>
      <c r="E43" s="16" t="s">
        <v>50</v>
      </c>
    </row>
    <row r="44" spans="1:5" ht="15.75">
      <c r="A44" s="16">
        <v>8</v>
      </c>
      <c r="B44" s="16">
        <v>1</v>
      </c>
      <c r="C44" s="16">
        <v>0</v>
      </c>
      <c r="D44" s="26">
        <v>7501021528</v>
      </c>
      <c r="E44" s="16" t="s">
        <v>51</v>
      </c>
    </row>
    <row r="45" spans="1:5" ht="15.75">
      <c r="A45" s="16">
        <v>31</v>
      </c>
      <c r="B45" s="16">
        <v>2</v>
      </c>
      <c r="C45" s="16">
        <v>0</v>
      </c>
      <c r="D45" s="26">
        <v>2921</v>
      </c>
      <c r="E45" s="16" t="s">
        <v>52</v>
      </c>
    </row>
    <row r="46" spans="1:5" ht="15.75">
      <c r="A46" s="16">
        <v>9</v>
      </c>
      <c r="B46" s="16">
        <v>37</v>
      </c>
      <c r="C46" s="16">
        <v>0</v>
      </c>
      <c r="D46" s="26">
        <v>7501026026574</v>
      </c>
      <c r="E46" s="16" t="s">
        <v>53</v>
      </c>
    </row>
    <row r="47" spans="1:5" ht="15.75">
      <c r="A47" s="16">
        <v>2</v>
      </c>
      <c r="B47" s="16">
        <v>26</v>
      </c>
      <c r="C47" s="16">
        <v>0</v>
      </c>
      <c r="D47" s="26">
        <v>7506195190859</v>
      </c>
      <c r="E47" s="16" t="s">
        <v>54</v>
      </c>
    </row>
    <row r="48" spans="1:5" ht="15.75">
      <c r="A48" s="16">
        <v>3</v>
      </c>
      <c r="B48" s="16">
        <v>1</v>
      </c>
      <c r="C48" s="16">
        <v>0</v>
      </c>
      <c r="D48" s="26">
        <v>75016507</v>
      </c>
      <c r="E48" s="16" t="s">
        <v>55</v>
      </c>
    </row>
    <row r="49" spans="1:5" ht="15.75">
      <c r="A49" s="16">
        <v>4</v>
      </c>
      <c r="B49" s="16">
        <v>2</v>
      </c>
      <c r="C49" s="16">
        <v>0</v>
      </c>
      <c r="D49" s="26">
        <v>16504</v>
      </c>
      <c r="E49" s="16" t="s">
        <v>56</v>
      </c>
    </row>
    <row r="50" spans="1:5" ht="15.75">
      <c r="A50" s="16">
        <v>3</v>
      </c>
      <c r="B50" s="16">
        <v>14</v>
      </c>
      <c r="C50" s="16">
        <v>0</v>
      </c>
      <c r="D50" s="26">
        <v>750105004</v>
      </c>
      <c r="E50" s="16" t="s">
        <v>57</v>
      </c>
    </row>
    <row r="51" spans="1:5" ht="15.75">
      <c r="A51" s="16">
        <v>7</v>
      </c>
      <c r="B51" s="16">
        <v>6</v>
      </c>
      <c r="C51" s="16">
        <v>0</v>
      </c>
      <c r="D51" s="26">
        <v>750105002</v>
      </c>
      <c r="E51" s="16" t="s">
        <v>58</v>
      </c>
    </row>
    <row r="52" spans="1:5" ht="15.75">
      <c r="A52" s="16">
        <v>13</v>
      </c>
      <c r="B52" s="16">
        <v>6</v>
      </c>
      <c r="C52" s="16">
        <v>30</v>
      </c>
      <c r="D52" s="26">
        <v>7501026004619</v>
      </c>
      <c r="E52" s="16" t="s">
        <v>59</v>
      </c>
    </row>
    <row r="53" spans="1:5" ht="15.75">
      <c r="A53" s="16">
        <v>3</v>
      </c>
      <c r="B53" s="16">
        <v>36</v>
      </c>
      <c r="C53" s="16">
        <v>15</v>
      </c>
      <c r="D53" s="26">
        <v>7501026004626</v>
      </c>
      <c r="E53" s="16" t="s">
        <v>60</v>
      </c>
    </row>
    <row r="54" spans="1:5" ht="15.75">
      <c r="B54" s="30"/>
      <c r="E54" s="13" t="s">
        <v>61</v>
      </c>
    </row>
    <row r="55" spans="1:5" ht="15.75">
      <c r="A55" s="16">
        <v>1</v>
      </c>
      <c r="B55" s="16">
        <v>20</v>
      </c>
      <c r="C55" s="16">
        <v>0</v>
      </c>
      <c r="D55" s="26">
        <v>7521110</v>
      </c>
      <c r="E55" s="16" t="s">
        <v>62</v>
      </c>
    </row>
    <row r="56" spans="1:5" ht="15.75">
      <c r="A56" s="16">
        <v>1</v>
      </c>
      <c r="B56" s="16">
        <v>1</v>
      </c>
      <c r="C56" s="16">
        <v>0</v>
      </c>
      <c r="D56" s="26">
        <v>7521111</v>
      </c>
      <c r="E56" s="16" t="s">
        <v>63</v>
      </c>
    </row>
    <row r="57" spans="1:5" ht="15.75">
      <c r="A57" s="16">
        <v>3</v>
      </c>
      <c r="B57" s="16">
        <v>17</v>
      </c>
      <c r="C57" s="16">
        <v>0</v>
      </c>
      <c r="D57" s="26">
        <v>7521109</v>
      </c>
      <c r="E57" s="16" t="s">
        <v>64</v>
      </c>
    </row>
    <row r="58" spans="1:5" ht="15.75">
      <c r="A58" s="16">
        <v>4</v>
      </c>
      <c r="B58" s="16">
        <v>6</v>
      </c>
      <c r="C58" s="16">
        <v>0</v>
      </c>
      <c r="D58" s="26">
        <v>7521108</v>
      </c>
      <c r="E58" s="16" t="s">
        <v>65</v>
      </c>
    </row>
    <row r="59" spans="1:5" ht="15.75">
      <c r="A59" s="16">
        <v>0</v>
      </c>
      <c r="B59" s="16">
        <v>15</v>
      </c>
      <c r="C59" s="16">
        <v>0</v>
      </c>
      <c r="D59" s="26">
        <v>7521105</v>
      </c>
      <c r="E59" s="16" t="s">
        <v>66</v>
      </c>
    </row>
    <row r="60" spans="1:5" ht="15.75">
      <c r="A60" s="16">
        <v>2</v>
      </c>
      <c r="B60" s="16">
        <v>14</v>
      </c>
      <c r="C60" s="16">
        <v>0</v>
      </c>
      <c r="D60" s="26">
        <v>7521107</v>
      </c>
      <c r="E60" s="16" t="s">
        <v>67</v>
      </c>
    </row>
    <row r="61" spans="1:5" ht="15.75">
      <c r="A61" s="16">
        <v>2</v>
      </c>
      <c r="B61" s="16">
        <v>8</v>
      </c>
      <c r="C61" s="16">
        <v>0</v>
      </c>
      <c r="D61" s="26">
        <v>7521106</v>
      </c>
      <c r="E61" s="16" t="s">
        <v>68</v>
      </c>
    </row>
    <row r="62" spans="1:5" ht="15.75">
      <c r="E62" s="13" t="s">
        <v>69</v>
      </c>
    </row>
    <row r="63" spans="1:5" ht="15.75">
      <c r="A63" s="16">
        <v>2</v>
      </c>
      <c r="B63" s="16">
        <v>1</v>
      </c>
      <c r="C63" s="16">
        <v>0</v>
      </c>
      <c r="D63" s="28">
        <v>7501000650538</v>
      </c>
      <c r="E63" s="16" t="s">
        <v>70</v>
      </c>
    </row>
    <row r="64" spans="1:5" ht="15.75">
      <c r="A64" s="16">
        <v>2</v>
      </c>
      <c r="B64" s="16">
        <v>0</v>
      </c>
      <c r="C64" s="16">
        <v>0</v>
      </c>
      <c r="D64" s="28">
        <v>7501000621835</v>
      </c>
      <c r="E64" s="16" t="s">
        <v>71</v>
      </c>
    </row>
    <row r="65" spans="1:5" ht="15.75">
      <c r="A65" s="16">
        <v>2</v>
      </c>
      <c r="B65" s="16">
        <v>7</v>
      </c>
      <c r="C65" s="16">
        <v>0</v>
      </c>
      <c r="D65" s="28">
        <v>7501000621866</v>
      </c>
      <c r="E65" s="16" t="s">
        <v>72</v>
      </c>
    </row>
    <row r="66" spans="1:5" ht="15.75">
      <c r="A66" s="16">
        <v>2</v>
      </c>
      <c r="B66" s="16">
        <v>3</v>
      </c>
      <c r="C66" s="16">
        <v>0</v>
      </c>
      <c r="D66" s="28">
        <v>7501000621842</v>
      </c>
      <c r="E66" s="16" t="s">
        <v>73</v>
      </c>
    </row>
    <row r="67" spans="1:5" ht="15.75">
      <c r="A67" s="16">
        <v>0</v>
      </c>
      <c r="B67" s="16">
        <v>5</v>
      </c>
      <c r="C67" s="16">
        <v>5</v>
      </c>
      <c r="D67" s="26">
        <v>1750107922637</v>
      </c>
      <c r="E67" s="16" t="s">
        <v>74</v>
      </c>
    </row>
    <row r="68" spans="1:5" ht="15.75">
      <c r="A68" s="16">
        <v>0</v>
      </c>
      <c r="B68" s="16">
        <v>2</v>
      </c>
      <c r="C68" s="16">
        <v>5</v>
      </c>
      <c r="D68" s="26">
        <v>1750107922226</v>
      </c>
      <c r="E68" s="16" t="s">
        <v>75</v>
      </c>
    </row>
    <row r="69" spans="1:5" ht="15.75">
      <c r="A69" s="16">
        <v>0</v>
      </c>
      <c r="B69" s="16">
        <v>14</v>
      </c>
      <c r="C69" s="16">
        <v>5</v>
      </c>
      <c r="D69" s="26">
        <v>1750107902948</v>
      </c>
      <c r="E69" s="16" t="s">
        <v>76</v>
      </c>
    </row>
    <row r="70" spans="1:5" ht="15.75">
      <c r="A70" s="16">
        <v>17</v>
      </c>
      <c r="B70" s="16">
        <v>5</v>
      </c>
      <c r="C70" s="16">
        <v>0</v>
      </c>
      <c r="D70" s="26">
        <v>7501079001</v>
      </c>
      <c r="E70" s="16" t="s">
        <v>77</v>
      </c>
    </row>
    <row r="71" spans="1:5" ht="15.75">
      <c r="A71" s="16">
        <v>0</v>
      </c>
      <c r="B71" s="16">
        <v>8</v>
      </c>
      <c r="C71" s="16">
        <v>0</v>
      </c>
      <c r="D71" s="26">
        <v>7501000630455</v>
      </c>
      <c r="E71" s="16" t="s">
        <v>78</v>
      </c>
    </row>
    <row r="72" spans="1:5" ht="15.75">
      <c r="A72" s="16">
        <v>21</v>
      </c>
      <c r="B72" s="16">
        <v>19</v>
      </c>
      <c r="C72" s="16">
        <v>0</v>
      </c>
      <c r="D72" s="26">
        <v>3531456</v>
      </c>
      <c r="E72" s="16" t="s">
        <v>79</v>
      </c>
    </row>
    <row r="73" spans="1:5" ht="15.75">
      <c r="E73" s="13" t="s">
        <v>80</v>
      </c>
    </row>
    <row r="74" spans="1:5" ht="15.75">
      <c r="A74" s="16">
        <v>0</v>
      </c>
      <c r="B74" s="16">
        <v>0</v>
      </c>
      <c r="C74" s="16">
        <v>0</v>
      </c>
      <c r="D74" s="26">
        <v>7503716</v>
      </c>
      <c r="E74" s="16" t="s">
        <v>81</v>
      </c>
    </row>
    <row r="75" spans="1:5" ht="15.75">
      <c r="E75" s="13" t="s">
        <v>82</v>
      </c>
    </row>
    <row r="76" spans="1:5" ht="15.75">
      <c r="A76" s="16">
        <v>0</v>
      </c>
      <c r="B76" s="16">
        <v>4</v>
      </c>
      <c r="C76" s="16">
        <v>3</v>
      </c>
      <c r="D76" s="26">
        <v>7501032004</v>
      </c>
      <c r="E76" s="16" t="s">
        <v>83</v>
      </c>
    </row>
    <row r="77" spans="1:5" ht="15.75">
      <c r="A77" s="16">
        <v>1</v>
      </c>
      <c r="B77" s="16">
        <v>8</v>
      </c>
      <c r="C77" s="16">
        <v>1</v>
      </c>
      <c r="D77" s="26">
        <v>42111</v>
      </c>
      <c r="E77" s="16" t="s">
        <v>84</v>
      </c>
    </row>
    <row r="78" spans="1:5" ht="15.75">
      <c r="A78" s="16">
        <v>2</v>
      </c>
      <c r="B78" s="16">
        <v>3</v>
      </c>
      <c r="C78" s="16">
        <v>0</v>
      </c>
      <c r="D78" s="26">
        <v>43564</v>
      </c>
      <c r="E78" s="16" t="s">
        <v>85</v>
      </c>
    </row>
    <row r="79" spans="1:5" ht="15.75">
      <c r="A79" s="16">
        <v>1</v>
      </c>
      <c r="B79" s="16">
        <v>0</v>
      </c>
      <c r="C79" s="16">
        <v>0</v>
      </c>
      <c r="D79" s="26">
        <v>7528995</v>
      </c>
      <c r="E79" s="16" t="s">
        <v>86</v>
      </c>
    </row>
    <row r="80" spans="1:5" ht="15.75">
      <c r="A80" s="16">
        <v>0</v>
      </c>
      <c r="B80" s="16">
        <v>14</v>
      </c>
      <c r="C80" s="16">
        <v>1</v>
      </c>
      <c r="D80" s="26">
        <v>75289</v>
      </c>
      <c r="E80" s="16" t="s">
        <v>87</v>
      </c>
    </row>
    <row r="81" spans="1:5" ht="15.75">
      <c r="E81" s="13" t="s">
        <v>88</v>
      </c>
    </row>
    <row r="82" spans="1:5" ht="15.75">
      <c r="A82" s="16">
        <v>1</v>
      </c>
      <c r="B82" s="16">
        <v>13</v>
      </c>
      <c r="C82" s="16">
        <v>0</v>
      </c>
      <c r="D82" s="26" t="s">
        <v>89</v>
      </c>
      <c r="E82" s="16" t="s">
        <v>90</v>
      </c>
    </row>
    <row r="83" spans="1:5" ht="15.75">
      <c r="A83" s="16">
        <v>2</v>
      </c>
      <c r="B83" s="16">
        <v>12</v>
      </c>
      <c r="C83" s="16">
        <v>0</v>
      </c>
      <c r="D83" s="26">
        <v>742554</v>
      </c>
      <c r="E83" s="16" t="s">
        <v>91</v>
      </c>
    </row>
    <row r="84" spans="1:5" ht="15.75">
      <c r="E84" s="13" t="s">
        <v>92</v>
      </c>
    </row>
    <row r="85" spans="1:5" ht="15.75">
      <c r="A85" s="16">
        <v>6</v>
      </c>
      <c r="B85" s="16">
        <v>11</v>
      </c>
      <c r="C85" s="16">
        <v>3</v>
      </c>
      <c r="D85" s="26">
        <v>4721</v>
      </c>
      <c r="E85" s="16" t="s">
        <v>93</v>
      </c>
    </row>
    <row r="86" spans="1:5" ht="15.75">
      <c r="E86" s="13" t="s">
        <v>94</v>
      </c>
    </row>
    <row r="87" spans="1:5" ht="15.75">
      <c r="A87" s="16">
        <v>0</v>
      </c>
      <c r="B87" s="16">
        <v>8</v>
      </c>
      <c r="C87" s="16">
        <v>1</v>
      </c>
      <c r="D87" s="26">
        <v>59240688</v>
      </c>
      <c r="E87" s="16" t="s">
        <v>95</v>
      </c>
    </row>
    <row r="88" spans="1:5" ht="15.75">
      <c r="A88" s="16">
        <v>1</v>
      </c>
      <c r="B88" s="16">
        <v>2</v>
      </c>
      <c r="C88" s="16">
        <v>0</v>
      </c>
      <c r="D88" s="26">
        <v>7501059235240</v>
      </c>
      <c r="E88" s="16" t="s">
        <v>96</v>
      </c>
    </row>
    <row r="89" spans="1:5" ht="15.75">
      <c r="A89" s="16">
        <v>1</v>
      </c>
      <c r="B89" s="16">
        <v>2</v>
      </c>
      <c r="C89" s="16">
        <v>0</v>
      </c>
      <c r="D89" s="26">
        <v>7501059235295</v>
      </c>
      <c r="E89" s="16" t="s">
        <v>97</v>
      </c>
    </row>
    <row r="90" spans="1:5" ht="15.75">
      <c r="A90" s="16">
        <v>1</v>
      </c>
      <c r="B90" s="16">
        <v>0</v>
      </c>
      <c r="C90" s="16">
        <v>0</v>
      </c>
      <c r="D90" s="26">
        <v>7501059235257</v>
      </c>
      <c r="E90" s="16" t="s">
        <v>98</v>
      </c>
    </row>
    <row r="91" spans="1:5" ht="15.75">
      <c r="A91" s="16">
        <v>0</v>
      </c>
      <c r="B91" s="16">
        <v>7</v>
      </c>
      <c r="C91" s="16">
        <v>1</v>
      </c>
      <c r="D91" s="26">
        <v>125569</v>
      </c>
      <c r="E91" s="16" t="s">
        <v>99</v>
      </c>
    </row>
    <row r="92" spans="1:5" ht="15.75">
      <c r="A92" s="16">
        <v>3</v>
      </c>
      <c r="B92" s="16">
        <v>8</v>
      </c>
      <c r="C92" s="16">
        <v>2</v>
      </c>
      <c r="D92" s="26">
        <v>7501001610422</v>
      </c>
      <c r="E92" s="16" t="s">
        <v>100</v>
      </c>
    </row>
    <row r="93" spans="1:5" ht="15.75">
      <c r="E93" s="13" t="s">
        <v>101</v>
      </c>
    </row>
    <row r="94" spans="1:5" ht="15.75">
      <c r="A94" s="16">
        <v>7</v>
      </c>
      <c r="B94" s="16">
        <v>1</v>
      </c>
      <c r="C94" s="16">
        <v>0</v>
      </c>
      <c r="D94" s="26">
        <v>75095400202</v>
      </c>
      <c r="E94" s="16" t="s">
        <v>102</v>
      </c>
    </row>
    <row r="95" spans="1:5" ht="15.75">
      <c r="A95" s="16">
        <v>3</v>
      </c>
      <c r="B95" s="16">
        <v>1</v>
      </c>
      <c r="C95" s="16">
        <v>0</v>
      </c>
      <c r="D95" s="26">
        <v>4927</v>
      </c>
      <c r="E95" s="16" t="s">
        <v>103</v>
      </c>
    </row>
    <row r="96" spans="1:5" ht="15.75">
      <c r="A96" s="16">
        <v>2</v>
      </c>
      <c r="B96" s="16">
        <v>3</v>
      </c>
      <c r="C96" s="16">
        <v>1</v>
      </c>
      <c r="D96" s="26">
        <v>4928</v>
      </c>
      <c r="E96" s="16" t="s">
        <v>104</v>
      </c>
    </row>
    <row r="97" spans="1:5" ht="15.75">
      <c r="A97" s="16">
        <v>2</v>
      </c>
      <c r="B97" s="16">
        <v>2</v>
      </c>
      <c r="C97" s="16">
        <v>1</v>
      </c>
      <c r="D97" s="26">
        <v>4929</v>
      </c>
      <c r="E97" s="16" t="s">
        <v>105</v>
      </c>
    </row>
    <row r="98" spans="1:5" ht="15.75">
      <c r="A98" s="16">
        <v>2</v>
      </c>
      <c r="B98" s="16">
        <v>9</v>
      </c>
      <c r="C98" s="16">
        <v>1</v>
      </c>
      <c r="D98" s="26">
        <v>4935</v>
      </c>
      <c r="E98" s="16" t="s">
        <v>106</v>
      </c>
    </row>
    <row r="99" spans="1:5" ht="15.75">
      <c r="A99" s="16">
        <v>2</v>
      </c>
      <c r="B99" s="16">
        <v>6</v>
      </c>
      <c r="C99" s="16">
        <v>1</v>
      </c>
      <c r="D99" s="26">
        <v>493025</v>
      </c>
      <c r="E99" s="16" t="s">
        <v>107</v>
      </c>
    </row>
    <row r="100" spans="1:5" ht="15.75">
      <c r="E100" s="13" t="s">
        <v>108</v>
      </c>
    </row>
    <row r="101" spans="1:5" ht="15.75">
      <c r="A101" s="16">
        <v>5</v>
      </c>
      <c r="B101" s="16">
        <v>1</v>
      </c>
      <c r="C101" s="16">
        <v>2</v>
      </c>
      <c r="D101" s="26" t="s">
        <v>109</v>
      </c>
      <c r="E101" s="16" t="s">
        <v>110</v>
      </c>
    </row>
    <row r="102" spans="1:5" ht="15.75">
      <c r="E102" s="13" t="s">
        <v>111</v>
      </c>
    </row>
    <row r="103" spans="1:5" ht="15.75">
      <c r="A103" s="16">
        <v>8</v>
      </c>
      <c r="B103" s="16">
        <v>5</v>
      </c>
      <c r="C103" s="16">
        <v>0</v>
      </c>
      <c r="D103" s="26">
        <v>7501052474070</v>
      </c>
      <c r="E103" s="16" t="s">
        <v>112</v>
      </c>
    </row>
    <row r="104" spans="1:5" ht="15.75">
      <c r="A104" s="16">
        <v>5</v>
      </c>
      <c r="B104" s="16">
        <v>14</v>
      </c>
      <c r="C104" s="16">
        <v>2</v>
      </c>
      <c r="D104" s="26">
        <v>7501052474063</v>
      </c>
      <c r="E104" s="16" t="s">
        <v>113</v>
      </c>
    </row>
    <row r="105" spans="1:5" ht="15.75">
      <c r="E105" s="13" t="s">
        <v>114</v>
      </c>
    </row>
    <row r="106" spans="1:5" ht="15.75">
      <c r="A106" s="16">
        <v>1</v>
      </c>
      <c r="B106" s="16">
        <v>12</v>
      </c>
      <c r="C106" s="16">
        <v>2</v>
      </c>
      <c r="D106" s="26">
        <v>5204</v>
      </c>
      <c r="E106" s="16" t="s">
        <v>115</v>
      </c>
    </row>
    <row r="107" spans="1:5" ht="15.75">
      <c r="E107" s="13" t="s">
        <v>116</v>
      </c>
    </row>
    <row r="108" spans="1:5" ht="15.75">
      <c r="A108" s="16">
        <v>22</v>
      </c>
      <c r="B108" s="16">
        <v>1</v>
      </c>
      <c r="C108" s="16">
        <v>20</v>
      </c>
      <c r="D108" s="26">
        <v>57993</v>
      </c>
      <c r="E108" s="16" t="s">
        <v>117</v>
      </c>
    </row>
    <row r="109" spans="1:5" ht="15.75">
      <c r="E109" s="13" t="s">
        <v>118</v>
      </c>
    </row>
    <row r="110" spans="1:5" ht="15.75">
      <c r="A110" s="16">
        <v>1</v>
      </c>
      <c r="B110" s="16">
        <v>3</v>
      </c>
      <c r="C110" s="16">
        <v>2</v>
      </c>
      <c r="D110" s="26">
        <v>6740</v>
      </c>
      <c r="E110" s="16" t="s">
        <v>119</v>
      </c>
    </row>
    <row r="111" spans="1:5" ht="15.75">
      <c r="E111" s="13" t="s">
        <v>120</v>
      </c>
    </row>
    <row r="112" spans="1:5" ht="15.75">
      <c r="A112" s="16">
        <v>2</v>
      </c>
      <c r="B112" s="16">
        <v>15</v>
      </c>
      <c r="C112" s="16">
        <v>0</v>
      </c>
      <c r="D112" s="26">
        <v>750101725001</v>
      </c>
      <c r="E112" s="16" t="s">
        <v>121</v>
      </c>
    </row>
    <row r="113" spans="1:5" ht="15.75">
      <c r="A113" s="16">
        <v>1</v>
      </c>
      <c r="B113" s="16">
        <v>13</v>
      </c>
      <c r="C113" s="16">
        <v>1</v>
      </c>
      <c r="D113" s="26">
        <v>750101725002</v>
      </c>
      <c r="E113" s="16" t="s">
        <v>122</v>
      </c>
    </row>
    <row r="114" spans="1:5" ht="15.75">
      <c r="A114" s="16">
        <v>0</v>
      </c>
      <c r="B114" s="16">
        <v>0</v>
      </c>
      <c r="C114" s="16">
        <v>5</v>
      </c>
      <c r="D114" s="26">
        <v>750101725005</v>
      </c>
      <c r="E114" s="16" t="s">
        <v>123</v>
      </c>
    </row>
    <row r="115" spans="1:5" ht="15.75">
      <c r="A115" s="16">
        <v>1</v>
      </c>
      <c r="B115" s="16">
        <v>19</v>
      </c>
      <c r="C115" s="16">
        <v>1</v>
      </c>
      <c r="D115" s="26">
        <v>750101725003</v>
      </c>
      <c r="E115" s="16" t="s">
        <v>124</v>
      </c>
    </row>
    <row r="116" spans="1:5" ht="15.75">
      <c r="A116" s="16">
        <v>1</v>
      </c>
      <c r="B116" s="16">
        <v>17</v>
      </c>
      <c r="C116" s="16">
        <v>1</v>
      </c>
      <c r="D116" s="26">
        <v>750101725004</v>
      </c>
      <c r="E116" s="16" t="s">
        <v>125</v>
      </c>
    </row>
    <row r="117" spans="1:5" ht="15.75">
      <c r="A117" s="16">
        <v>1</v>
      </c>
      <c r="B117" s="16">
        <v>12</v>
      </c>
      <c r="C117" s="16">
        <v>2</v>
      </c>
      <c r="D117" s="26">
        <v>7501447601</v>
      </c>
      <c r="E117" s="16" t="s">
        <v>126</v>
      </c>
    </row>
    <row r="118" spans="1:5" ht="15.75">
      <c r="E118" s="13" t="s">
        <v>127</v>
      </c>
    </row>
    <row r="119" spans="1:5" ht="15.75">
      <c r="A119" s="16">
        <v>0</v>
      </c>
      <c r="B119" s="16">
        <v>6</v>
      </c>
      <c r="C119" s="16">
        <v>5</v>
      </c>
      <c r="D119" s="26">
        <v>144557</v>
      </c>
      <c r="E119" s="16" t="s">
        <v>128</v>
      </c>
    </row>
    <row r="120" spans="1:5" ht="15.75">
      <c r="E120" s="13" t="s">
        <v>129</v>
      </c>
    </row>
    <row r="121" spans="1:5" ht="15.75">
      <c r="A121" s="16">
        <v>3</v>
      </c>
      <c r="B121" s="16">
        <v>4</v>
      </c>
      <c r="C121" s="16">
        <v>2</v>
      </c>
      <c r="D121" s="26">
        <v>7107</v>
      </c>
      <c r="E121" s="16" t="s">
        <v>130</v>
      </c>
    </row>
    <row r="122" spans="1:5" ht="15.75">
      <c r="A122" s="16">
        <v>3</v>
      </c>
      <c r="B122" s="16">
        <v>1</v>
      </c>
      <c r="C122" s="16">
        <v>7</v>
      </c>
      <c r="D122" s="26">
        <v>7118</v>
      </c>
      <c r="E122" s="16" t="s">
        <v>131</v>
      </c>
    </row>
    <row r="123" spans="1:5" ht="15.75">
      <c r="E123" s="13" t="s">
        <v>132</v>
      </c>
    </row>
    <row r="124" spans="1:5" ht="15.75">
      <c r="A124" s="16">
        <v>7</v>
      </c>
      <c r="B124" s="16">
        <v>57</v>
      </c>
      <c r="C124" s="16">
        <v>0</v>
      </c>
      <c r="D124" s="26">
        <v>7501011153097</v>
      </c>
      <c r="E124" s="16" t="s">
        <v>133</v>
      </c>
    </row>
    <row r="128" spans="1:5" ht="15.75">
      <c r="A128" s="31" t="s">
        <v>0</v>
      </c>
      <c r="B128" s="32"/>
      <c r="C128" s="32"/>
      <c r="D128" s="32"/>
      <c r="E128" s="32"/>
    </row>
    <row r="129" spans="1:5" ht="15.75">
      <c r="A129" s="31" t="s">
        <v>134</v>
      </c>
      <c r="B129" s="32"/>
      <c r="C129" s="32"/>
      <c r="D129" s="32"/>
      <c r="E129" s="32"/>
    </row>
    <row r="130" spans="1:5" ht="15.75">
      <c r="A130" s="33" t="s">
        <v>2</v>
      </c>
      <c r="B130" s="33"/>
      <c r="C130" s="4"/>
      <c r="D130" s="25"/>
      <c r="E130" s="4" t="s">
        <v>3</v>
      </c>
    </row>
    <row r="131" spans="1:5" ht="15.75">
      <c r="A131" s="4" t="s">
        <v>4</v>
      </c>
      <c r="B131" s="4" t="s">
        <v>5</v>
      </c>
      <c r="C131" s="4" t="s">
        <v>6</v>
      </c>
      <c r="D131" s="25" t="s">
        <v>7</v>
      </c>
      <c r="E131" s="12" t="s">
        <v>14</v>
      </c>
    </row>
    <row r="132" spans="1:5" ht="15.75">
      <c r="A132" s="16">
        <v>22</v>
      </c>
      <c r="B132" s="16">
        <v>3</v>
      </c>
      <c r="C132" s="16">
        <v>0</v>
      </c>
      <c r="D132" s="26">
        <v>7501026000116</v>
      </c>
      <c r="E132" s="16" t="s">
        <v>135</v>
      </c>
    </row>
    <row r="133" spans="1:5" ht="15.75">
      <c r="E133" s="13" t="s">
        <v>136</v>
      </c>
    </row>
    <row r="134" spans="1:5" ht="15.75">
      <c r="A134" s="16">
        <v>1</v>
      </c>
      <c r="B134" s="16">
        <v>4</v>
      </c>
      <c r="C134" s="16">
        <v>0</v>
      </c>
      <c r="D134" s="26">
        <v>2606</v>
      </c>
      <c r="E134" s="16" t="s">
        <v>137</v>
      </c>
    </row>
    <row r="135" spans="1:5" ht="15.75">
      <c r="A135" s="16">
        <v>1</v>
      </c>
      <c r="B135" s="16">
        <v>11</v>
      </c>
      <c r="C135" s="16">
        <v>0</v>
      </c>
      <c r="D135" s="26">
        <v>7501026009409</v>
      </c>
      <c r="E135" s="16" t="s">
        <v>138</v>
      </c>
    </row>
    <row r="136" spans="1:5" ht="15.75">
      <c r="E136" s="13" t="s">
        <v>34</v>
      </c>
    </row>
    <row r="137" spans="1:5" ht="15.75">
      <c r="A137" s="16">
        <v>5</v>
      </c>
      <c r="B137" s="16">
        <v>5</v>
      </c>
      <c r="C137" s="16">
        <v>3</v>
      </c>
      <c r="D137" s="26">
        <v>6738</v>
      </c>
      <c r="E137" s="16" t="s">
        <v>139</v>
      </c>
    </row>
    <row r="138" spans="1:5" ht="15.75">
      <c r="A138" s="16">
        <v>6</v>
      </c>
      <c r="B138" s="16">
        <v>44</v>
      </c>
      <c r="C138" s="16">
        <v>0</v>
      </c>
      <c r="D138" s="26">
        <v>75010260</v>
      </c>
      <c r="E138" s="16" t="s">
        <v>140</v>
      </c>
    </row>
    <row r="139" spans="1:5" ht="15.75">
      <c r="A139" s="16">
        <v>2</v>
      </c>
      <c r="B139" s="16">
        <v>10</v>
      </c>
      <c r="C139" s="16">
        <v>3</v>
      </c>
      <c r="D139" s="26">
        <v>12579</v>
      </c>
      <c r="E139" s="16" t="s">
        <v>141</v>
      </c>
    </row>
    <row r="140" spans="1:5" ht="15.75">
      <c r="A140" s="16">
        <v>0</v>
      </c>
      <c r="B140" s="16">
        <v>0</v>
      </c>
      <c r="C140" s="16">
        <v>3</v>
      </c>
      <c r="D140" s="26">
        <v>7501026027727</v>
      </c>
      <c r="E140" s="16" t="s">
        <v>142</v>
      </c>
    </row>
    <row r="141" spans="1:5" ht="15.75">
      <c r="A141" s="16">
        <v>0</v>
      </c>
      <c r="B141" s="16">
        <v>0</v>
      </c>
      <c r="C141" s="16">
        <v>3</v>
      </c>
      <c r="D141" s="26">
        <v>7501026027734</v>
      </c>
      <c r="E141" s="16" t="s">
        <v>143</v>
      </c>
    </row>
    <row r="142" spans="1:5" ht="15.75">
      <c r="A142" s="16">
        <v>0</v>
      </c>
      <c r="B142" s="16">
        <v>0</v>
      </c>
      <c r="C142" s="16">
        <v>3</v>
      </c>
      <c r="D142" s="26">
        <v>7502253004</v>
      </c>
      <c r="E142" s="16" t="s">
        <v>144</v>
      </c>
    </row>
    <row r="143" spans="1:5" ht="15.75">
      <c r="A143" s="16">
        <v>3</v>
      </c>
      <c r="B143" s="16">
        <v>5</v>
      </c>
      <c r="C143" s="16">
        <v>0</v>
      </c>
      <c r="D143" s="26">
        <v>7502253002</v>
      </c>
      <c r="E143" s="16" t="s">
        <v>145</v>
      </c>
    </row>
    <row r="144" spans="1:5" ht="15.75">
      <c r="A144" s="16">
        <v>2</v>
      </c>
      <c r="B144" s="16">
        <v>0</v>
      </c>
      <c r="C144" s="16">
        <v>1</v>
      </c>
      <c r="D144" s="26">
        <v>7501026026505</v>
      </c>
      <c r="E144" s="16" t="s">
        <v>146</v>
      </c>
    </row>
    <row r="145" spans="1:5" ht="15.75">
      <c r="A145" s="16">
        <v>4</v>
      </c>
      <c r="B145" s="16">
        <v>9</v>
      </c>
      <c r="C145" s="16">
        <v>6</v>
      </c>
      <c r="D145" s="26">
        <v>6742</v>
      </c>
      <c r="E145" s="16" t="s">
        <v>147</v>
      </c>
    </row>
    <row r="146" spans="1:5" ht="15.75">
      <c r="A146" s="16">
        <v>2</v>
      </c>
      <c r="B146" s="16">
        <v>11</v>
      </c>
      <c r="C146" s="16">
        <v>0</v>
      </c>
      <c r="D146" s="26">
        <v>11188</v>
      </c>
      <c r="E146" s="16" t="s">
        <v>148</v>
      </c>
    </row>
    <row r="147" spans="1:5" ht="15.75">
      <c r="A147" s="16">
        <v>2</v>
      </c>
      <c r="B147" s="16">
        <v>6</v>
      </c>
      <c r="C147" s="16">
        <v>0</v>
      </c>
      <c r="D147" s="26">
        <v>7501026015042</v>
      </c>
      <c r="E147" s="16" t="s">
        <v>149</v>
      </c>
    </row>
    <row r="148" spans="1:5" ht="15.75">
      <c r="A148" s="16">
        <v>2</v>
      </c>
      <c r="B148" s="16">
        <v>15</v>
      </c>
      <c r="C148" s="16">
        <v>0</v>
      </c>
      <c r="D148" s="26">
        <v>1113</v>
      </c>
      <c r="E148" s="16" t="s">
        <v>150</v>
      </c>
    </row>
    <row r="149" spans="1:5" ht="15.75">
      <c r="A149" s="16">
        <v>3</v>
      </c>
      <c r="B149" s="16">
        <v>4</v>
      </c>
      <c r="C149" s="16">
        <v>0</v>
      </c>
      <c r="D149" s="26">
        <v>1112</v>
      </c>
      <c r="E149" s="16" t="s">
        <v>151</v>
      </c>
    </row>
    <row r="150" spans="1:5" ht="15.75">
      <c r="A150" s="16">
        <v>1</v>
      </c>
      <c r="B150" s="16">
        <v>1</v>
      </c>
      <c r="C150" s="16">
        <v>0</v>
      </c>
      <c r="D150" s="26">
        <v>1107</v>
      </c>
      <c r="E150" s="16" t="s">
        <v>152</v>
      </c>
    </row>
    <row r="151" spans="1:5" ht="15.75">
      <c r="A151" s="16">
        <v>0</v>
      </c>
      <c r="B151" s="16">
        <v>3</v>
      </c>
      <c r="C151" s="16">
        <v>0</v>
      </c>
      <c r="D151" s="26">
        <v>1110</v>
      </c>
      <c r="E151" s="16" t="s">
        <v>153</v>
      </c>
    </row>
    <row r="152" spans="1:5" ht="15.75">
      <c r="A152" s="16">
        <v>1</v>
      </c>
      <c r="B152" s="16">
        <v>40</v>
      </c>
      <c r="C152" s="16">
        <v>0</v>
      </c>
      <c r="D152" s="26">
        <v>2957</v>
      </c>
      <c r="E152" s="16" t="s">
        <v>154</v>
      </c>
    </row>
    <row r="153" spans="1:5" ht="15.75">
      <c r="A153" s="16">
        <v>5</v>
      </c>
      <c r="B153" s="16">
        <v>4</v>
      </c>
      <c r="C153" s="16">
        <v>4</v>
      </c>
      <c r="D153" s="26">
        <v>1111</v>
      </c>
      <c r="E153" s="16" t="s">
        <v>155</v>
      </c>
    </row>
    <row r="154" spans="1:5" ht="15.75">
      <c r="E154" s="13" t="s">
        <v>88</v>
      </c>
    </row>
    <row r="155" spans="1:5" ht="15.75">
      <c r="A155" s="16">
        <v>0</v>
      </c>
      <c r="B155" s="16">
        <v>21</v>
      </c>
      <c r="C155" s="16">
        <v>5</v>
      </c>
      <c r="D155" s="26">
        <v>7502253003</v>
      </c>
      <c r="E155" s="16" t="s">
        <v>156</v>
      </c>
    </row>
    <row r="156" spans="1:5" ht="15.75">
      <c r="A156" s="16">
        <v>0</v>
      </c>
      <c r="B156" s="16">
        <v>0</v>
      </c>
      <c r="C156" s="16">
        <v>5</v>
      </c>
      <c r="D156" s="26">
        <v>7501026000201</v>
      </c>
      <c r="E156" s="16" t="s">
        <v>157</v>
      </c>
    </row>
    <row r="157" spans="1:5" ht="15.75">
      <c r="A157" s="16">
        <v>0</v>
      </c>
      <c r="B157" s="16">
        <v>0</v>
      </c>
      <c r="C157" s="16">
        <v>5</v>
      </c>
      <c r="D157" s="26">
        <v>7501026000706</v>
      </c>
      <c r="E157" s="16" t="s">
        <v>158</v>
      </c>
    </row>
    <row r="158" spans="1:5" ht="15.75">
      <c r="A158" s="16">
        <v>6</v>
      </c>
      <c r="B158" s="16">
        <v>17</v>
      </c>
      <c r="C158" s="16">
        <v>2</v>
      </c>
      <c r="D158" s="26">
        <v>7501026005401</v>
      </c>
      <c r="E158" s="16" t="s">
        <v>159</v>
      </c>
    </row>
    <row r="159" spans="1:5" ht="15.75">
      <c r="A159" s="16">
        <v>4</v>
      </c>
      <c r="B159" s="16">
        <v>8</v>
      </c>
      <c r="C159" s="16">
        <v>3</v>
      </c>
      <c r="D159" s="26">
        <v>7501026005388</v>
      </c>
      <c r="E159" s="16" t="s">
        <v>160</v>
      </c>
    </row>
    <row r="160" spans="1:5" ht="15.75">
      <c r="A160" s="16">
        <v>2</v>
      </c>
      <c r="B160" s="16">
        <v>0</v>
      </c>
      <c r="C160" s="16">
        <v>1</v>
      </c>
      <c r="D160" s="26">
        <v>7501026005975</v>
      </c>
      <c r="E160" s="16" t="s">
        <v>161</v>
      </c>
    </row>
    <row r="161" spans="1:5" ht="15.75">
      <c r="A161" s="16">
        <v>5</v>
      </c>
      <c r="B161" s="16">
        <v>57</v>
      </c>
      <c r="C161" s="16">
        <v>2</v>
      </c>
      <c r="D161" s="26">
        <v>7501026005982</v>
      </c>
      <c r="E161" s="16" t="s">
        <v>162</v>
      </c>
    </row>
    <row r="162" spans="1:5" ht="15.75">
      <c r="A162" s="16">
        <v>0</v>
      </c>
      <c r="B162" s="16">
        <v>11</v>
      </c>
      <c r="C162" s="16">
        <v>1</v>
      </c>
      <c r="D162" s="26">
        <v>2949</v>
      </c>
      <c r="E162" s="16" t="s">
        <v>163</v>
      </c>
    </row>
    <row r="163" spans="1:5" ht="15.75">
      <c r="A163" s="16">
        <v>0</v>
      </c>
      <c r="B163" s="16">
        <v>15</v>
      </c>
      <c r="C163" s="16">
        <v>1</v>
      </c>
      <c r="D163" s="26">
        <v>2951</v>
      </c>
      <c r="E163" s="16" t="s">
        <v>164</v>
      </c>
    </row>
    <row r="164" spans="1:5" ht="15.75">
      <c r="E164" s="13" t="s">
        <v>165</v>
      </c>
    </row>
    <row r="165" spans="1:5" ht="15.75">
      <c r="A165" s="16">
        <v>1</v>
      </c>
      <c r="B165" s="16">
        <v>36</v>
      </c>
      <c r="C165" s="16">
        <v>0</v>
      </c>
      <c r="D165" s="26">
        <v>75020481001</v>
      </c>
      <c r="E165" s="16" t="s">
        <v>166</v>
      </c>
    </row>
    <row r="166" spans="1:5" ht="15.75">
      <c r="A166" s="16">
        <v>1</v>
      </c>
      <c r="B166" s="16">
        <v>3</v>
      </c>
      <c r="C166" s="16">
        <v>0</v>
      </c>
      <c r="D166" s="26">
        <v>75020481002</v>
      </c>
      <c r="E166" s="16" t="s">
        <v>167</v>
      </c>
    </row>
    <row r="167" spans="1:5" ht="15.75">
      <c r="A167" s="16">
        <v>1</v>
      </c>
      <c r="B167" s="16">
        <v>14</v>
      </c>
      <c r="C167" s="16">
        <v>0</v>
      </c>
      <c r="D167" s="26">
        <v>75020481004</v>
      </c>
      <c r="E167" s="16" t="s">
        <v>168</v>
      </c>
    </row>
    <row r="168" spans="1:5" ht="15.75">
      <c r="A168" s="16">
        <v>0</v>
      </c>
      <c r="B168" s="16">
        <v>58</v>
      </c>
      <c r="C168" s="16">
        <v>1</v>
      </c>
      <c r="D168" s="26">
        <v>75020481003</v>
      </c>
      <c r="E168" s="16" t="s">
        <v>169</v>
      </c>
    </row>
    <row r="169" spans="1:5" ht="15.75">
      <c r="A169" s="16">
        <v>0</v>
      </c>
      <c r="B169" s="16">
        <v>0</v>
      </c>
      <c r="C169" s="16">
        <v>3</v>
      </c>
      <c r="D169" s="26">
        <v>7501026008108</v>
      </c>
      <c r="E169" s="16" t="s">
        <v>170</v>
      </c>
    </row>
    <row r="170" spans="1:5" ht="15.75">
      <c r="A170" s="16">
        <v>0</v>
      </c>
      <c r="B170" s="16">
        <v>0</v>
      </c>
      <c r="C170" s="16">
        <v>3</v>
      </c>
      <c r="D170" s="26">
        <v>7501026008139</v>
      </c>
      <c r="E170" s="16" t="s">
        <v>171</v>
      </c>
    </row>
    <row r="171" spans="1:5" ht="15.75">
      <c r="A171" s="16">
        <v>0</v>
      </c>
      <c r="B171" s="16">
        <v>0</v>
      </c>
      <c r="C171" s="16">
        <v>3</v>
      </c>
      <c r="D171" s="26">
        <v>7501026007101</v>
      </c>
      <c r="E171" s="16" t="s">
        <v>172</v>
      </c>
    </row>
    <row r="172" spans="1:5" ht="15.75">
      <c r="E172" s="13" t="s">
        <v>118</v>
      </c>
    </row>
    <row r="173" spans="1:5" ht="15.75">
      <c r="A173" s="16">
        <v>3</v>
      </c>
      <c r="B173" s="16">
        <v>2</v>
      </c>
      <c r="C173" s="16">
        <v>0</v>
      </c>
      <c r="D173" s="26">
        <v>7502253001</v>
      </c>
      <c r="E173" s="16" t="s">
        <v>173</v>
      </c>
    </row>
    <row r="174" spans="1:5" ht="15.75">
      <c r="E174" s="13" t="s">
        <v>132</v>
      </c>
    </row>
    <row r="175" spans="1:5" ht="15.75">
      <c r="A175" s="16">
        <v>0</v>
      </c>
      <c r="B175" s="16">
        <v>8</v>
      </c>
      <c r="C175" s="16">
        <v>5</v>
      </c>
      <c r="D175" s="26">
        <v>210031</v>
      </c>
      <c r="E175" s="16" t="s">
        <v>174</v>
      </c>
    </row>
    <row r="176" spans="1:5" ht="15.75">
      <c r="A176" s="16">
        <v>3</v>
      </c>
      <c r="B176" s="16">
        <v>2</v>
      </c>
      <c r="C176" s="16">
        <v>0</v>
      </c>
      <c r="D176" s="26">
        <v>210033</v>
      </c>
      <c r="E176" s="16" t="s">
        <v>175</v>
      </c>
    </row>
    <row r="180" spans="1:5" ht="15.75">
      <c r="A180" s="31" t="s">
        <v>0</v>
      </c>
      <c r="B180" s="32"/>
      <c r="C180" s="32"/>
      <c r="D180" s="32"/>
      <c r="E180" s="32"/>
    </row>
    <row r="181" spans="1:5" ht="15.75">
      <c r="A181" s="31" t="s">
        <v>176</v>
      </c>
      <c r="B181" s="32"/>
      <c r="C181" s="32"/>
      <c r="D181" s="32"/>
      <c r="E181" s="32"/>
    </row>
    <row r="182" spans="1:5" ht="15.75">
      <c r="A182" s="33" t="s">
        <v>2</v>
      </c>
      <c r="B182" s="33"/>
      <c r="C182" s="4"/>
      <c r="D182" s="25"/>
      <c r="E182" s="4" t="s">
        <v>3</v>
      </c>
    </row>
    <row r="183" spans="1:5" ht="15.75">
      <c r="A183" s="4" t="s">
        <v>4</v>
      </c>
      <c r="B183" s="4" t="s">
        <v>5</v>
      </c>
      <c r="C183" s="4" t="s">
        <v>6</v>
      </c>
      <c r="D183" s="25" t="s">
        <v>7</v>
      </c>
      <c r="E183" s="12" t="s">
        <v>14</v>
      </c>
    </row>
    <row r="184" spans="1:5" ht="15.75">
      <c r="A184" s="16">
        <v>4</v>
      </c>
      <c r="B184" s="16">
        <v>20</v>
      </c>
      <c r="C184" s="16">
        <v>2</v>
      </c>
      <c r="D184" s="26">
        <v>75005440</v>
      </c>
      <c r="E184" s="16" t="s">
        <v>177</v>
      </c>
    </row>
    <row r="185" spans="1:5" ht="15.75">
      <c r="E185" s="13" t="s">
        <v>34</v>
      </c>
    </row>
    <row r="186" spans="1:5" ht="15.75">
      <c r="A186" s="16">
        <v>17</v>
      </c>
      <c r="B186" s="16">
        <v>0</v>
      </c>
      <c r="C186" s="16">
        <v>0</v>
      </c>
      <c r="D186" s="26">
        <v>7501026027482</v>
      </c>
      <c r="E186" s="16" t="s">
        <v>178</v>
      </c>
    </row>
    <row r="187" spans="1:5" ht="15.75">
      <c r="A187" s="16">
        <v>7</v>
      </c>
      <c r="B187" s="16">
        <v>16</v>
      </c>
      <c r="C187" s="16">
        <v>10</v>
      </c>
      <c r="D187" s="26">
        <v>7501026027557</v>
      </c>
      <c r="E187" s="16" t="s">
        <v>179</v>
      </c>
    </row>
    <row r="188" spans="1:5" ht="15.75">
      <c r="A188" s="16">
        <v>11</v>
      </c>
      <c r="B188" s="16">
        <v>2</v>
      </c>
      <c r="C188" s="16">
        <v>5</v>
      </c>
      <c r="D188" s="26">
        <v>7501026026567</v>
      </c>
      <c r="E188" s="16" t="s">
        <v>180</v>
      </c>
    </row>
    <row r="189" spans="1:5" ht="15.75">
      <c r="A189" s="16">
        <v>31</v>
      </c>
      <c r="B189" s="16">
        <v>2</v>
      </c>
      <c r="C189" s="16">
        <v>15</v>
      </c>
      <c r="D189" s="26">
        <v>7501026004602</v>
      </c>
      <c r="E189" s="16" t="s">
        <v>181</v>
      </c>
    </row>
    <row r="190" spans="1:5" ht="15.75">
      <c r="E190" s="13" t="s">
        <v>88</v>
      </c>
    </row>
    <row r="191" spans="1:5" ht="15.75">
      <c r="A191" s="16">
        <v>18</v>
      </c>
      <c r="B191" s="16">
        <v>19</v>
      </c>
      <c r="C191" s="16">
        <v>25</v>
      </c>
      <c r="D191" s="26">
        <v>7501026005678</v>
      </c>
      <c r="E191" s="16" t="s">
        <v>182</v>
      </c>
    </row>
    <row r="192" spans="1:5" ht="15.75">
      <c r="E192" s="13" t="s">
        <v>132</v>
      </c>
    </row>
    <row r="193" spans="1:5" ht="15.75">
      <c r="A193" s="16">
        <v>0</v>
      </c>
      <c r="B193" s="16" t="s">
        <v>220</v>
      </c>
      <c r="C193" s="16">
        <v>0</v>
      </c>
      <c r="D193" s="26">
        <v>7501011115729</v>
      </c>
      <c r="E193" s="16" t="s">
        <v>183</v>
      </c>
    </row>
    <row r="197" spans="1:5" ht="15.75">
      <c r="A197" s="31" t="s">
        <v>0</v>
      </c>
      <c r="B197" s="32"/>
      <c r="C197" s="32"/>
      <c r="D197" s="32"/>
      <c r="E197" s="32"/>
    </row>
    <row r="198" spans="1:5" ht="15.75">
      <c r="A198" s="31" t="s">
        <v>184</v>
      </c>
      <c r="B198" s="32"/>
      <c r="C198" s="32"/>
      <c r="D198" s="32"/>
      <c r="E198" s="32"/>
    </row>
    <row r="199" spans="1:5" ht="15.75">
      <c r="A199" s="33" t="s">
        <v>2</v>
      </c>
      <c r="B199" s="33"/>
      <c r="C199" s="4"/>
      <c r="D199" s="25"/>
      <c r="E199" s="4" t="s">
        <v>3</v>
      </c>
    </row>
    <row r="200" spans="1:5" ht="15.75">
      <c r="A200" s="4" t="s">
        <v>4</v>
      </c>
      <c r="B200" s="4" t="s">
        <v>5</v>
      </c>
      <c r="C200" s="4" t="s">
        <v>6</v>
      </c>
      <c r="D200" s="25" t="s">
        <v>7</v>
      </c>
      <c r="E200" s="12" t="s">
        <v>185</v>
      </c>
    </row>
    <row r="201" spans="1:5" ht="15.75">
      <c r="A201" s="16">
        <v>0</v>
      </c>
      <c r="B201" s="16">
        <v>7</v>
      </c>
      <c r="C201" s="16">
        <v>0</v>
      </c>
      <c r="D201" s="28">
        <v>789742896507</v>
      </c>
      <c r="E201" s="16" t="s">
        <v>186</v>
      </c>
    </row>
  </sheetData>
  <sheetProtection formatCells="0" formatColumns="0" formatRows="0" insertColumns="0" insertRows="0" insertHyperlinks="0" deleteColumns="0" deleteRows="0" sort="0" autoFilter="0" pivotTables="0"/>
  <mergeCells count="12">
    <mergeCell ref="A1:E1"/>
    <mergeCell ref="A2:E2"/>
    <mergeCell ref="A3:B3"/>
    <mergeCell ref="A128:E128"/>
    <mergeCell ref="A129:E129"/>
    <mergeCell ref="A198:E198"/>
    <mergeCell ref="A199:B199"/>
    <mergeCell ref="A130:B130"/>
    <mergeCell ref="A180:E180"/>
    <mergeCell ref="A181:E181"/>
    <mergeCell ref="A182:B182"/>
    <mergeCell ref="A197:E197"/>
  </mergeCells>
  <pageMargins left="0.53125" right="0.32291666666666669" top="0.75" bottom="0.75" header="0.3" footer="0.3"/>
  <pageSetup orientation="portrait" r:id="rId1"/>
  <headerFooter>
    <oddFooter>&amp;LVICTORIA EXT. 111&amp;C&amp;P/&amp;N VARIOS 1°&amp;R&amp;D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11"/>
  <sheetViews>
    <sheetView workbookViewId="0">
      <selection activeCell="AD11" sqref="AD11"/>
    </sheetView>
  </sheetViews>
  <sheetFormatPr baseColWidth="10" defaultColWidth="9.140625" defaultRowHeight="15"/>
  <cols>
    <col min="1" max="1" width="23.140625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48.5703125" customWidth="1"/>
    <col min="31" max="36" width="0" hidden="1" customWidth="1"/>
  </cols>
  <sheetData>
    <row r="1" spans="1:37" ht="15.75">
      <c r="A1" s="31" t="s">
        <v>187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</row>
    <row r="2" spans="1:37" ht="15.75">
      <c r="A2" s="2"/>
      <c r="B2" s="31" t="s">
        <v>1</v>
      </c>
      <c r="C2" s="32"/>
      <c r="D2" s="32"/>
      <c r="E2" s="32"/>
      <c r="F2" s="32"/>
      <c r="G2" s="32"/>
      <c r="H2" s="35" t="s">
        <v>188</v>
      </c>
      <c r="I2" s="32"/>
      <c r="J2" s="32"/>
      <c r="K2" s="32"/>
      <c r="L2" s="36" t="s">
        <v>189</v>
      </c>
      <c r="M2" s="32"/>
      <c r="N2" s="32"/>
      <c r="O2" s="37" t="s">
        <v>190</v>
      </c>
      <c r="P2" s="32"/>
      <c r="Q2" s="32"/>
      <c r="R2" s="38" t="s">
        <v>191</v>
      </c>
      <c r="S2" s="32"/>
      <c r="T2" s="32"/>
      <c r="U2" s="39" t="s">
        <v>192</v>
      </c>
      <c r="V2" s="32"/>
      <c r="W2" s="32"/>
      <c r="X2" s="40" t="s">
        <v>193</v>
      </c>
      <c r="Y2" s="32"/>
      <c r="Z2" s="32"/>
      <c r="AA2" s="41" t="s">
        <v>194</v>
      </c>
      <c r="AB2" s="32"/>
      <c r="AC2" s="32"/>
      <c r="AD2" s="2"/>
    </row>
    <row r="3" spans="1:37" ht="15.75">
      <c r="A3" s="3"/>
      <c r="B3" s="3" t="s">
        <v>3</v>
      </c>
      <c r="C3" s="3"/>
      <c r="D3" s="3"/>
      <c r="E3" s="3"/>
      <c r="F3" s="3"/>
      <c r="G3" s="3"/>
      <c r="H3" s="34" t="s">
        <v>2</v>
      </c>
      <c r="I3" s="34"/>
      <c r="J3" s="34"/>
      <c r="K3" s="34"/>
      <c r="L3" s="34" t="s">
        <v>2</v>
      </c>
      <c r="M3" s="34"/>
      <c r="N3" s="34"/>
      <c r="O3" s="34" t="s">
        <v>2</v>
      </c>
      <c r="P3" s="34"/>
      <c r="Q3" s="34"/>
      <c r="R3" s="34" t="s">
        <v>2</v>
      </c>
      <c r="S3" s="34"/>
      <c r="T3" s="34"/>
      <c r="U3" s="34" t="s">
        <v>2</v>
      </c>
      <c r="V3" s="34"/>
      <c r="W3" s="34"/>
      <c r="X3" s="34" t="s">
        <v>2</v>
      </c>
      <c r="Y3" s="34"/>
      <c r="Z3" s="34"/>
      <c r="AA3" s="34" t="s">
        <v>2</v>
      </c>
      <c r="AB3" s="34"/>
      <c r="AC3" s="34"/>
      <c r="AD3" s="3"/>
    </row>
    <row r="4" spans="1:37" ht="15.75">
      <c r="A4" s="3" t="s">
        <v>195</v>
      </c>
      <c r="B4" s="3" t="s">
        <v>8</v>
      </c>
      <c r="C4" s="3" t="s">
        <v>196</v>
      </c>
      <c r="D4" s="3" t="s">
        <v>197</v>
      </c>
      <c r="E4" s="3" t="s">
        <v>198</v>
      </c>
      <c r="F4" s="3" t="s">
        <v>199</v>
      </c>
      <c r="G4" s="3" t="s">
        <v>200</v>
      </c>
      <c r="H4" s="3" t="s">
        <v>4</v>
      </c>
      <c r="I4" s="3" t="s">
        <v>5</v>
      </c>
      <c r="J4" s="3" t="s">
        <v>201</v>
      </c>
      <c r="K4" s="3" t="s">
        <v>6</v>
      </c>
      <c r="L4" s="3" t="s">
        <v>4</v>
      </c>
      <c r="M4" s="3" t="s">
        <v>5</v>
      </c>
      <c r="N4" s="3" t="s">
        <v>6</v>
      </c>
      <c r="O4" s="3" t="s">
        <v>4</v>
      </c>
      <c r="P4" s="3" t="s">
        <v>5</v>
      </c>
      <c r="Q4" s="3" t="s">
        <v>6</v>
      </c>
      <c r="R4" s="3" t="s">
        <v>4</v>
      </c>
      <c r="S4" s="3" t="s">
        <v>5</v>
      </c>
      <c r="T4" s="3" t="s">
        <v>6</v>
      </c>
      <c r="U4" s="3" t="s">
        <v>4</v>
      </c>
      <c r="V4" s="3" t="s">
        <v>5</v>
      </c>
      <c r="W4" s="3" t="s">
        <v>6</v>
      </c>
      <c r="X4" s="3" t="s">
        <v>4</v>
      </c>
      <c r="Y4" s="3" t="s">
        <v>5</v>
      </c>
      <c r="Z4" s="3" t="s">
        <v>6</v>
      </c>
      <c r="AA4" s="3" t="s">
        <v>4</v>
      </c>
      <c r="AB4" s="3" t="s">
        <v>5</v>
      </c>
      <c r="AC4" s="3" t="s">
        <v>6</v>
      </c>
      <c r="AD4" s="3" t="s">
        <v>202</v>
      </c>
    </row>
    <row r="5" spans="1:37" ht="15.75">
      <c r="A5" s="17">
        <v>23114932</v>
      </c>
      <c r="B5" s="16" t="s">
        <v>9</v>
      </c>
      <c r="C5" s="18">
        <v>117</v>
      </c>
      <c r="D5" s="18">
        <v>117.01</v>
      </c>
      <c r="E5" s="18">
        <v>122.9</v>
      </c>
      <c r="F5" s="18"/>
      <c r="G5" s="16"/>
      <c r="H5" s="1"/>
      <c r="I5" s="1"/>
      <c r="J5" s="1">
        <v>2</v>
      </c>
      <c r="K5" s="15">
        <v>2</v>
      </c>
      <c r="L5" s="1"/>
      <c r="M5" s="1"/>
      <c r="N5" s="15"/>
      <c r="O5" s="1"/>
      <c r="P5" s="1"/>
      <c r="Q5" s="15"/>
      <c r="R5" s="1"/>
      <c r="S5" s="1"/>
      <c r="T5" s="15"/>
      <c r="U5" s="1"/>
      <c r="V5" s="1"/>
      <c r="W5" s="15"/>
      <c r="X5" s="1"/>
      <c r="Y5" s="1"/>
      <c r="Z5" s="15"/>
      <c r="AA5" s="1"/>
      <c r="AB5" s="1"/>
      <c r="AC5" s="15"/>
      <c r="AD5" s="2"/>
      <c r="AE5" s="14">
        <f>C5*K5</f>
        <v>234</v>
      </c>
      <c r="AF5" s="14">
        <f>C5*N5</f>
        <v>0</v>
      </c>
      <c r="AG5" s="14">
        <f>C5*Q5</f>
        <v>0</v>
      </c>
      <c r="AH5" s="14">
        <f>C5*T5</f>
        <v>0</v>
      </c>
      <c r="AI5" s="14">
        <f>C5*W5</f>
        <v>0</v>
      </c>
      <c r="AJ5" s="14">
        <f>C5*Z5</f>
        <v>0</v>
      </c>
      <c r="AK5" s="14">
        <f>C5*AC5</f>
        <v>0</v>
      </c>
    </row>
    <row r="6" spans="1:37" ht="15.75">
      <c r="A6" s="17">
        <v>7501023122715</v>
      </c>
      <c r="B6" s="19" t="s">
        <v>10</v>
      </c>
      <c r="C6" s="20">
        <v>48</v>
      </c>
      <c r="D6" s="21">
        <v>63.424999999999997</v>
      </c>
      <c r="E6" s="18">
        <v>66.599999999999994</v>
      </c>
      <c r="F6" s="18"/>
      <c r="G6" s="16"/>
      <c r="H6" s="1"/>
      <c r="I6" s="1"/>
      <c r="J6" s="1">
        <v>2</v>
      </c>
      <c r="K6" s="15">
        <v>2</v>
      </c>
      <c r="L6" s="1"/>
      <c r="M6" s="1"/>
      <c r="N6" s="15"/>
      <c r="O6" s="1"/>
      <c r="P6" s="1"/>
      <c r="Q6" s="15"/>
      <c r="R6" s="1"/>
      <c r="S6" s="1"/>
      <c r="T6" s="15"/>
      <c r="U6" s="1"/>
      <c r="V6" s="1"/>
      <c r="W6" s="15"/>
      <c r="X6" s="1"/>
      <c r="Y6" s="1"/>
      <c r="Z6" s="15"/>
      <c r="AA6" s="1"/>
      <c r="AB6" s="1"/>
      <c r="AC6" s="15"/>
      <c r="AD6" s="2"/>
      <c r="AE6" s="14">
        <f>C6*K6</f>
        <v>96</v>
      </c>
      <c r="AF6" s="14">
        <f>C6*N6</f>
        <v>0</v>
      </c>
      <c r="AG6" s="14">
        <f>C6*Q6</f>
        <v>0</v>
      </c>
      <c r="AH6" s="14">
        <f>C6*T6</f>
        <v>0</v>
      </c>
      <c r="AI6" s="14">
        <f>C6*W6</f>
        <v>0</v>
      </c>
      <c r="AJ6" s="14">
        <f>C6*Z6</f>
        <v>0</v>
      </c>
      <c r="AK6" s="14">
        <f>C6*AC6</f>
        <v>0</v>
      </c>
    </row>
    <row r="7" spans="1:37" ht="15.75">
      <c r="A7" s="17">
        <v>750102312701</v>
      </c>
      <c r="B7" s="16" t="s">
        <v>11</v>
      </c>
      <c r="C7" s="18">
        <v>625</v>
      </c>
      <c r="D7" s="18">
        <v>625.01</v>
      </c>
      <c r="E7" s="18">
        <v>662.5</v>
      </c>
      <c r="F7" s="18"/>
      <c r="G7" s="16"/>
      <c r="H7" s="1"/>
      <c r="I7" s="1"/>
      <c r="J7" s="1">
        <v>2</v>
      </c>
      <c r="K7" s="15">
        <v>2</v>
      </c>
      <c r="L7" s="1"/>
      <c r="M7" s="1"/>
      <c r="N7" s="15"/>
      <c r="O7" s="1"/>
      <c r="P7" s="1"/>
      <c r="Q7" s="15"/>
      <c r="R7" s="1"/>
      <c r="S7" s="1"/>
      <c r="T7" s="15"/>
      <c r="U7" s="1"/>
      <c r="V7" s="1"/>
      <c r="W7" s="15"/>
      <c r="X7" s="1"/>
      <c r="Y7" s="1"/>
      <c r="Z7" s="15"/>
      <c r="AA7" s="1"/>
      <c r="AB7" s="1"/>
      <c r="AC7" s="15"/>
      <c r="AD7" s="2"/>
      <c r="AE7" s="14">
        <f>C7*K7</f>
        <v>1250</v>
      </c>
      <c r="AF7" s="14">
        <f>C7*N7</f>
        <v>0</v>
      </c>
      <c r="AG7" s="14">
        <f>C7*Q7</f>
        <v>0</v>
      </c>
      <c r="AH7" s="14">
        <f>C7*T7</f>
        <v>0</v>
      </c>
      <c r="AI7" s="14">
        <f>C7*W7</f>
        <v>0</v>
      </c>
      <c r="AJ7" s="14">
        <f>C7*Z7</f>
        <v>0</v>
      </c>
      <c r="AK7" s="14">
        <f>C7*AC7</f>
        <v>0</v>
      </c>
    </row>
    <row r="8" spans="1:37" ht="15.75">
      <c r="B8" s="13" t="s">
        <v>12</v>
      </c>
    </row>
    <row r="9" spans="1:37" ht="15.75">
      <c r="A9" s="17">
        <v>7501062703</v>
      </c>
      <c r="B9" s="22" t="s">
        <v>13</v>
      </c>
      <c r="C9" s="23">
        <v>230</v>
      </c>
      <c r="D9" s="18">
        <v>227.4</v>
      </c>
      <c r="E9" s="18">
        <v>238.8</v>
      </c>
      <c r="F9" s="23">
        <v>251</v>
      </c>
      <c r="G9" s="16" t="s">
        <v>203</v>
      </c>
      <c r="H9" s="1"/>
      <c r="I9" s="1"/>
      <c r="J9" s="1">
        <v>10</v>
      </c>
      <c r="K9" s="15">
        <v>10</v>
      </c>
      <c r="L9" s="1"/>
      <c r="M9" s="1"/>
      <c r="N9" s="15"/>
      <c r="O9" s="1"/>
      <c r="P9" s="1"/>
      <c r="Q9" s="15"/>
      <c r="R9" s="1"/>
      <c r="S9" s="1"/>
      <c r="T9" s="15"/>
      <c r="U9" s="1"/>
      <c r="V9" s="1"/>
      <c r="W9" s="15"/>
      <c r="X9" s="1"/>
      <c r="Y9" s="1"/>
      <c r="Z9" s="15"/>
      <c r="AA9" s="1"/>
      <c r="AB9" s="1"/>
      <c r="AC9" s="15"/>
      <c r="AD9" s="2"/>
      <c r="AE9" s="14">
        <f>C9*K9</f>
        <v>2300</v>
      </c>
      <c r="AF9" s="14">
        <f>C9*N9</f>
        <v>0</v>
      </c>
      <c r="AG9" s="14">
        <f>C9*Q9</f>
        <v>0</v>
      </c>
      <c r="AH9" s="14">
        <f>C9*T9</f>
        <v>0</v>
      </c>
      <c r="AI9" s="14">
        <f>C9*W9</f>
        <v>0</v>
      </c>
      <c r="AJ9" s="14">
        <f>C9*Z9</f>
        <v>0</v>
      </c>
      <c r="AK9" s="14">
        <f>C9*AC9</f>
        <v>0</v>
      </c>
    </row>
    <row r="10" spans="1:37" ht="15.75">
      <c r="B10" s="13" t="s">
        <v>14</v>
      </c>
    </row>
    <row r="11" spans="1:37" ht="15.75">
      <c r="A11" s="17" t="s">
        <v>15</v>
      </c>
      <c r="B11" s="16" t="s">
        <v>16</v>
      </c>
      <c r="C11" s="18">
        <v>260</v>
      </c>
      <c r="D11" s="18">
        <v>260.01</v>
      </c>
      <c r="E11" s="18">
        <v>287.39999999999998</v>
      </c>
      <c r="F11" s="18"/>
      <c r="G11" s="16"/>
      <c r="H11" s="1"/>
      <c r="I11" s="1"/>
      <c r="J11" s="1">
        <v>40</v>
      </c>
      <c r="K11" s="15">
        <v>40</v>
      </c>
      <c r="L11" s="1"/>
      <c r="M11" s="1"/>
      <c r="N11" s="15"/>
      <c r="O11" s="1"/>
      <c r="P11" s="1"/>
      <c r="Q11" s="15"/>
      <c r="R11" s="1"/>
      <c r="S11" s="1"/>
      <c r="T11" s="15"/>
      <c r="U11" s="1"/>
      <c r="V11" s="1"/>
      <c r="W11" s="15"/>
      <c r="X11" s="1"/>
      <c r="Y11" s="1"/>
      <c r="Z11" s="15"/>
      <c r="AA11" s="1"/>
      <c r="AB11" s="1"/>
      <c r="AC11" s="15"/>
      <c r="AD11" s="2"/>
      <c r="AE11" s="14">
        <f>C11*K11</f>
        <v>10400</v>
      </c>
      <c r="AF11" s="14">
        <f>C11*N11</f>
        <v>0</v>
      </c>
      <c r="AG11" s="14">
        <f>C11*Q11</f>
        <v>0</v>
      </c>
      <c r="AH11" s="14">
        <f>C11*T11</f>
        <v>0</v>
      </c>
      <c r="AI11" s="14">
        <f>C11*W11</f>
        <v>0</v>
      </c>
      <c r="AJ11" s="14">
        <f>C11*Z11</f>
        <v>0</v>
      </c>
      <c r="AK11" s="14">
        <f>C11*AC11</f>
        <v>0</v>
      </c>
    </row>
    <row r="12" spans="1:37" ht="15.75">
      <c r="B12" s="13" t="s">
        <v>17</v>
      </c>
    </row>
    <row r="13" spans="1:37" ht="15.75">
      <c r="A13" s="17">
        <v>75000636</v>
      </c>
      <c r="B13" s="19" t="s">
        <v>18</v>
      </c>
      <c r="C13" s="20">
        <v>172</v>
      </c>
      <c r="D13" s="18">
        <v>173.62</v>
      </c>
      <c r="E13" s="18">
        <v>184.1</v>
      </c>
      <c r="F13" s="20">
        <v>173.61</v>
      </c>
      <c r="G13" s="16" t="s">
        <v>204</v>
      </c>
      <c r="H13" s="1"/>
      <c r="I13" s="1"/>
      <c r="J13" s="1">
        <v>8</v>
      </c>
      <c r="K13" s="15">
        <v>8</v>
      </c>
      <c r="L13" s="1"/>
      <c r="M13" s="1"/>
      <c r="N13" s="15"/>
      <c r="O13" s="1"/>
      <c r="P13" s="1"/>
      <c r="Q13" s="15"/>
      <c r="R13" s="1"/>
      <c r="S13" s="1"/>
      <c r="T13" s="15"/>
      <c r="U13" s="1"/>
      <c r="V13" s="1"/>
      <c r="W13" s="15"/>
      <c r="X13" s="1"/>
      <c r="Y13" s="1"/>
      <c r="Z13" s="15"/>
      <c r="AA13" s="1"/>
      <c r="AB13" s="1"/>
      <c r="AC13" s="15"/>
      <c r="AD13" s="2"/>
      <c r="AE13" s="14">
        <f>C13*K13</f>
        <v>1376</v>
      </c>
      <c r="AF13" s="14">
        <f>C13*N13</f>
        <v>0</v>
      </c>
      <c r="AG13" s="14">
        <f>C13*Q13</f>
        <v>0</v>
      </c>
      <c r="AH13" s="14">
        <f>C13*T13</f>
        <v>0</v>
      </c>
      <c r="AI13" s="14">
        <f>C13*W13</f>
        <v>0</v>
      </c>
      <c r="AJ13" s="14">
        <f>C13*Z13</f>
        <v>0</v>
      </c>
      <c r="AK13" s="14">
        <f>C13*AC13</f>
        <v>0</v>
      </c>
    </row>
    <row r="14" spans="1:37" ht="15.75">
      <c r="B14" s="13" t="s">
        <v>19</v>
      </c>
    </row>
    <row r="15" spans="1:37" ht="15.75">
      <c r="A15" s="17">
        <v>7501059235042</v>
      </c>
      <c r="B15" s="19" t="s">
        <v>20</v>
      </c>
      <c r="C15" s="20">
        <v>180</v>
      </c>
      <c r="D15" s="18">
        <v>185.01</v>
      </c>
      <c r="E15" s="18">
        <v>196.1</v>
      </c>
      <c r="F15" s="23">
        <v>188</v>
      </c>
      <c r="G15" s="16" t="s">
        <v>203</v>
      </c>
      <c r="H15" s="1"/>
      <c r="I15" s="1"/>
      <c r="J15" s="1">
        <v>10</v>
      </c>
      <c r="K15" s="15">
        <v>10</v>
      </c>
      <c r="L15" s="1"/>
      <c r="M15" s="1"/>
      <c r="N15" s="15"/>
      <c r="O15" s="1"/>
      <c r="P15" s="1"/>
      <c r="Q15" s="15"/>
      <c r="R15" s="1"/>
      <c r="S15" s="1"/>
      <c r="T15" s="15"/>
      <c r="U15" s="1"/>
      <c r="V15" s="1"/>
      <c r="W15" s="15"/>
      <c r="X15" s="1"/>
      <c r="Y15" s="1"/>
      <c r="Z15" s="15"/>
      <c r="AA15" s="1"/>
      <c r="AB15" s="1"/>
      <c r="AC15" s="15"/>
      <c r="AD15" s="2"/>
      <c r="AE15" s="14">
        <f>C15*K15</f>
        <v>1800</v>
      </c>
      <c r="AF15" s="14">
        <f>C15*N15</f>
        <v>0</v>
      </c>
      <c r="AG15" s="14">
        <f>C15*Q15</f>
        <v>0</v>
      </c>
      <c r="AH15" s="14">
        <f>C15*T15</f>
        <v>0</v>
      </c>
      <c r="AI15" s="14">
        <f>C15*W15</f>
        <v>0</v>
      </c>
      <c r="AJ15" s="14">
        <f>C15*Z15</f>
        <v>0</v>
      </c>
      <c r="AK15" s="14">
        <f>C15*AC15</f>
        <v>0</v>
      </c>
    </row>
    <row r="16" spans="1:37" ht="15.75">
      <c r="A16" s="17">
        <v>7501059235028</v>
      </c>
      <c r="B16" s="19" t="s">
        <v>21</v>
      </c>
      <c r="C16" s="20">
        <v>370</v>
      </c>
      <c r="D16" s="18">
        <v>395.01</v>
      </c>
      <c r="E16" s="18">
        <v>418.7</v>
      </c>
      <c r="F16" s="20">
        <v>395</v>
      </c>
      <c r="G16" s="16" t="s">
        <v>205</v>
      </c>
      <c r="H16" s="1"/>
      <c r="I16" s="1"/>
      <c r="J16" s="1">
        <v>15</v>
      </c>
      <c r="K16" s="15">
        <v>15</v>
      </c>
      <c r="L16" s="1"/>
      <c r="M16" s="1"/>
      <c r="N16" s="15"/>
      <c r="O16" s="1"/>
      <c r="P16" s="1"/>
      <c r="Q16" s="15"/>
      <c r="R16" s="1"/>
      <c r="S16" s="1"/>
      <c r="T16" s="15"/>
      <c r="U16" s="1"/>
      <c r="V16" s="1"/>
      <c r="W16" s="15"/>
      <c r="X16" s="1"/>
      <c r="Y16" s="1"/>
      <c r="Z16" s="15"/>
      <c r="AA16" s="1"/>
      <c r="AB16" s="1"/>
      <c r="AC16" s="15"/>
      <c r="AD16" s="2"/>
      <c r="AE16" s="14">
        <f>C16*K16</f>
        <v>5550</v>
      </c>
      <c r="AF16" s="14">
        <f>C16*N16</f>
        <v>0</v>
      </c>
      <c r="AG16" s="14">
        <f>C16*Q16</f>
        <v>0</v>
      </c>
      <c r="AH16" s="14">
        <f>C16*T16</f>
        <v>0</v>
      </c>
      <c r="AI16" s="14">
        <f>C16*W16</f>
        <v>0</v>
      </c>
      <c r="AJ16" s="14">
        <f>C16*Z16</f>
        <v>0</v>
      </c>
      <c r="AK16" s="14">
        <f>C16*AC16</f>
        <v>0</v>
      </c>
    </row>
    <row r="17" spans="1:37" ht="15.75">
      <c r="A17" s="17">
        <v>750289237100</v>
      </c>
      <c r="B17" s="19" t="s">
        <v>22</v>
      </c>
      <c r="C17" s="20">
        <v>255</v>
      </c>
      <c r="D17" s="18">
        <v>272.01</v>
      </c>
      <c r="E17" s="18">
        <v>285.60000000000002</v>
      </c>
      <c r="F17" s="20">
        <v>265</v>
      </c>
      <c r="G17" s="16" t="s">
        <v>206</v>
      </c>
      <c r="H17" s="1"/>
      <c r="I17" s="1"/>
      <c r="J17" s="1">
        <v>10</v>
      </c>
      <c r="K17" s="15">
        <v>10</v>
      </c>
      <c r="L17" s="1"/>
      <c r="M17" s="1"/>
      <c r="N17" s="15"/>
      <c r="O17" s="1"/>
      <c r="P17" s="1"/>
      <c r="Q17" s="15"/>
      <c r="R17" s="1"/>
      <c r="S17" s="1"/>
      <c r="T17" s="15"/>
      <c r="U17" s="1"/>
      <c r="V17" s="1"/>
      <c r="W17" s="15"/>
      <c r="X17" s="1"/>
      <c r="Y17" s="1"/>
      <c r="Z17" s="15"/>
      <c r="AA17" s="1"/>
      <c r="AB17" s="1"/>
      <c r="AC17" s="15"/>
      <c r="AD17" s="2"/>
      <c r="AE17" s="14">
        <f>C17*K17</f>
        <v>2550</v>
      </c>
      <c r="AF17" s="14">
        <f>C17*N17</f>
        <v>0</v>
      </c>
      <c r="AG17" s="14">
        <f>C17*Q17</f>
        <v>0</v>
      </c>
      <c r="AH17" s="14">
        <f>C17*T17</f>
        <v>0</v>
      </c>
      <c r="AI17" s="14">
        <f>C17*W17</f>
        <v>0</v>
      </c>
      <c r="AJ17" s="14">
        <f>C17*Z17</f>
        <v>0</v>
      </c>
      <c r="AK17" s="14">
        <f>C17*AC17</f>
        <v>0</v>
      </c>
    </row>
    <row r="18" spans="1:37" ht="15.75">
      <c r="A18" s="17">
        <v>7501059274336</v>
      </c>
      <c r="B18" s="16" t="s">
        <v>23</v>
      </c>
      <c r="C18" s="18">
        <v>404</v>
      </c>
      <c r="D18" s="18">
        <v>404.01</v>
      </c>
      <c r="E18" s="18">
        <v>424.2</v>
      </c>
      <c r="F18" s="23">
        <v>480</v>
      </c>
      <c r="G18" s="16" t="s">
        <v>203</v>
      </c>
      <c r="H18" s="1"/>
      <c r="I18" s="1"/>
      <c r="J18" s="1">
        <v>10</v>
      </c>
      <c r="K18" s="15">
        <v>10</v>
      </c>
      <c r="L18" s="1"/>
      <c r="M18" s="1"/>
      <c r="N18" s="15"/>
      <c r="O18" s="1"/>
      <c r="P18" s="1"/>
      <c r="Q18" s="15"/>
      <c r="R18" s="1"/>
      <c r="S18" s="1"/>
      <c r="T18" s="15"/>
      <c r="U18" s="1"/>
      <c r="V18" s="1"/>
      <c r="W18" s="15"/>
      <c r="X18" s="1"/>
      <c r="Y18" s="1"/>
      <c r="Z18" s="15"/>
      <c r="AA18" s="1"/>
      <c r="AB18" s="1"/>
      <c r="AC18" s="15"/>
      <c r="AD18" s="2"/>
      <c r="AE18" s="14">
        <f>C18*K18</f>
        <v>4040</v>
      </c>
      <c r="AF18" s="14">
        <f>C18*N18</f>
        <v>0</v>
      </c>
      <c r="AG18" s="14">
        <f>C18*Q18</f>
        <v>0</v>
      </c>
      <c r="AH18" s="14">
        <f>C18*T18</f>
        <v>0</v>
      </c>
      <c r="AI18" s="14">
        <f>C18*W18</f>
        <v>0</v>
      </c>
      <c r="AJ18" s="14">
        <f>C18*Z18</f>
        <v>0</v>
      </c>
      <c r="AK18" s="14">
        <f>C18*AC18</f>
        <v>0</v>
      </c>
    </row>
    <row r="19" spans="1:37" ht="15.75">
      <c r="A19" s="17">
        <v>7501059274333</v>
      </c>
      <c r="B19" s="19" t="s">
        <v>24</v>
      </c>
      <c r="C19" s="20">
        <v>647</v>
      </c>
      <c r="D19" s="18">
        <v>651.26</v>
      </c>
      <c r="E19" s="18">
        <v>683.9</v>
      </c>
      <c r="F19" s="20">
        <v>648.75</v>
      </c>
      <c r="G19" s="16" t="s">
        <v>204</v>
      </c>
      <c r="H19" s="1"/>
      <c r="I19" s="1"/>
      <c r="J19" s="1">
        <v>10</v>
      </c>
      <c r="K19" s="15">
        <v>10</v>
      </c>
      <c r="L19" s="1"/>
      <c r="M19" s="1"/>
      <c r="N19" s="15"/>
      <c r="O19" s="1"/>
      <c r="P19" s="1"/>
      <c r="Q19" s="15"/>
      <c r="R19" s="1"/>
      <c r="S19" s="1"/>
      <c r="T19" s="15"/>
      <c r="U19" s="1"/>
      <c r="V19" s="1"/>
      <c r="W19" s="15"/>
      <c r="X19" s="1"/>
      <c r="Y19" s="1"/>
      <c r="Z19" s="15"/>
      <c r="AA19" s="1"/>
      <c r="AB19" s="1"/>
      <c r="AC19" s="15"/>
      <c r="AD19" s="2"/>
      <c r="AE19" s="14">
        <f>C19*K19</f>
        <v>6470</v>
      </c>
      <c r="AF19" s="14">
        <f>C19*N19</f>
        <v>0</v>
      </c>
      <c r="AG19" s="14">
        <f>C19*Q19</f>
        <v>0</v>
      </c>
      <c r="AH19" s="14">
        <f>C19*T19</f>
        <v>0</v>
      </c>
      <c r="AI19" s="14">
        <f>C19*W19</f>
        <v>0</v>
      </c>
      <c r="AJ19" s="14">
        <f>C19*Z19</f>
        <v>0</v>
      </c>
      <c r="AK19" s="14">
        <f>C19*AC19</f>
        <v>0</v>
      </c>
    </row>
    <row r="20" spans="1:37" ht="15.75">
      <c r="B20" s="13" t="s">
        <v>25</v>
      </c>
    </row>
    <row r="21" spans="1:37" ht="15.75">
      <c r="A21" s="17">
        <v>74255</v>
      </c>
      <c r="B21" s="19" t="s">
        <v>26</v>
      </c>
      <c r="C21" s="20">
        <v>538</v>
      </c>
      <c r="D21" s="18">
        <v>540.01</v>
      </c>
      <c r="E21" s="18">
        <v>567</v>
      </c>
      <c r="F21" s="23">
        <v>598</v>
      </c>
      <c r="G21" s="16" t="s">
        <v>206</v>
      </c>
      <c r="H21" s="1"/>
      <c r="I21" s="1"/>
      <c r="J21" s="1">
        <v>10</v>
      </c>
      <c r="K21" s="15">
        <v>10</v>
      </c>
      <c r="L21" s="1"/>
      <c r="M21" s="1"/>
      <c r="N21" s="15"/>
      <c r="O21" s="1"/>
      <c r="P21" s="1"/>
      <c r="Q21" s="15"/>
      <c r="R21" s="1"/>
      <c r="S21" s="1"/>
      <c r="T21" s="15"/>
      <c r="U21" s="1"/>
      <c r="V21" s="1"/>
      <c r="W21" s="15"/>
      <c r="X21" s="1"/>
      <c r="Y21" s="1"/>
      <c r="Z21" s="15"/>
      <c r="AA21" s="1"/>
      <c r="AB21" s="1"/>
      <c r="AC21" s="15"/>
      <c r="AD21" s="2"/>
      <c r="AE21" s="14">
        <f>C21*K21</f>
        <v>5380</v>
      </c>
      <c r="AF21" s="14">
        <f>C21*N21</f>
        <v>0</v>
      </c>
      <c r="AG21" s="14">
        <f>C21*Q21</f>
        <v>0</v>
      </c>
      <c r="AH21" s="14">
        <f>C21*T21</f>
        <v>0</v>
      </c>
      <c r="AI21" s="14">
        <f>C21*W21</f>
        <v>0</v>
      </c>
      <c r="AJ21" s="14">
        <f>C21*Z21</f>
        <v>0</v>
      </c>
      <c r="AK21" s="14">
        <f>C21*AC21</f>
        <v>0</v>
      </c>
    </row>
    <row r="22" spans="1:37" ht="15.75">
      <c r="B22" s="13" t="s">
        <v>27</v>
      </c>
    </row>
    <row r="23" spans="1:37" ht="15.75">
      <c r="A23" s="24">
        <v>7501059216723</v>
      </c>
      <c r="B23" s="19" t="s">
        <v>28</v>
      </c>
      <c r="C23" s="20">
        <v>720</v>
      </c>
      <c r="D23" s="21">
        <v>720.12</v>
      </c>
      <c r="E23" s="18">
        <v>756</v>
      </c>
      <c r="F23" s="23">
        <v>740</v>
      </c>
      <c r="G23" s="16" t="s">
        <v>203</v>
      </c>
      <c r="H23" s="1"/>
      <c r="I23" s="1"/>
      <c r="J23" s="1">
        <v>3</v>
      </c>
      <c r="K23" s="15">
        <v>3</v>
      </c>
      <c r="L23" s="1"/>
      <c r="M23" s="1"/>
      <c r="N23" s="15"/>
      <c r="O23" s="1"/>
      <c r="P23" s="1"/>
      <c r="Q23" s="15"/>
      <c r="R23" s="1"/>
      <c r="S23" s="1"/>
      <c r="T23" s="15"/>
      <c r="U23" s="1"/>
      <c r="V23" s="1"/>
      <c r="W23" s="15"/>
      <c r="X23" s="1"/>
      <c r="Y23" s="1"/>
      <c r="Z23" s="15"/>
      <c r="AA23" s="1"/>
      <c r="AB23" s="1"/>
      <c r="AC23" s="15"/>
      <c r="AD23" s="2"/>
      <c r="AE23" s="14">
        <f>C23*K23</f>
        <v>2160</v>
      </c>
      <c r="AF23" s="14">
        <f>C23*N23</f>
        <v>0</v>
      </c>
      <c r="AG23" s="14">
        <f>C23*Q23</f>
        <v>0</v>
      </c>
      <c r="AH23" s="14">
        <f>C23*T23</f>
        <v>0</v>
      </c>
      <c r="AI23" s="14">
        <f>C23*W23</f>
        <v>0</v>
      </c>
      <c r="AJ23" s="14">
        <f>C23*Z23</f>
        <v>0</v>
      </c>
      <c r="AK23" s="14">
        <f>C23*AC23</f>
        <v>0</v>
      </c>
    </row>
    <row r="24" spans="1:37" ht="15.75">
      <c r="B24" s="13" t="s">
        <v>29</v>
      </c>
    </row>
    <row r="25" spans="1:37" ht="15.75">
      <c r="A25" s="17">
        <v>7501014300525</v>
      </c>
      <c r="B25" s="16" t="s">
        <v>30</v>
      </c>
      <c r="C25" s="18">
        <v>540</v>
      </c>
      <c r="D25" s="18">
        <v>540.01</v>
      </c>
      <c r="E25" s="18">
        <v>567</v>
      </c>
      <c r="F25" s="23">
        <v>567</v>
      </c>
      <c r="G25" s="16" t="s">
        <v>206</v>
      </c>
      <c r="H25" s="1"/>
      <c r="I25" s="1"/>
      <c r="J25" s="1">
        <v>8</v>
      </c>
      <c r="K25" s="15">
        <v>8</v>
      </c>
      <c r="L25" s="1"/>
      <c r="M25" s="1"/>
      <c r="N25" s="15"/>
      <c r="O25" s="1"/>
      <c r="P25" s="1"/>
      <c r="Q25" s="15"/>
      <c r="R25" s="1"/>
      <c r="S25" s="1"/>
      <c r="T25" s="15"/>
      <c r="U25" s="1"/>
      <c r="V25" s="1"/>
      <c r="W25" s="15"/>
      <c r="X25" s="1"/>
      <c r="Y25" s="1"/>
      <c r="Z25" s="15"/>
      <c r="AA25" s="1"/>
      <c r="AB25" s="1"/>
      <c r="AC25" s="15"/>
      <c r="AD25" s="2"/>
      <c r="AE25" s="14">
        <f>C25*K25</f>
        <v>4320</v>
      </c>
      <c r="AF25" s="14">
        <f>C25*N25</f>
        <v>0</v>
      </c>
      <c r="AG25" s="14">
        <f>C25*Q25</f>
        <v>0</v>
      </c>
      <c r="AH25" s="14">
        <f>C25*T25</f>
        <v>0</v>
      </c>
      <c r="AI25" s="14">
        <f>C25*W25</f>
        <v>0</v>
      </c>
      <c r="AJ25" s="14">
        <f>C25*Z25</f>
        <v>0</v>
      </c>
      <c r="AK25" s="14">
        <f>C25*AC25</f>
        <v>0</v>
      </c>
    </row>
    <row r="26" spans="1:37" ht="15.75">
      <c r="B26" s="13" t="s">
        <v>31</v>
      </c>
    </row>
    <row r="27" spans="1:37" ht="15.75">
      <c r="A27" s="17" t="s">
        <v>32</v>
      </c>
      <c r="B27" s="19" t="s">
        <v>33</v>
      </c>
      <c r="C27" s="20">
        <v>340</v>
      </c>
      <c r="D27" s="18">
        <v>362.01</v>
      </c>
      <c r="E27" s="18">
        <v>380.1</v>
      </c>
      <c r="F27" s="20">
        <v>362</v>
      </c>
      <c r="G27" s="16" t="s">
        <v>203</v>
      </c>
      <c r="H27" s="1"/>
      <c r="I27" s="1"/>
      <c r="J27" s="1">
        <v>5</v>
      </c>
      <c r="K27" s="15">
        <v>5</v>
      </c>
      <c r="L27" s="1"/>
      <c r="M27" s="1"/>
      <c r="N27" s="15"/>
      <c r="O27" s="1"/>
      <c r="P27" s="1"/>
      <c r="Q27" s="15"/>
      <c r="R27" s="1"/>
      <c r="S27" s="1"/>
      <c r="T27" s="15"/>
      <c r="U27" s="1"/>
      <c r="V27" s="1"/>
      <c r="W27" s="15"/>
      <c r="X27" s="1"/>
      <c r="Y27" s="1"/>
      <c r="Z27" s="15"/>
      <c r="AA27" s="1"/>
      <c r="AB27" s="1"/>
      <c r="AC27" s="15"/>
      <c r="AD27" s="2"/>
      <c r="AE27" s="14">
        <f>C27*K27</f>
        <v>1700</v>
      </c>
      <c r="AF27" s="14">
        <f>C27*N27</f>
        <v>0</v>
      </c>
      <c r="AG27" s="14">
        <f>C27*Q27</f>
        <v>0</v>
      </c>
      <c r="AH27" s="14">
        <f>C27*T27</f>
        <v>0</v>
      </c>
      <c r="AI27" s="14">
        <f>C27*W27</f>
        <v>0</v>
      </c>
      <c r="AJ27" s="14">
        <f>C27*Z27</f>
        <v>0</v>
      </c>
      <c r="AK27" s="14">
        <f>C27*AC27</f>
        <v>0</v>
      </c>
    </row>
    <row r="28" spans="1:37" ht="15.75">
      <c r="B28" s="13" t="s">
        <v>34</v>
      </c>
    </row>
    <row r="29" spans="1:37" ht="15.75">
      <c r="A29" s="17">
        <v>7501007497126</v>
      </c>
      <c r="B29" s="16" t="s">
        <v>35</v>
      </c>
      <c r="C29" s="18">
        <v>270</v>
      </c>
      <c r="D29" s="18">
        <v>270.01</v>
      </c>
      <c r="E29" s="18">
        <v>286.2</v>
      </c>
      <c r="F29" s="23">
        <v>273.7</v>
      </c>
      <c r="G29" s="16" t="s">
        <v>206</v>
      </c>
      <c r="H29" s="1"/>
      <c r="I29" s="1"/>
      <c r="J29" s="1">
        <v>10</v>
      </c>
      <c r="K29" s="15">
        <v>10</v>
      </c>
      <c r="L29" s="1"/>
      <c r="M29" s="1"/>
      <c r="N29" s="15"/>
      <c r="O29" s="1"/>
      <c r="P29" s="1"/>
      <c r="Q29" s="15"/>
      <c r="R29" s="1"/>
      <c r="S29" s="1"/>
      <c r="T29" s="15"/>
      <c r="U29" s="1"/>
      <c r="V29" s="1"/>
      <c r="W29" s="15"/>
      <c r="X29" s="1"/>
      <c r="Y29" s="1"/>
      <c r="Z29" s="15"/>
      <c r="AA29" s="1"/>
      <c r="AB29" s="1"/>
      <c r="AC29" s="15"/>
      <c r="AD29" s="2"/>
      <c r="AE29" s="14">
        <f t="shared" ref="AE29:AE53" si="0">C29*K29</f>
        <v>2700</v>
      </c>
      <c r="AF29" s="14">
        <f t="shared" ref="AF29:AF53" si="1">C29*N29</f>
        <v>0</v>
      </c>
      <c r="AG29" s="14">
        <f t="shared" ref="AG29:AG53" si="2">C29*Q29</f>
        <v>0</v>
      </c>
      <c r="AH29" s="14">
        <f t="shared" ref="AH29:AH53" si="3">C29*T29</f>
        <v>0</v>
      </c>
      <c r="AI29" s="14">
        <f t="shared" ref="AI29:AI53" si="4">C29*W29</f>
        <v>0</v>
      </c>
      <c r="AJ29" s="14">
        <f t="shared" ref="AJ29:AJ53" si="5">C29*Z29</f>
        <v>0</v>
      </c>
      <c r="AK29" s="14">
        <f t="shared" ref="AK29:AK53" si="6">C29*AC29</f>
        <v>0</v>
      </c>
    </row>
    <row r="30" spans="1:37" ht="15.75">
      <c r="A30" s="17">
        <v>11259</v>
      </c>
      <c r="B30" s="16" t="s">
        <v>36</v>
      </c>
      <c r="C30" s="18">
        <v>265</v>
      </c>
      <c r="D30" s="18">
        <v>265.01</v>
      </c>
      <c r="E30" s="18">
        <v>278.3</v>
      </c>
      <c r="F30" s="23">
        <v>266.58</v>
      </c>
      <c r="G30" s="16" t="s">
        <v>206</v>
      </c>
      <c r="H30" s="1"/>
      <c r="I30" s="1"/>
      <c r="J30" s="1">
        <v>8</v>
      </c>
      <c r="K30" s="15">
        <v>8</v>
      </c>
      <c r="L30" s="1"/>
      <c r="M30" s="1"/>
      <c r="N30" s="15"/>
      <c r="O30" s="1"/>
      <c r="P30" s="1"/>
      <c r="Q30" s="15"/>
      <c r="R30" s="1"/>
      <c r="S30" s="1"/>
      <c r="T30" s="15"/>
      <c r="U30" s="1"/>
      <c r="V30" s="1"/>
      <c r="W30" s="15"/>
      <c r="X30" s="1"/>
      <c r="Y30" s="1"/>
      <c r="Z30" s="15"/>
      <c r="AA30" s="1"/>
      <c r="AB30" s="1"/>
      <c r="AC30" s="15"/>
      <c r="AD30" s="2"/>
      <c r="AE30" s="14">
        <f t="shared" si="0"/>
        <v>2120</v>
      </c>
      <c r="AF30" s="14">
        <f t="shared" si="1"/>
        <v>0</v>
      </c>
      <c r="AG30" s="14">
        <f t="shared" si="2"/>
        <v>0</v>
      </c>
      <c r="AH30" s="14">
        <f t="shared" si="3"/>
        <v>0</v>
      </c>
      <c r="AI30" s="14">
        <f t="shared" si="4"/>
        <v>0</v>
      </c>
      <c r="AJ30" s="14">
        <f t="shared" si="5"/>
        <v>0</v>
      </c>
      <c r="AK30" s="14">
        <f t="shared" si="6"/>
        <v>0</v>
      </c>
    </row>
    <row r="31" spans="1:37" ht="15.75">
      <c r="A31" s="17">
        <v>7506195176914</v>
      </c>
      <c r="B31" s="16" t="s">
        <v>37</v>
      </c>
      <c r="C31" s="18">
        <v>293</v>
      </c>
      <c r="D31" s="18">
        <v>293.01</v>
      </c>
      <c r="E31" s="18">
        <v>324.3</v>
      </c>
      <c r="F31" s="23">
        <v>308.82</v>
      </c>
      <c r="G31" s="16" t="s">
        <v>206</v>
      </c>
      <c r="H31" s="1"/>
      <c r="I31" s="1"/>
      <c r="J31" s="1">
        <v>8</v>
      </c>
      <c r="K31" s="15">
        <v>8</v>
      </c>
      <c r="L31" s="1"/>
      <c r="M31" s="1"/>
      <c r="N31" s="15"/>
      <c r="O31" s="1"/>
      <c r="P31" s="1"/>
      <c r="Q31" s="15"/>
      <c r="R31" s="1"/>
      <c r="S31" s="1"/>
      <c r="T31" s="15"/>
      <c r="U31" s="1"/>
      <c r="V31" s="1"/>
      <c r="W31" s="15"/>
      <c r="X31" s="1"/>
      <c r="Y31" s="1"/>
      <c r="Z31" s="15"/>
      <c r="AA31" s="1"/>
      <c r="AB31" s="1"/>
      <c r="AC31" s="15"/>
      <c r="AD31" s="2"/>
      <c r="AE31" s="14">
        <f t="shared" si="0"/>
        <v>2344</v>
      </c>
      <c r="AF31" s="14">
        <f t="shared" si="1"/>
        <v>0</v>
      </c>
      <c r="AG31" s="14">
        <f t="shared" si="2"/>
        <v>0</v>
      </c>
      <c r="AH31" s="14">
        <f t="shared" si="3"/>
        <v>0</v>
      </c>
      <c r="AI31" s="14">
        <f t="shared" si="4"/>
        <v>0</v>
      </c>
      <c r="AJ31" s="14">
        <f t="shared" si="5"/>
        <v>0</v>
      </c>
      <c r="AK31" s="14">
        <f t="shared" si="6"/>
        <v>0</v>
      </c>
    </row>
    <row r="32" spans="1:37" ht="15.75">
      <c r="A32" s="17">
        <v>2425</v>
      </c>
      <c r="B32" s="19" t="s">
        <v>38</v>
      </c>
      <c r="C32" s="20">
        <v>465</v>
      </c>
      <c r="D32" s="18">
        <v>513.01</v>
      </c>
      <c r="E32" s="18">
        <v>538.70000000000005</v>
      </c>
      <c r="F32" s="20">
        <v>513</v>
      </c>
      <c r="G32" s="16" t="s">
        <v>203</v>
      </c>
      <c r="H32" s="1"/>
      <c r="I32" s="1"/>
      <c r="J32" s="1">
        <v>3</v>
      </c>
      <c r="K32" s="15">
        <v>3</v>
      </c>
      <c r="L32" s="1"/>
      <c r="M32" s="1"/>
      <c r="N32" s="15"/>
      <c r="O32" s="1"/>
      <c r="P32" s="1"/>
      <c r="Q32" s="15"/>
      <c r="R32" s="1"/>
      <c r="S32" s="1"/>
      <c r="T32" s="15"/>
      <c r="U32" s="1"/>
      <c r="V32" s="1"/>
      <c r="W32" s="15"/>
      <c r="X32" s="1"/>
      <c r="Y32" s="1"/>
      <c r="Z32" s="15"/>
      <c r="AA32" s="1"/>
      <c r="AB32" s="1"/>
      <c r="AC32" s="15"/>
      <c r="AD32" s="2"/>
      <c r="AE32" s="14">
        <f t="shared" si="0"/>
        <v>1395</v>
      </c>
      <c r="AF32" s="14">
        <f t="shared" si="1"/>
        <v>0</v>
      </c>
      <c r="AG32" s="14">
        <f t="shared" si="2"/>
        <v>0</v>
      </c>
      <c r="AH32" s="14">
        <f t="shared" si="3"/>
        <v>0</v>
      </c>
      <c r="AI32" s="14">
        <f t="shared" si="4"/>
        <v>0</v>
      </c>
      <c r="AJ32" s="14">
        <f t="shared" si="5"/>
        <v>0</v>
      </c>
      <c r="AK32" s="14">
        <f t="shared" si="6"/>
        <v>0</v>
      </c>
    </row>
    <row r="33" spans="1:37" ht="15.75">
      <c r="A33" s="17">
        <v>659373</v>
      </c>
      <c r="B33" s="16" t="s">
        <v>39</v>
      </c>
      <c r="C33" s="18">
        <v>300</v>
      </c>
      <c r="D33" s="18">
        <v>300.01</v>
      </c>
      <c r="E33" s="18">
        <v>315</v>
      </c>
      <c r="F33" s="23">
        <v>310</v>
      </c>
      <c r="G33" s="16" t="s">
        <v>207</v>
      </c>
      <c r="H33" s="1"/>
      <c r="I33" s="1"/>
      <c r="J33" s="1">
        <v>10</v>
      </c>
      <c r="K33" s="15">
        <v>10</v>
      </c>
      <c r="L33" s="1"/>
      <c r="M33" s="1"/>
      <c r="N33" s="15"/>
      <c r="O33" s="1"/>
      <c r="P33" s="1"/>
      <c r="Q33" s="15"/>
      <c r="R33" s="1"/>
      <c r="S33" s="1"/>
      <c r="T33" s="15"/>
      <c r="U33" s="1"/>
      <c r="V33" s="1"/>
      <c r="W33" s="15"/>
      <c r="X33" s="1"/>
      <c r="Y33" s="1"/>
      <c r="Z33" s="15"/>
      <c r="AA33" s="1"/>
      <c r="AB33" s="1"/>
      <c r="AC33" s="15"/>
      <c r="AD33" s="2"/>
      <c r="AE33" s="14">
        <f t="shared" si="0"/>
        <v>3000</v>
      </c>
      <c r="AF33" s="14">
        <f t="shared" si="1"/>
        <v>0</v>
      </c>
      <c r="AG33" s="14">
        <f t="shared" si="2"/>
        <v>0</v>
      </c>
      <c r="AH33" s="14">
        <f t="shared" si="3"/>
        <v>0</v>
      </c>
      <c r="AI33" s="14">
        <f t="shared" si="4"/>
        <v>0</v>
      </c>
      <c r="AJ33" s="14">
        <f t="shared" si="5"/>
        <v>0</v>
      </c>
      <c r="AK33" s="14">
        <f t="shared" si="6"/>
        <v>0</v>
      </c>
    </row>
    <row r="34" spans="1:37" ht="15.75">
      <c r="A34" s="17">
        <v>49736</v>
      </c>
      <c r="B34" s="16" t="s">
        <v>40</v>
      </c>
      <c r="C34" s="18">
        <v>530</v>
      </c>
      <c r="D34" s="18">
        <v>530.01</v>
      </c>
      <c r="E34" s="18">
        <v>577.4</v>
      </c>
      <c r="F34" s="23">
        <v>549.89</v>
      </c>
      <c r="G34" s="16" t="s">
        <v>206</v>
      </c>
      <c r="H34" s="1"/>
      <c r="I34" s="1"/>
      <c r="J34" s="1">
        <v>3</v>
      </c>
      <c r="K34" s="15">
        <v>3</v>
      </c>
      <c r="L34" s="1"/>
      <c r="M34" s="1"/>
      <c r="N34" s="15"/>
      <c r="O34" s="1"/>
      <c r="P34" s="1"/>
      <c r="Q34" s="15"/>
      <c r="R34" s="1"/>
      <c r="S34" s="1"/>
      <c r="T34" s="15"/>
      <c r="U34" s="1"/>
      <c r="V34" s="1"/>
      <c r="W34" s="15"/>
      <c r="X34" s="1"/>
      <c r="Y34" s="1"/>
      <c r="Z34" s="15"/>
      <c r="AA34" s="1"/>
      <c r="AB34" s="1"/>
      <c r="AC34" s="15"/>
      <c r="AD34" s="2"/>
      <c r="AE34" s="14">
        <f t="shared" si="0"/>
        <v>1590</v>
      </c>
      <c r="AF34" s="14">
        <f t="shared" si="1"/>
        <v>0</v>
      </c>
      <c r="AG34" s="14">
        <f t="shared" si="2"/>
        <v>0</v>
      </c>
      <c r="AH34" s="14">
        <f t="shared" si="3"/>
        <v>0</v>
      </c>
      <c r="AI34" s="14">
        <f t="shared" si="4"/>
        <v>0</v>
      </c>
      <c r="AJ34" s="14">
        <f t="shared" si="5"/>
        <v>0</v>
      </c>
      <c r="AK34" s="14">
        <f t="shared" si="6"/>
        <v>0</v>
      </c>
    </row>
    <row r="35" spans="1:37" ht="15.75">
      <c r="A35" s="17">
        <v>7501026027540</v>
      </c>
      <c r="B35" s="19" t="s">
        <v>41</v>
      </c>
      <c r="C35" s="20">
        <v>267</v>
      </c>
      <c r="D35" s="18">
        <v>281.01</v>
      </c>
      <c r="E35" s="18">
        <v>295.10000000000002</v>
      </c>
      <c r="F35" s="20">
        <v>277</v>
      </c>
      <c r="G35" s="16" t="s">
        <v>208</v>
      </c>
      <c r="H35" s="1"/>
      <c r="I35" s="1"/>
      <c r="J35" s="1">
        <v>80</v>
      </c>
      <c r="K35" s="15">
        <v>80</v>
      </c>
      <c r="L35" s="1"/>
      <c r="M35" s="1"/>
      <c r="N35" s="15"/>
      <c r="O35" s="1"/>
      <c r="P35" s="1"/>
      <c r="Q35" s="15"/>
      <c r="R35" s="1"/>
      <c r="S35" s="1"/>
      <c r="T35" s="15"/>
      <c r="U35" s="1"/>
      <c r="V35" s="1"/>
      <c r="W35" s="15"/>
      <c r="X35" s="1"/>
      <c r="Y35" s="1"/>
      <c r="Z35" s="15"/>
      <c r="AA35" s="1"/>
      <c r="AB35" s="1"/>
      <c r="AC35" s="15"/>
      <c r="AD35" s="2"/>
      <c r="AE35" s="14">
        <f t="shared" si="0"/>
        <v>21360</v>
      </c>
      <c r="AF35" s="14">
        <f t="shared" si="1"/>
        <v>0</v>
      </c>
      <c r="AG35" s="14">
        <f t="shared" si="2"/>
        <v>0</v>
      </c>
      <c r="AH35" s="14">
        <f t="shared" si="3"/>
        <v>0</v>
      </c>
      <c r="AI35" s="14">
        <f t="shared" si="4"/>
        <v>0</v>
      </c>
      <c r="AJ35" s="14">
        <f t="shared" si="5"/>
        <v>0</v>
      </c>
      <c r="AK35" s="14">
        <f t="shared" si="6"/>
        <v>0</v>
      </c>
    </row>
    <row r="36" spans="1:37" ht="15.75">
      <c r="A36" s="17" t="s">
        <v>42</v>
      </c>
      <c r="B36" s="16" t="s">
        <v>43</v>
      </c>
      <c r="C36" s="18">
        <v>170</v>
      </c>
      <c r="D36" s="18">
        <v>170.01</v>
      </c>
      <c r="E36" s="18">
        <v>189.6</v>
      </c>
      <c r="F36" s="23">
        <v>180.5</v>
      </c>
      <c r="G36" s="16" t="s">
        <v>206</v>
      </c>
      <c r="H36" s="1"/>
      <c r="I36" s="1"/>
      <c r="J36" s="1">
        <v>10</v>
      </c>
      <c r="K36" s="15">
        <v>10</v>
      </c>
      <c r="L36" s="1"/>
      <c r="M36" s="1"/>
      <c r="N36" s="15"/>
      <c r="O36" s="1"/>
      <c r="P36" s="1"/>
      <c r="Q36" s="15"/>
      <c r="R36" s="1"/>
      <c r="S36" s="1"/>
      <c r="T36" s="15"/>
      <c r="U36" s="1"/>
      <c r="V36" s="1"/>
      <c r="W36" s="15"/>
      <c r="X36" s="1"/>
      <c r="Y36" s="1"/>
      <c r="Z36" s="15"/>
      <c r="AA36" s="1"/>
      <c r="AB36" s="1"/>
      <c r="AC36" s="15"/>
      <c r="AD36" s="2"/>
      <c r="AE36" s="14">
        <f t="shared" si="0"/>
        <v>1700</v>
      </c>
      <c r="AF36" s="14">
        <f t="shared" si="1"/>
        <v>0</v>
      </c>
      <c r="AG36" s="14">
        <f t="shared" si="2"/>
        <v>0</v>
      </c>
      <c r="AH36" s="14">
        <f t="shared" si="3"/>
        <v>0</v>
      </c>
      <c r="AI36" s="14">
        <f t="shared" si="4"/>
        <v>0</v>
      </c>
      <c r="AJ36" s="14">
        <f t="shared" si="5"/>
        <v>0</v>
      </c>
      <c r="AK36" s="14">
        <f t="shared" si="6"/>
        <v>0</v>
      </c>
    </row>
    <row r="37" spans="1:37" ht="15.75">
      <c r="A37" s="17">
        <v>1256394</v>
      </c>
      <c r="B37" s="16" t="s">
        <v>44</v>
      </c>
      <c r="C37" s="18">
        <v>170</v>
      </c>
      <c r="D37" s="18">
        <v>170.01</v>
      </c>
      <c r="E37" s="18">
        <v>178.5</v>
      </c>
      <c r="F37" s="23">
        <v>181.77</v>
      </c>
      <c r="G37" s="16" t="s">
        <v>207</v>
      </c>
      <c r="H37" s="1"/>
      <c r="I37" s="1"/>
      <c r="J37" s="1">
        <v>10</v>
      </c>
      <c r="K37" s="15">
        <v>10</v>
      </c>
      <c r="L37" s="1"/>
      <c r="M37" s="1"/>
      <c r="N37" s="15"/>
      <c r="O37" s="1"/>
      <c r="P37" s="1"/>
      <c r="Q37" s="15"/>
      <c r="R37" s="1"/>
      <c r="S37" s="1"/>
      <c r="T37" s="15"/>
      <c r="U37" s="1"/>
      <c r="V37" s="1"/>
      <c r="W37" s="15"/>
      <c r="X37" s="1"/>
      <c r="Y37" s="1"/>
      <c r="Z37" s="15"/>
      <c r="AA37" s="1"/>
      <c r="AB37" s="1"/>
      <c r="AC37" s="15"/>
      <c r="AD37" s="2"/>
      <c r="AE37" s="14">
        <f t="shared" si="0"/>
        <v>1700</v>
      </c>
      <c r="AF37" s="14">
        <f t="shared" si="1"/>
        <v>0</v>
      </c>
      <c r="AG37" s="14">
        <f t="shared" si="2"/>
        <v>0</v>
      </c>
      <c r="AH37" s="14">
        <f t="shared" si="3"/>
        <v>0</v>
      </c>
      <c r="AI37" s="14">
        <f t="shared" si="4"/>
        <v>0</v>
      </c>
      <c r="AJ37" s="14">
        <f t="shared" si="5"/>
        <v>0</v>
      </c>
      <c r="AK37" s="14">
        <f t="shared" si="6"/>
        <v>0</v>
      </c>
    </row>
    <row r="38" spans="1:37" ht="15.75">
      <c r="A38" s="17">
        <v>7501001106697</v>
      </c>
      <c r="B38" s="19" t="s">
        <v>45</v>
      </c>
      <c r="C38" s="20">
        <v>192</v>
      </c>
      <c r="D38" s="18">
        <v>288.11</v>
      </c>
      <c r="E38" s="18">
        <v>302.60000000000002</v>
      </c>
      <c r="F38" s="20">
        <v>267.89580000000001</v>
      </c>
      <c r="G38" s="16" t="s">
        <v>207</v>
      </c>
      <c r="H38" s="1"/>
      <c r="I38" s="1"/>
      <c r="J38" s="1">
        <v>6</v>
      </c>
      <c r="K38" s="15">
        <v>6</v>
      </c>
      <c r="L38" s="1"/>
      <c r="M38" s="1"/>
      <c r="N38" s="15"/>
      <c r="O38" s="1"/>
      <c r="P38" s="1"/>
      <c r="Q38" s="15"/>
      <c r="R38" s="1"/>
      <c r="S38" s="1"/>
      <c r="T38" s="15"/>
      <c r="U38" s="1"/>
      <c r="V38" s="1"/>
      <c r="W38" s="15"/>
      <c r="X38" s="1"/>
      <c r="Y38" s="1"/>
      <c r="Z38" s="15"/>
      <c r="AA38" s="1"/>
      <c r="AB38" s="1"/>
      <c r="AC38" s="15"/>
      <c r="AD38" s="2"/>
      <c r="AE38" s="14">
        <f t="shared" si="0"/>
        <v>1152</v>
      </c>
      <c r="AF38" s="14">
        <f t="shared" si="1"/>
        <v>0</v>
      </c>
      <c r="AG38" s="14">
        <f t="shared" si="2"/>
        <v>0</v>
      </c>
      <c r="AH38" s="14">
        <f t="shared" si="3"/>
        <v>0</v>
      </c>
      <c r="AI38" s="14">
        <f t="shared" si="4"/>
        <v>0</v>
      </c>
      <c r="AJ38" s="14">
        <f t="shared" si="5"/>
        <v>0</v>
      </c>
      <c r="AK38" s="14">
        <f t="shared" si="6"/>
        <v>0</v>
      </c>
    </row>
    <row r="39" spans="1:37" ht="15.75">
      <c r="A39" s="17">
        <v>75016506</v>
      </c>
      <c r="B39" s="16" t="s">
        <v>46</v>
      </c>
      <c r="C39" s="18">
        <v>210</v>
      </c>
      <c r="D39" s="18">
        <v>210.01</v>
      </c>
      <c r="E39" s="18">
        <v>222.6</v>
      </c>
      <c r="F39" s="23">
        <v>219.9</v>
      </c>
      <c r="G39" s="16" t="s">
        <v>207</v>
      </c>
      <c r="H39" s="1"/>
      <c r="I39" s="1"/>
      <c r="J39" s="1">
        <v>10</v>
      </c>
      <c r="K39" s="15">
        <v>10</v>
      </c>
      <c r="L39" s="1"/>
      <c r="M39" s="1"/>
      <c r="N39" s="15"/>
      <c r="O39" s="1"/>
      <c r="P39" s="1"/>
      <c r="Q39" s="15"/>
      <c r="R39" s="1"/>
      <c r="S39" s="1"/>
      <c r="T39" s="15"/>
      <c r="U39" s="1"/>
      <c r="V39" s="1"/>
      <c r="W39" s="15"/>
      <c r="X39" s="1"/>
      <c r="Y39" s="1"/>
      <c r="Z39" s="15"/>
      <c r="AA39" s="1"/>
      <c r="AB39" s="1"/>
      <c r="AC39" s="15"/>
      <c r="AD39" s="2"/>
      <c r="AE39" s="14">
        <f t="shared" si="0"/>
        <v>2100</v>
      </c>
      <c r="AF39" s="14">
        <f t="shared" si="1"/>
        <v>0</v>
      </c>
      <c r="AG39" s="14">
        <f t="shared" si="2"/>
        <v>0</v>
      </c>
      <c r="AH39" s="14">
        <f t="shared" si="3"/>
        <v>0</v>
      </c>
      <c r="AI39" s="14">
        <f t="shared" si="4"/>
        <v>0</v>
      </c>
      <c r="AJ39" s="14">
        <f t="shared" si="5"/>
        <v>0</v>
      </c>
      <c r="AK39" s="14">
        <f t="shared" si="6"/>
        <v>0</v>
      </c>
    </row>
    <row r="40" spans="1:37" ht="15.75">
      <c r="A40" s="17">
        <v>750105005</v>
      </c>
      <c r="B40" s="16" t="s">
        <v>47</v>
      </c>
      <c r="C40" s="18">
        <v>230</v>
      </c>
      <c r="D40" s="18">
        <v>230.01</v>
      </c>
      <c r="E40" s="18">
        <v>241.5</v>
      </c>
      <c r="F40" s="23">
        <v>260.60000000000002</v>
      </c>
      <c r="G40" s="16" t="s">
        <v>207</v>
      </c>
      <c r="H40" s="1"/>
      <c r="I40" s="1"/>
      <c r="J40" s="1">
        <v>10</v>
      </c>
      <c r="K40" s="15">
        <v>10</v>
      </c>
      <c r="L40" s="1"/>
      <c r="M40" s="1"/>
      <c r="N40" s="15"/>
      <c r="O40" s="1"/>
      <c r="P40" s="1"/>
      <c r="Q40" s="15"/>
      <c r="R40" s="1"/>
      <c r="S40" s="1"/>
      <c r="T40" s="15"/>
      <c r="U40" s="1"/>
      <c r="V40" s="1"/>
      <c r="W40" s="15"/>
      <c r="X40" s="1"/>
      <c r="Y40" s="1"/>
      <c r="Z40" s="15"/>
      <c r="AA40" s="1"/>
      <c r="AB40" s="1"/>
      <c r="AC40" s="15"/>
      <c r="AD40" s="2"/>
      <c r="AE40" s="14">
        <f t="shared" si="0"/>
        <v>2300</v>
      </c>
      <c r="AF40" s="14">
        <f t="shared" si="1"/>
        <v>0</v>
      </c>
      <c r="AG40" s="14">
        <f t="shared" si="2"/>
        <v>0</v>
      </c>
      <c r="AH40" s="14">
        <f t="shared" si="3"/>
        <v>0</v>
      </c>
      <c r="AI40" s="14">
        <f t="shared" si="4"/>
        <v>0</v>
      </c>
      <c r="AJ40" s="14">
        <f t="shared" si="5"/>
        <v>0</v>
      </c>
      <c r="AK40" s="14">
        <f t="shared" si="6"/>
        <v>0</v>
      </c>
    </row>
    <row r="41" spans="1:37" ht="15.75">
      <c r="A41" s="17">
        <v>750105003</v>
      </c>
      <c r="B41" s="16" t="s">
        <v>48</v>
      </c>
      <c r="C41" s="18">
        <v>210</v>
      </c>
      <c r="D41" s="18">
        <v>210.01</v>
      </c>
      <c r="E41" s="18">
        <v>220.5</v>
      </c>
      <c r="F41" s="23">
        <v>219.9</v>
      </c>
      <c r="G41" s="16" t="s">
        <v>207</v>
      </c>
      <c r="H41" s="1"/>
      <c r="I41" s="1"/>
      <c r="J41" s="1">
        <v>10</v>
      </c>
      <c r="K41" s="15">
        <v>10</v>
      </c>
      <c r="L41" s="1"/>
      <c r="M41" s="1"/>
      <c r="N41" s="15"/>
      <c r="O41" s="1"/>
      <c r="P41" s="1"/>
      <c r="Q41" s="15"/>
      <c r="R41" s="1"/>
      <c r="S41" s="1"/>
      <c r="T41" s="15"/>
      <c r="U41" s="1"/>
      <c r="V41" s="1"/>
      <c r="W41" s="15"/>
      <c r="X41" s="1"/>
      <c r="Y41" s="1"/>
      <c r="Z41" s="15"/>
      <c r="AA41" s="1"/>
      <c r="AB41" s="1"/>
      <c r="AC41" s="15"/>
      <c r="AD41" s="2"/>
      <c r="AE41" s="14">
        <f t="shared" si="0"/>
        <v>2100</v>
      </c>
      <c r="AF41" s="14">
        <f t="shared" si="1"/>
        <v>0</v>
      </c>
      <c r="AG41" s="14">
        <f t="shared" si="2"/>
        <v>0</v>
      </c>
      <c r="AH41" s="14">
        <f t="shared" si="3"/>
        <v>0</v>
      </c>
      <c r="AI41" s="14">
        <f t="shared" si="4"/>
        <v>0</v>
      </c>
      <c r="AJ41" s="14">
        <f t="shared" si="5"/>
        <v>0</v>
      </c>
      <c r="AK41" s="14">
        <f t="shared" si="6"/>
        <v>0</v>
      </c>
    </row>
    <row r="42" spans="1:37" ht="15.75">
      <c r="A42" s="17">
        <v>7502015003</v>
      </c>
      <c r="B42" s="22" t="s">
        <v>49</v>
      </c>
      <c r="C42" s="23">
        <v>120</v>
      </c>
      <c r="D42" s="18">
        <v>115.01</v>
      </c>
      <c r="E42" s="18">
        <v>127.2</v>
      </c>
      <c r="F42" s="23">
        <v>126.94</v>
      </c>
      <c r="G42" s="16" t="s">
        <v>207</v>
      </c>
      <c r="H42" s="1"/>
      <c r="I42" s="1"/>
      <c r="J42" s="1">
        <v>10</v>
      </c>
      <c r="K42" s="15">
        <v>10</v>
      </c>
      <c r="L42" s="1"/>
      <c r="M42" s="1"/>
      <c r="N42" s="15"/>
      <c r="O42" s="1"/>
      <c r="P42" s="1"/>
      <c r="Q42" s="15"/>
      <c r="R42" s="1"/>
      <c r="S42" s="1"/>
      <c r="T42" s="15"/>
      <c r="U42" s="1"/>
      <c r="V42" s="1"/>
      <c r="W42" s="15"/>
      <c r="X42" s="1"/>
      <c r="Y42" s="1"/>
      <c r="Z42" s="15"/>
      <c r="AA42" s="1"/>
      <c r="AB42" s="1"/>
      <c r="AC42" s="15"/>
      <c r="AD42" s="2"/>
      <c r="AE42" s="14">
        <f t="shared" si="0"/>
        <v>1200</v>
      </c>
      <c r="AF42" s="14">
        <f t="shared" si="1"/>
        <v>0</v>
      </c>
      <c r="AG42" s="14">
        <f t="shared" si="2"/>
        <v>0</v>
      </c>
      <c r="AH42" s="14">
        <f t="shared" si="3"/>
        <v>0</v>
      </c>
      <c r="AI42" s="14">
        <f t="shared" si="4"/>
        <v>0</v>
      </c>
      <c r="AJ42" s="14">
        <f t="shared" si="5"/>
        <v>0</v>
      </c>
      <c r="AK42" s="14">
        <f t="shared" si="6"/>
        <v>0</v>
      </c>
    </row>
    <row r="43" spans="1:37" ht="15.75">
      <c r="A43" s="17">
        <v>7501021526</v>
      </c>
      <c r="B43" s="22" t="s">
        <v>50</v>
      </c>
      <c r="C43" s="23">
        <v>120</v>
      </c>
      <c r="D43" s="18">
        <v>115.01</v>
      </c>
      <c r="E43" s="18">
        <v>127.2</v>
      </c>
      <c r="F43" s="23">
        <v>124.02</v>
      </c>
      <c r="G43" s="16" t="s">
        <v>207</v>
      </c>
      <c r="H43" s="1"/>
      <c r="I43" s="1"/>
      <c r="J43" s="1">
        <v>10</v>
      </c>
      <c r="K43" s="15">
        <v>10</v>
      </c>
      <c r="L43" s="1"/>
      <c r="M43" s="1"/>
      <c r="N43" s="15"/>
      <c r="O43" s="1"/>
      <c r="P43" s="1"/>
      <c r="Q43" s="15"/>
      <c r="R43" s="1"/>
      <c r="S43" s="1"/>
      <c r="T43" s="15"/>
      <c r="U43" s="1"/>
      <c r="V43" s="1"/>
      <c r="W43" s="15"/>
      <c r="X43" s="1"/>
      <c r="Y43" s="1"/>
      <c r="Z43" s="15"/>
      <c r="AA43" s="1"/>
      <c r="AB43" s="1"/>
      <c r="AC43" s="15"/>
      <c r="AD43" s="2"/>
      <c r="AE43" s="14">
        <f t="shared" si="0"/>
        <v>1200</v>
      </c>
      <c r="AF43" s="14">
        <f t="shared" si="1"/>
        <v>0</v>
      </c>
      <c r="AG43" s="14">
        <f t="shared" si="2"/>
        <v>0</v>
      </c>
      <c r="AH43" s="14">
        <f t="shared" si="3"/>
        <v>0</v>
      </c>
      <c r="AI43" s="14">
        <f t="shared" si="4"/>
        <v>0</v>
      </c>
      <c r="AJ43" s="14">
        <f t="shared" si="5"/>
        <v>0</v>
      </c>
      <c r="AK43" s="14">
        <f t="shared" si="6"/>
        <v>0</v>
      </c>
    </row>
    <row r="44" spans="1:37" ht="15.75">
      <c r="A44" s="17">
        <v>7501021528</v>
      </c>
      <c r="B44" s="22" t="s">
        <v>51</v>
      </c>
      <c r="C44" s="23">
        <v>120</v>
      </c>
      <c r="D44" s="18">
        <v>115.01</v>
      </c>
      <c r="E44" s="18">
        <v>127.2</v>
      </c>
      <c r="F44" s="23">
        <v>125.36</v>
      </c>
      <c r="G44" s="16" t="s">
        <v>207</v>
      </c>
      <c r="H44" s="1"/>
      <c r="I44" s="1"/>
      <c r="J44" s="1">
        <v>10</v>
      </c>
      <c r="K44" s="15">
        <v>10</v>
      </c>
      <c r="L44" s="1"/>
      <c r="M44" s="1"/>
      <c r="N44" s="15"/>
      <c r="O44" s="1"/>
      <c r="P44" s="1"/>
      <c r="Q44" s="15"/>
      <c r="R44" s="1"/>
      <c r="S44" s="1"/>
      <c r="T44" s="15"/>
      <c r="U44" s="1"/>
      <c r="V44" s="1"/>
      <c r="W44" s="15"/>
      <c r="X44" s="1"/>
      <c r="Y44" s="1"/>
      <c r="Z44" s="15"/>
      <c r="AA44" s="1"/>
      <c r="AB44" s="1"/>
      <c r="AC44" s="15"/>
      <c r="AD44" s="2"/>
      <c r="AE44" s="14">
        <f t="shared" si="0"/>
        <v>1200</v>
      </c>
      <c r="AF44" s="14">
        <f t="shared" si="1"/>
        <v>0</v>
      </c>
      <c r="AG44" s="14">
        <f t="shared" si="2"/>
        <v>0</v>
      </c>
      <c r="AH44" s="14">
        <f t="shared" si="3"/>
        <v>0</v>
      </c>
      <c r="AI44" s="14">
        <f t="shared" si="4"/>
        <v>0</v>
      </c>
      <c r="AJ44" s="14">
        <f t="shared" si="5"/>
        <v>0</v>
      </c>
      <c r="AK44" s="14">
        <f t="shared" si="6"/>
        <v>0</v>
      </c>
    </row>
    <row r="45" spans="1:37" ht="15.75">
      <c r="A45" s="17">
        <v>2921</v>
      </c>
      <c r="B45" s="19" t="s">
        <v>52</v>
      </c>
      <c r="C45" s="20">
        <v>284</v>
      </c>
      <c r="D45" s="18">
        <v>285.13</v>
      </c>
      <c r="E45" s="18">
        <v>299.39999999999998</v>
      </c>
      <c r="F45" s="23">
        <v>292</v>
      </c>
      <c r="G45" s="16" t="s">
        <v>208</v>
      </c>
      <c r="H45" s="1"/>
      <c r="I45" s="1"/>
      <c r="J45" s="1">
        <v>50</v>
      </c>
      <c r="K45" s="15">
        <v>50</v>
      </c>
      <c r="L45" s="1"/>
      <c r="M45" s="1"/>
      <c r="N45" s="15"/>
      <c r="O45" s="1"/>
      <c r="P45" s="1"/>
      <c r="Q45" s="15"/>
      <c r="R45" s="1"/>
      <c r="S45" s="1"/>
      <c r="T45" s="15"/>
      <c r="U45" s="1"/>
      <c r="V45" s="1"/>
      <c r="W45" s="15"/>
      <c r="X45" s="1"/>
      <c r="Y45" s="1"/>
      <c r="Z45" s="15"/>
      <c r="AA45" s="1"/>
      <c r="AB45" s="1"/>
      <c r="AC45" s="15"/>
      <c r="AD45" s="2"/>
      <c r="AE45" s="14">
        <f t="shared" si="0"/>
        <v>14200</v>
      </c>
      <c r="AF45" s="14">
        <f t="shared" si="1"/>
        <v>0</v>
      </c>
      <c r="AG45" s="14">
        <f t="shared" si="2"/>
        <v>0</v>
      </c>
      <c r="AH45" s="14">
        <f t="shared" si="3"/>
        <v>0</v>
      </c>
      <c r="AI45" s="14">
        <f t="shared" si="4"/>
        <v>0</v>
      </c>
      <c r="AJ45" s="14">
        <f t="shared" si="5"/>
        <v>0</v>
      </c>
      <c r="AK45" s="14">
        <f t="shared" si="6"/>
        <v>0</v>
      </c>
    </row>
    <row r="46" spans="1:37" ht="15.75">
      <c r="A46" s="17">
        <v>7501026026574</v>
      </c>
      <c r="B46" s="19" t="s">
        <v>53</v>
      </c>
      <c r="C46" s="20">
        <v>284</v>
      </c>
      <c r="D46" s="18">
        <v>288.01</v>
      </c>
      <c r="E46" s="18">
        <v>302.39999999999998</v>
      </c>
      <c r="F46" s="23">
        <v>290</v>
      </c>
      <c r="G46" s="16" t="s">
        <v>205</v>
      </c>
      <c r="H46" s="1"/>
      <c r="I46" s="1"/>
      <c r="J46" s="1">
        <v>40</v>
      </c>
      <c r="K46" s="15">
        <v>40</v>
      </c>
      <c r="L46" s="1"/>
      <c r="M46" s="1"/>
      <c r="N46" s="15"/>
      <c r="O46" s="1"/>
      <c r="P46" s="1"/>
      <c r="Q46" s="15"/>
      <c r="R46" s="1"/>
      <c r="S46" s="1"/>
      <c r="T46" s="15"/>
      <c r="U46" s="1"/>
      <c r="V46" s="1"/>
      <c r="W46" s="15"/>
      <c r="X46" s="1"/>
      <c r="Y46" s="1"/>
      <c r="Z46" s="15"/>
      <c r="AA46" s="1"/>
      <c r="AB46" s="1"/>
      <c r="AC46" s="15"/>
      <c r="AD46" s="2"/>
      <c r="AE46" s="14">
        <f t="shared" si="0"/>
        <v>11360</v>
      </c>
      <c r="AF46" s="14">
        <f t="shared" si="1"/>
        <v>0</v>
      </c>
      <c r="AG46" s="14">
        <f t="shared" si="2"/>
        <v>0</v>
      </c>
      <c r="AH46" s="14">
        <f t="shared" si="3"/>
        <v>0</v>
      </c>
      <c r="AI46" s="14">
        <f t="shared" si="4"/>
        <v>0</v>
      </c>
      <c r="AJ46" s="14">
        <f t="shared" si="5"/>
        <v>0</v>
      </c>
      <c r="AK46" s="14">
        <f t="shared" si="6"/>
        <v>0</v>
      </c>
    </row>
    <row r="47" spans="1:37" ht="15.75">
      <c r="A47" s="17">
        <v>7506195190859</v>
      </c>
      <c r="B47" s="19" t="s">
        <v>54</v>
      </c>
      <c r="C47" s="20">
        <v>176</v>
      </c>
      <c r="D47" s="18">
        <v>178.01</v>
      </c>
      <c r="E47" s="18">
        <v>186.9</v>
      </c>
      <c r="F47" s="23">
        <v>179.6</v>
      </c>
      <c r="G47" s="16" t="s">
        <v>206</v>
      </c>
      <c r="H47" s="1"/>
      <c r="I47" s="1"/>
      <c r="J47" s="1">
        <v>10</v>
      </c>
      <c r="K47" s="15">
        <v>10</v>
      </c>
      <c r="L47" s="1"/>
      <c r="M47" s="1"/>
      <c r="N47" s="15"/>
      <c r="O47" s="1"/>
      <c r="P47" s="1"/>
      <c r="Q47" s="15"/>
      <c r="R47" s="1"/>
      <c r="S47" s="1"/>
      <c r="T47" s="15"/>
      <c r="U47" s="1"/>
      <c r="V47" s="1"/>
      <c r="W47" s="15"/>
      <c r="X47" s="1"/>
      <c r="Y47" s="1"/>
      <c r="Z47" s="15"/>
      <c r="AA47" s="1"/>
      <c r="AB47" s="1"/>
      <c r="AC47" s="15"/>
      <c r="AD47" s="2"/>
      <c r="AE47" s="14">
        <f t="shared" si="0"/>
        <v>1760</v>
      </c>
      <c r="AF47" s="14">
        <f t="shared" si="1"/>
        <v>0</v>
      </c>
      <c r="AG47" s="14">
        <f t="shared" si="2"/>
        <v>0</v>
      </c>
      <c r="AH47" s="14">
        <f t="shared" si="3"/>
        <v>0</v>
      </c>
      <c r="AI47" s="14">
        <f t="shared" si="4"/>
        <v>0</v>
      </c>
      <c r="AJ47" s="14">
        <f t="shared" si="5"/>
        <v>0</v>
      </c>
      <c r="AK47" s="14">
        <f t="shared" si="6"/>
        <v>0</v>
      </c>
    </row>
    <row r="48" spans="1:37" ht="15.75">
      <c r="A48" s="17">
        <v>75016507</v>
      </c>
      <c r="B48" s="16" t="s">
        <v>55</v>
      </c>
      <c r="C48" s="18">
        <v>210</v>
      </c>
      <c r="D48" s="18">
        <v>210.01</v>
      </c>
      <c r="E48" s="18">
        <v>224.7</v>
      </c>
      <c r="F48" s="23">
        <v>214</v>
      </c>
      <c r="G48" s="16" t="s">
        <v>206</v>
      </c>
      <c r="H48" s="1"/>
      <c r="I48" s="1"/>
      <c r="J48" s="1">
        <v>10</v>
      </c>
      <c r="K48" s="15">
        <v>10</v>
      </c>
      <c r="L48" s="1"/>
      <c r="M48" s="1"/>
      <c r="N48" s="15"/>
      <c r="O48" s="1"/>
      <c r="P48" s="1"/>
      <c r="Q48" s="15"/>
      <c r="R48" s="1"/>
      <c r="S48" s="1"/>
      <c r="T48" s="15"/>
      <c r="U48" s="1"/>
      <c r="V48" s="1"/>
      <c r="W48" s="15"/>
      <c r="X48" s="1"/>
      <c r="Y48" s="1"/>
      <c r="Z48" s="15"/>
      <c r="AA48" s="1"/>
      <c r="AB48" s="1"/>
      <c r="AC48" s="15"/>
      <c r="AD48" s="2"/>
      <c r="AE48" s="14">
        <f t="shared" si="0"/>
        <v>2100</v>
      </c>
      <c r="AF48" s="14">
        <f t="shared" si="1"/>
        <v>0</v>
      </c>
      <c r="AG48" s="14">
        <f t="shared" si="2"/>
        <v>0</v>
      </c>
      <c r="AH48" s="14">
        <f t="shared" si="3"/>
        <v>0</v>
      </c>
      <c r="AI48" s="14">
        <f t="shared" si="4"/>
        <v>0</v>
      </c>
      <c r="AJ48" s="14">
        <f t="shared" si="5"/>
        <v>0</v>
      </c>
      <c r="AK48" s="14">
        <f t="shared" si="6"/>
        <v>0</v>
      </c>
    </row>
    <row r="49" spans="1:37" ht="15.75">
      <c r="A49" s="17">
        <v>16504</v>
      </c>
      <c r="B49" s="16" t="s">
        <v>56</v>
      </c>
      <c r="C49" s="18">
        <v>215</v>
      </c>
      <c r="D49" s="18">
        <v>215.01</v>
      </c>
      <c r="E49" s="18">
        <v>225.8</v>
      </c>
      <c r="F49" s="23">
        <v>233.82</v>
      </c>
      <c r="G49" s="16" t="s">
        <v>207</v>
      </c>
      <c r="H49" s="1"/>
      <c r="I49" s="1"/>
      <c r="J49" s="1">
        <v>10</v>
      </c>
      <c r="K49" s="15">
        <v>10</v>
      </c>
      <c r="L49" s="1"/>
      <c r="M49" s="1"/>
      <c r="N49" s="15"/>
      <c r="O49" s="1"/>
      <c r="P49" s="1"/>
      <c r="Q49" s="15"/>
      <c r="R49" s="1"/>
      <c r="S49" s="1"/>
      <c r="T49" s="15"/>
      <c r="U49" s="1"/>
      <c r="V49" s="1"/>
      <c r="W49" s="15"/>
      <c r="X49" s="1"/>
      <c r="Y49" s="1"/>
      <c r="Z49" s="15"/>
      <c r="AA49" s="1"/>
      <c r="AB49" s="1"/>
      <c r="AC49" s="15"/>
      <c r="AD49" s="2"/>
      <c r="AE49" s="14">
        <f t="shared" si="0"/>
        <v>2150</v>
      </c>
      <c r="AF49" s="14">
        <f t="shared" si="1"/>
        <v>0</v>
      </c>
      <c r="AG49" s="14">
        <f t="shared" si="2"/>
        <v>0</v>
      </c>
      <c r="AH49" s="14">
        <f t="shared" si="3"/>
        <v>0</v>
      </c>
      <c r="AI49" s="14">
        <f t="shared" si="4"/>
        <v>0</v>
      </c>
      <c r="AJ49" s="14">
        <f t="shared" si="5"/>
        <v>0</v>
      </c>
      <c r="AK49" s="14">
        <f t="shared" si="6"/>
        <v>0</v>
      </c>
    </row>
    <row r="50" spans="1:37" ht="15.75">
      <c r="A50" s="17">
        <v>750105004</v>
      </c>
      <c r="B50" s="22" t="s">
        <v>57</v>
      </c>
      <c r="C50" s="23">
        <v>230</v>
      </c>
      <c r="D50" s="18">
        <v>205.86</v>
      </c>
      <c r="E50" s="18">
        <v>225.2</v>
      </c>
      <c r="F50" s="23">
        <v>242.55</v>
      </c>
      <c r="G50" s="16" t="s">
        <v>206</v>
      </c>
      <c r="H50" s="1"/>
      <c r="I50" s="1"/>
      <c r="J50" s="1">
        <v>6</v>
      </c>
      <c r="K50" s="15">
        <v>6</v>
      </c>
      <c r="L50" s="1"/>
      <c r="M50" s="1"/>
      <c r="N50" s="15"/>
      <c r="O50" s="1"/>
      <c r="P50" s="1"/>
      <c r="Q50" s="15"/>
      <c r="R50" s="1"/>
      <c r="S50" s="1"/>
      <c r="T50" s="15"/>
      <c r="U50" s="1"/>
      <c r="V50" s="1"/>
      <c r="W50" s="15"/>
      <c r="X50" s="1"/>
      <c r="Y50" s="1"/>
      <c r="Z50" s="15"/>
      <c r="AA50" s="1"/>
      <c r="AB50" s="1"/>
      <c r="AC50" s="15"/>
      <c r="AD50" s="2"/>
      <c r="AE50" s="14">
        <f t="shared" si="0"/>
        <v>1380</v>
      </c>
      <c r="AF50" s="14">
        <f t="shared" si="1"/>
        <v>0</v>
      </c>
      <c r="AG50" s="14">
        <f t="shared" si="2"/>
        <v>0</v>
      </c>
      <c r="AH50" s="14">
        <f t="shared" si="3"/>
        <v>0</v>
      </c>
      <c r="AI50" s="14">
        <f t="shared" si="4"/>
        <v>0</v>
      </c>
      <c r="AJ50" s="14">
        <f t="shared" si="5"/>
        <v>0</v>
      </c>
      <c r="AK50" s="14">
        <f t="shared" si="6"/>
        <v>0</v>
      </c>
    </row>
    <row r="51" spans="1:37" ht="15.75">
      <c r="A51" s="17">
        <v>750105002</v>
      </c>
      <c r="B51" s="16" t="s">
        <v>58</v>
      </c>
      <c r="C51" s="18">
        <v>230</v>
      </c>
      <c r="D51" s="18">
        <v>230.01</v>
      </c>
      <c r="E51" s="18">
        <v>251</v>
      </c>
      <c r="F51" s="23">
        <v>242.55</v>
      </c>
      <c r="G51" s="16" t="s">
        <v>206</v>
      </c>
      <c r="H51" s="1"/>
      <c r="I51" s="1"/>
      <c r="J51" s="1">
        <v>6</v>
      </c>
      <c r="K51" s="15">
        <v>6</v>
      </c>
      <c r="L51" s="1"/>
      <c r="M51" s="1"/>
      <c r="N51" s="15"/>
      <c r="O51" s="1"/>
      <c r="P51" s="1"/>
      <c r="Q51" s="15"/>
      <c r="R51" s="1"/>
      <c r="S51" s="1"/>
      <c r="T51" s="15"/>
      <c r="U51" s="1"/>
      <c r="V51" s="1"/>
      <c r="W51" s="15"/>
      <c r="X51" s="1"/>
      <c r="Y51" s="1"/>
      <c r="Z51" s="15"/>
      <c r="AA51" s="1"/>
      <c r="AB51" s="1"/>
      <c r="AC51" s="15"/>
      <c r="AD51" s="2"/>
      <c r="AE51" s="14">
        <f t="shared" si="0"/>
        <v>1380</v>
      </c>
      <c r="AF51" s="14">
        <f t="shared" si="1"/>
        <v>0</v>
      </c>
      <c r="AG51" s="14">
        <f t="shared" si="2"/>
        <v>0</v>
      </c>
      <c r="AH51" s="14">
        <f t="shared" si="3"/>
        <v>0</v>
      </c>
      <c r="AI51" s="14">
        <f t="shared" si="4"/>
        <v>0</v>
      </c>
      <c r="AJ51" s="14">
        <f t="shared" si="5"/>
        <v>0</v>
      </c>
      <c r="AK51" s="14">
        <f t="shared" si="6"/>
        <v>0</v>
      </c>
    </row>
    <row r="52" spans="1:37" ht="15.75">
      <c r="A52" s="17">
        <v>7501026004619</v>
      </c>
      <c r="B52" s="19" t="s">
        <v>59</v>
      </c>
      <c r="C52" s="20">
        <v>276</v>
      </c>
      <c r="D52" s="18">
        <v>287.5</v>
      </c>
      <c r="E52" s="18">
        <v>301.89999999999998</v>
      </c>
      <c r="F52" s="20">
        <v>284.00220000000002</v>
      </c>
      <c r="G52" s="16" t="s">
        <v>209</v>
      </c>
      <c r="H52" s="1"/>
      <c r="I52" s="1"/>
      <c r="J52" s="1">
        <v>50</v>
      </c>
      <c r="K52" s="15">
        <v>50</v>
      </c>
      <c r="L52" s="1"/>
      <c r="M52" s="1"/>
      <c r="N52" s="15"/>
      <c r="O52" s="1"/>
      <c r="P52" s="1"/>
      <c r="Q52" s="15"/>
      <c r="R52" s="1"/>
      <c r="S52" s="1"/>
      <c r="T52" s="15"/>
      <c r="U52" s="1"/>
      <c r="V52" s="1"/>
      <c r="W52" s="15"/>
      <c r="X52" s="1"/>
      <c r="Y52" s="1"/>
      <c r="Z52" s="15"/>
      <c r="AA52" s="1"/>
      <c r="AB52" s="1"/>
      <c r="AC52" s="15"/>
      <c r="AD52" s="2"/>
      <c r="AE52" s="14">
        <f t="shared" si="0"/>
        <v>13800</v>
      </c>
      <c r="AF52" s="14">
        <f t="shared" si="1"/>
        <v>0</v>
      </c>
      <c r="AG52" s="14">
        <f t="shared" si="2"/>
        <v>0</v>
      </c>
      <c r="AH52" s="14">
        <f t="shared" si="3"/>
        <v>0</v>
      </c>
      <c r="AI52" s="14">
        <f t="shared" si="4"/>
        <v>0</v>
      </c>
      <c r="AJ52" s="14">
        <f t="shared" si="5"/>
        <v>0</v>
      </c>
      <c r="AK52" s="14">
        <f t="shared" si="6"/>
        <v>0</v>
      </c>
    </row>
    <row r="53" spans="1:37" ht="15.75">
      <c r="A53" s="17">
        <v>7501026004626</v>
      </c>
      <c r="B53" s="19" t="s">
        <v>60</v>
      </c>
      <c r="C53" s="20">
        <v>276</v>
      </c>
      <c r="D53" s="18">
        <v>287.5</v>
      </c>
      <c r="E53" s="18">
        <v>301.89999999999998</v>
      </c>
      <c r="F53" s="20">
        <v>284.00220000000002</v>
      </c>
      <c r="G53" s="16" t="s">
        <v>209</v>
      </c>
      <c r="H53" s="1"/>
      <c r="I53" s="1"/>
      <c r="J53" s="1">
        <v>40</v>
      </c>
      <c r="K53" s="15">
        <v>40</v>
      </c>
      <c r="L53" s="1"/>
      <c r="M53" s="1"/>
      <c r="N53" s="15"/>
      <c r="O53" s="1"/>
      <c r="P53" s="1"/>
      <c r="Q53" s="15"/>
      <c r="R53" s="1"/>
      <c r="S53" s="1"/>
      <c r="T53" s="15"/>
      <c r="U53" s="1"/>
      <c r="V53" s="1"/>
      <c r="W53" s="15"/>
      <c r="X53" s="1"/>
      <c r="Y53" s="1"/>
      <c r="Z53" s="15"/>
      <c r="AA53" s="1"/>
      <c r="AB53" s="1"/>
      <c r="AC53" s="15"/>
      <c r="AD53" s="2"/>
      <c r="AE53" s="14">
        <f t="shared" si="0"/>
        <v>11040</v>
      </c>
      <c r="AF53" s="14">
        <f t="shared" si="1"/>
        <v>0</v>
      </c>
      <c r="AG53" s="14">
        <f t="shared" si="2"/>
        <v>0</v>
      </c>
      <c r="AH53" s="14">
        <f t="shared" si="3"/>
        <v>0</v>
      </c>
      <c r="AI53" s="14">
        <f t="shared" si="4"/>
        <v>0</v>
      </c>
      <c r="AJ53" s="14">
        <f t="shared" si="5"/>
        <v>0</v>
      </c>
      <c r="AK53" s="14">
        <f t="shared" si="6"/>
        <v>0</v>
      </c>
    </row>
    <row r="54" spans="1:37" ht="15.75">
      <c r="B54" s="13" t="s">
        <v>61</v>
      </c>
    </row>
    <row r="55" spans="1:37" ht="15.75">
      <c r="A55" s="17">
        <v>7521110</v>
      </c>
      <c r="B55" s="16" t="s">
        <v>62</v>
      </c>
      <c r="C55" s="18">
        <v>150</v>
      </c>
      <c r="D55" s="18">
        <v>150.01</v>
      </c>
      <c r="E55" s="18">
        <v>157.5</v>
      </c>
      <c r="F55" s="23">
        <v>166</v>
      </c>
      <c r="G55" s="16" t="s">
        <v>203</v>
      </c>
      <c r="H55" s="1"/>
      <c r="I55" s="1"/>
      <c r="J55" s="1">
        <v>5</v>
      </c>
      <c r="K55" s="15">
        <v>5</v>
      </c>
      <c r="L55" s="1"/>
      <c r="M55" s="1"/>
      <c r="N55" s="15"/>
      <c r="O55" s="1"/>
      <c r="P55" s="1"/>
      <c r="Q55" s="15"/>
      <c r="R55" s="1"/>
      <c r="S55" s="1"/>
      <c r="T55" s="15"/>
      <c r="U55" s="1"/>
      <c r="V55" s="1"/>
      <c r="W55" s="15"/>
      <c r="X55" s="1"/>
      <c r="Y55" s="1"/>
      <c r="Z55" s="15"/>
      <c r="AA55" s="1"/>
      <c r="AB55" s="1"/>
      <c r="AC55" s="15"/>
      <c r="AD55" s="2"/>
      <c r="AE55" s="14">
        <f t="shared" ref="AE55:AE61" si="7">C55*K55</f>
        <v>750</v>
      </c>
      <c r="AF55" s="14">
        <f t="shared" ref="AF55:AF61" si="8">C55*N55</f>
        <v>0</v>
      </c>
      <c r="AG55" s="14">
        <f t="shared" ref="AG55:AG61" si="9">C55*Q55</f>
        <v>0</v>
      </c>
      <c r="AH55" s="14">
        <f t="shared" ref="AH55:AH61" si="10">C55*T55</f>
        <v>0</v>
      </c>
      <c r="AI55" s="14">
        <f t="shared" ref="AI55:AI61" si="11">C55*W55</f>
        <v>0</v>
      </c>
      <c r="AJ55" s="14">
        <f t="shared" ref="AJ55:AJ61" si="12">C55*Z55</f>
        <v>0</v>
      </c>
      <c r="AK55" s="14">
        <f t="shared" ref="AK55:AK61" si="13">C55*AC55</f>
        <v>0</v>
      </c>
    </row>
    <row r="56" spans="1:37" ht="15.75">
      <c r="A56" s="17">
        <v>7521111</v>
      </c>
      <c r="B56" s="16" t="s">
        <v>63</v>
      </c>
      <c r="C56" s="18">
        <v>150</v>
      </c>
      <c r="D56" s="18">
        <v>150.01</v>
      </c>
      <c r="E56" s="18">
        <v>157.5</v>
      </c>
      <c r="F56" s="23">
        <v>166</v>
      </c>
      <c r="G56" s="16" t="s">
        <v>203</v>
      </c>
      <c r="H56" s="1"/>
      <c r="I56" s="1"/>
      <c r="J56" s="1">
        <v>5</v>
      </c>
      <c r="K56" s="15">
        <v>5</v>
      </c>
      <c r="L56" s="1"/>
      <c r="M56" s="1"/>
      <c r="N56" s="15"/>
      <c r="O56" s="1"/>
      <c r="P56" s="1"/>
      <c r="Q56" s="15"/>
      <c r="R56" s="1"/>
      <c r="S56" s="1"/>
      <c r="T56" s="15"/>
      <c r="U56" s="1"/>
      <c r="V56" s="1"/>
      <c r="W56" s="15"/>
      <c r="X56" s="1"/>
      <c r="Y56" s="1"/>
      <c r="Z56" s="15"/>
      <c r="AA56" s="1"/>
      <c r="AB56" s="1"/>
      <c r="AC56" s="15"/>
      <c r="AD56" s="2"/>
      <c r="AE56" s="14">
        <f t="shared" si="7"/>
        <v>750</v>
      </c>
      <c r="AF56" s="14">
        <f t="shared" si="8"/>
        <v>0</v>
      </c>
      <c r="AG56" s="14">
        <f t="shared" si="9"/>
        <v>0</v>
      </c>
      <c r="AH56" s="14">
        <f t="shared" si="10"/>
        <v>0</v>
      </c>
      <c r="AI56" s="14">
        <f t="shared" si="11"/>
        <v>0</v>
      </c>
      <c r="AJ56" s="14">
        <f t="shared" si="12"/>
        <v>0</v>
      </c>
      <c r="AK56" s="14">
        <f t="shared" si="13"/>
        <v>0</v>
      </c>
    </row>
    <row r="57" spans="1:37" ht="15.75">
      <c r="A57" s="17">
        <v>7521109</v>
      </c>
      <c r="B57" s="16" t="s">
        <v>64</v>
      </c>
      <c r="C57" s="18">
        <v>150</v>
      </c>
      <c r="D57" s="18">
        <v>150.01</v>
      </c>
      <c r="E57" s="18">
        <v>157.5</v>
      </c>
      <c r="F57" s="23">
        <v>166</v>
      </c>
      <c r="G57" s="16" t="s">
        <v>203</v>
      </c>
      <c r="H57" s="1"/>
      <c r="I57" s="1"/>
      <c r="J57" s="1">
        <v>8</v>
      </c>
      <c r="K57" s="15">
        <v>8</v>
      </c>
      <c r="L57" s="1"/>
      <c r="M57" s="1"/>
      <c r="N57" s="15"/>
      <c r="O57" s="1"/>
      <c r="P57" s="1"/>
      <c r="Q57" s="15"/>
      <c r="R57" s="1"/>
      <c r="S57" s="1"/>
      <c r="T57" s="15"/>
      <c r="U57" s="1"/>
      <c r="V57" s="1"/>
      <c r="W57" s="15"/>
      <c r="X57" s="1"/>
      <c r="Y57" s="1"/>
      <c r="Z57" s="15"/>
      <c r="AA57" s="1"/>
      <c r="AB57" s="1"/>
      <c r="AC57" s="15"/>
      <c r="AD57" s="2"/>
      <c r="AE57" s="14">
        <f t="shared" si="7"/>
        <v>1200</v>
      </c>
      <c r="AF57" s="14">
        <f t="shared" si="8"/>
        <v>0</v>
      </c>
      <c r="AG57" s="14">
        <f t="shared" si="9"/>
        <v>0</v>
      </c>
      <c r="AH57" s="14">
        <f t="shared" si="10"/>
        <v>0</v>
      </c>
      <c r="AI57" s="14">
        <f t="shared" si="11"/>
        <v>0</v>
      </c>
      <c r="AJ57" s="14">
        <f t="shared" si="12"/>
        <v>0</v>
      </c>
      <c r="AK57" s="14">
        <f t="shared" si="13"/>
        <v>0</v>
      </c>
    </row>
    <row r="58" spans="1:37" ht="15.75">
      <c r="A58" s="17">
        <v>7521108</v>
      </c>
      <c r="B58" s="16" t="s">
        <v>65</v>
      </c>
      <c r="C58" s="18">
        <v>150</v>
      </c>
      <c r="D58" s="18">
        <v>150.01</v>
      </c>
      <c r="E58" s="18">
        <v>157.5</v>
      </c>
      <c r="F58" s="23">
        <v>166</v>
      </c>
      <c r="G58" s="16" t="s">
        <v>203</v>
      </c>
      <c r="H58" s="1"/>
      <c r="I58" s="1"/>
      <c r="J58" s="1">
        <v>8</v>
      </c>
      <c r="K58" s="15">
        <v>8</v>
      </c>
      <c r="L58" s="1"/>
      <c r="M58" s="1"/>
      <c r="N58" s="15"/>
      <c r="O58" s="1"/>
      <c r="P58" s="1"/>
      <c r="Q58" s="15"/>
      <c r="R58" s="1"/>
      <c r="S58" s="1"/>
      <c r="T58" s="15"/>
      <c r="U58" s="1"/>
      <c r="V58" s="1"/>
      <c r="W58" s="15"/>
      <c r="X58" s="1"/>
      <c r="Y58" s="1"/>
      <c r="Z58" s="15"/>
      <c r="AA58" s="1"/>
      <c r="AB58" s="1"/>
      <c r="AC58" s="15"/>
      <c r="AD58" s="2"/>
      <c r="AE58" s="14">
        <f t="shared" si="7"/>
        <v>1200</v>
      </c>
      <c r="AF58" s="14">
        <f t="shared" si="8"/>
        <v>0</v>
      </c>
      <c r="AG58" s="14">
        <f t="shared" si="9"/>
        <v>0</v>
      </c>
      <c r="AH58" s="14">
        <f t="shared" si="10"/>
        <v>0</v>
      </c>
      <c r="AI58" s="14">
        <f t="shared" si="11"/>
        <v>0</v>
      </c>
      <c r="AJ58" s="14">
        <f t="shared" si="12"/>
        <v>0</v>
      </c>
      <c r="AK58" s="14">
        <f t="shared" si="13"/>
        <v>0</v>
      </c>
    </row>
    <row r="59" spans="1:37" ht="15.75">
      <c r="A59" s="17">
        <v>7521105</v>
      </c>
      <c r="B59" s="16" t="s">
        <v>66</v>
      </c>
      <c r="C59" s="18">
        <v>150</v>
      </c>
      <c r="D59" s="18">
        <v>150.01</v>
      </c>
      <c r="E59" s="18">
        <v>157.5</v>
      </c>
      <c r="F59" s="23">
        <v>166</v>
      </c>
      <c r="G59" s="16" t="s">
        <v>203</v>
      </c>
      <c r="H59" s="1"/>
      <c r="I59" s="1"/>
      <c r="J59" s="1">
        <v>5</v>
      </c>
      <c r="K59" s="15">
        <v>5</v>
      </c>
      <c r="L59" s="1"/>
      <c r="M59" s="1"/>
      <c r="N59" s="15"/>
      <c r="O59" s="1"/>
      <c r="P59" s="1"/>
      <c r="Q59" s="15"/>
      <c r="R59" s="1"/>
      <c r="S59" s="1"/>
      <c r="T59" s="15"/>
      <c r="U59" s="1"/>
      <c r="V59" s="1"/>
      <c r="W59" s="15"/>
      <c r="X59" s="1"/>
      <c r="Y59" s="1"/>
      <c r="Z59" s="15"/>
      <c r="AA59" s="1"/>
      <c r="AB59" s="1"/>
      <c r="AC59" s="15"/>
      <c r="AD59" s="2"/>
      <c r="AE59" s="14">
        <f t="shared" si="7"/>
        <v>750</v>
      </c>
      <c r="AF59" s="14">
        <f t="shared" si="8"/>
        <v>0</v>
      </c>
      <c r="AG59" s="14">
        <f t="shared" si="9"/>
        <v>0</v>
      </c>
      <c r="AH59" s="14">
        <f t="shared" si="10"/>
        <v>0</v>
      </c>
      <c r="AI59" s="14">
        <f t="shared" si="11"/>
        <v>0</v>
      </c>
      <c r="AJ59" s="14">
        <f t="shared" si="12"/>
        <v>0</v>
      </c>
      <c r="AK59" s="14">
        <f t="shared" si="13"/>
        <v>0</v>
      </c>
    </row>
    <row r="60" spans="1:37" ht="15.75">
      <c r="A60" s="17">
        <v>7521107</v>
      </c>
      <c r="B60" s="16" t="s">
        <v>67</v>
      </c>
      <c r="C60" s="18">
        <v>150</v>
      </c>
      <c r="D60" s="18">
        <v>150.01</v>
      </c>
      <c r="E60" s="18">
        <v>157.5</v>
      </c>
      <c r="F60" s="23">
        <v>166</v>
      </c>
      <c r="G60" s="16" t="s">
        <v>203</v>
      </c>
      <c r="H60" s="1"/>
      <c r="I60" s="1"/>
      <c r="J60" s="1">
        <v>5</v>
      </c>
      <c r="K60" s="15">
        <v>5</v>
      </c>
      <c r="L60" s="1"/>
      <c r="M60" s="1"/>
      <c r="N60" s="15"/>
      <c r="O60" s="1"/>
      <c r="P60" s="1"/>
      <c r="Q60" s="15"/>
      <c r="R60" s="1"/>
      <c r="S60" s="1"/>
      <c r="T60" s="15"/>
      <c r="U60" s="1"/>
      <c r="V60" s="1"/>
      <c r="W60" s="15"/>
      <c r="X60" s="1"/>
      <c r="Y60" s="1"/>
      <c r="Z60" s="15"/>
      <c r="AA60" s="1"/>
      <c r="AB60" s="1"/>
      <c r="AC60" s="15"/>
      <c r="AD60" s="2"/>
      <c r="AE60" s="14">
        <f t="shared" si="7"/>
        <v>750</v>
      </c>
      <c r="AF60" s="14">
        <f t="shared" si="8"/>
        <v>0</v>
      </c>
      <c r="AG60" s="14">
        <f t="shared" si="9"/>
        <v>0</v>
      </c>
      <c r="AH60" s="14">
        <f t="shared" si="10"/>
        <v>0</v>
      </c>
      <c r="AI60" s="14">
        <f t="shared" si="11"/>
        <v>0</v>
      </c>
      <c r="AJ60" s="14">
        <f t="shared" si="12"/>
        <v>0</v>
      </c>
      <c r="AK60" s="14">
        <f t="shared" si="13"/>
        <v>0</v>
      </c>
    </row>
    <row r="61" spans="1:37" ht="15.75">
      <c r="A61" s="17">
        <v>7521106</v>
      </c>
      <c r="B61" s="16" t="s">
        <v>68</v>
      </c>
      <c r="C61" s="18">
        <v>150</v>
      </c>
      <c r="D61" s="18">
        <v>150.01</v>
      </c>
      <c r="E61" s="18">
        <v>157.5</v>
      </c>
      <c r="F61" s="23">
        <v>166</v>
      </c>
      <c r="G61" s="16" t="s">
        <v>203</v>
      </c>
      <c r="H61" s="1"/>
      <c r="I61" s="1"/>
      <c r="J61" s="1">
        <v>8</v>
      </c>
      <c r="K61" s="15">
        <v>8</v>
      </c>
      <c r="L61" s="1"/>
      <c r="M61" s="1"/>
      <c r="N61" s="15"/>
      <c r="O61" s="1"/>
      <c r="P61" s="1"/>
      <c r="Q61" s="15"/>
      <c r="R61" s="1"/>
      <c r="S61" s="1"/>
      <c r="T61" s="15"/>
      <c r="U61" s="1"/>
      <c r="V61" s="1"/>
      <c r="W61" s="15"/>
      <c r="X61" s="1"/>
      <c r="Y61" s="1"/>
      <c r="Z61" s="15"/>
      <c r="AA61" s="1"/>
      <c r="AB61" s="1"/>
      <c r="AC61" s="15"/>
      <c r="AD61" s="2"/>
      <c r="AE61" s="14">
        <f t="shared" si="7"/>
        <v>1200</v>
      </c>
      <c r="AF61" s="14">
        <f t="shared" si="8"/>
        <v>0</v>
      </c>
      <c r="AG61" s="14">
        <f t="shared" si="9"/>
        <v>0</v>
      </c>
      <c r="AH61" s="14">
        <f t="shared" si="10"/>
        <v>0</v>
      </c>
      <c r="AI61" s="14">
        <f t="shared" si="11"/>
        <v>0</v>
      </c>
      <c r="AJ61" s="14">
        <f t="shared" si="12"/>
        <v>0</v>
      </c>
      <c r="AK61" s="14">
        <f t="shared" si="13"/>
        <v>0</v>
      </c>
    </row>
    <row r="62" spans="1:37" ht="15.75">
      <c r="B62" s="13" t="s">
        <v>69</v>
      </c>
    </row>
    <row r="63" spans="1:37" ht="15.75">
      <c r="A63" s="24">
        <v>7501000650538</v>
      </c>
      <c r="B63" s="19" t="s">
        <v>70</v>
      </c>
      <c r="C63" s="20">
        <v>348</v>
      </c>
      <c r="D63" s="21">
        <v>348.12</v>
      </c>
      <c r="E63" s="18">
        <v>373.2</v>
      </c>
      <c r="F63" s="23">
        <v>354.39</v>
      </c>
      <c r="G63" s="16" t="s">
        <v>207</v>
      </c>
      <c r="H63" s="1"/>
      <c r="I63" s="1"/>
      <c r="J63" s="1">
        <v>3</v>
      </c>
      <c r="K63" s="15">
        <v>3</v>
      </c>
      <c r="L63" s="1"/>
      <c r="M63" s="1"/>
      <c r="N63" s="15"/>
      <c r="O63" s="1"/>
      <c r="P63" s="1"/>
      <c r="Q63" s="15"/>
      <c r="R63" s="1"/>
      <c r="S63" s="1"/>
      <c r="T63" s="15"/>
      <c r="U63" s="1"/>
      <c r="V63" s="1"/>
      <c r="W63" s="15"/>
      <c r="X63" s="1"/>
      <c r="Y63" s="1"/>
      <c r="Z63" s="15"/>
      <c r="AA63" s="1"/>
      <c r="AB63" s="1"/>
      <c r="AC63" s="15"/>
      <c r="AD63" s="2"/>
      <c r="AE63" s="14">
        <f t="shared" ref="AE63:AE72" si="14">C63*K63</f>
        <v>1044</v>
      </c>
      <c r="AF63" s="14">
        <f t="shared" ref="AF63:AF72" si="15">C63*N63</f>
        <v>0</v>
      </c>
      <c r="AG63" s="14">
        <f t="shared" ref="AG63:AG72" si="16">C63*Q63</f>
        <v>0</v>
      </c>
      <c r="AH63" s="14">
        <f t="shared" ref="AH63:AH72" si="17">C63*T63</f>
        <v>0</v>
      </c>
      <c r="AI63" s="14">
        <f t="shared" ref="AI63:AI72" si="18">C63*W63</f>
        <v>0</v>
      </c>
      <c r="AJ63" s="14">
        <f t="shared" ref="AJ63:AJ72" si="19">C63*Z63</f>
        <v>0</v>
      </c>
      <c r="AK63" s="14">
        <f t="shared" ref="AK63:AK72" si="20">C63*AC63</f>
        <v>0</v>
      </c>
    </row>
    <row r="64" spans="1:37" ht="15.75">
      <c r="A64" s="24">
        <v>7501000621835</v>
      </c>
      <c r="B64" s="19" t="s">
        <v>71</v>
      </c>
      <c r="C64" s="20">
        <v>348</v>
      </c>
      <c r="D64" s="21">
        <v>348.12</v>
      </c>
      <c r="E64" s="18">
        <v>373.2</v>
      </c>
      <c r="F64" s="23">
        <v>360</v>
      </c>
      <c r="G64" s="16" t="s">
        <v>206</v>
      </c>
      <c r="H64" s="1"/>
      <c r="I64" s="1"/>
      <c r="J64" s="1">
        <v>3</v>
      </c>
      <c r="K64" s="15">
        <v>3</v>
      </c>
      <c r="L64" s="1"/>
      <c r="M64" s="1"/>
      <c r="N64" s="15"/>
      <c r="O64" s="1"/>
      <c r="P64" s="1"/>
      <c r="Q64" s="15"/>
      <c r="R64" s="1"/>
      <c r="S64" s="1"/>
      <c r="T64" s="15"/>
      <c r="U64" s="1"/>
      <c r="V64" s="1"/>
      <c r="W64" s="15"/>
      <c r="X64" s="1"/>
      <c r="Y64" s="1"/>
      <c r="Z64" s="15"/>
      <c r="AA64" s="1"/>
      <c r="AB64" s="1"/>
      <c r="AC64" s="15"/>
      <c r="AD64" s="2"/>
      <c r="AE64" s="14">
        <f t="shared" si="14"/>
        <v>1044</v>
      </c>
      <c r="AF64" s="14">
        <f t="shared" si="15"/>
        <v>0</v>
      </c>
      <c r="AG64" s="14">
        <f t="shared" si="16"/>
        <v>0</v>
      </c>
      <c r="AH64" s="14">
        <f t="shared" si="17"/>
        <v>0</v>
      </c>
      <c r="AI64" s="14">
        <f t="shared" si="18"/>
        <v>0</v>
      </c>
      <c r="AJ64" s="14">
        <f t="shared" si="19"/>
        <v>0</v>
      </c>
      <c r="AK64" s="14">
        <f t="shared" si="20"/>
        <v>0</v>
      </c>
    </row>
    <row r="65" spans="1:37" ht="15.75">
      <c r="A65" s="24">
        <v>7501000621866</v>
      </c>
      <c r="B65" s="19" t="s">
        <v>72</v>
      </c>
      <c r="C65" s="20">
        <v>348</v>
      </c>
      <c r="D65" s="21">
        <v>348.12</v>
      </c>
      <c r="E65" s="18">
        <v>373.2</v>
      </c>
      <c r="F65" s="23">
        <v>355.83</v>
      </c>
      <c r="G65" s="16" t="s">
        <v>207</v>
      </c>
      <c r="H65" s="1"/>
      <c r="I65" s="1"/>
      <c r="J65" s="1">
        <v>3</v>
      </c>
      <c r="K65" s="15">
        <v>3</v>
      </c>
      <c r="L65" s="1"/>
      <c r="M65" s="1"/>
      <c r="N65" s="15"/>
      <c r="O65" s="1"/>
      <c r="P65" s="1"/>
      <c r="Q65" s="15"/>
      <c r="R65" s="1"/>
      <c r="S65" s="1"/>
      <c r="T65" s="15"/>
      <c r="U65" s="1"/>
      <c r="V65" s="1"/>
      <c r="W65" s="15"/>
      <c r="X65" s="1"/>
      <c r="Y65" s="1"/>
      <c r="Z65" s="15"/>
      <c r="AA65" s="1"/>
      <c r="AB65" s="1"/>
      <c r="AC65" s="15"/>
      <c r="AD65" s="2"/>
      <c r="AE65" s="14">
        <f t="shared" si="14"/>
        <v>1044</v>
      </c>
      <c r="AF65" s="14">
        <f t="shared" si="15"/>
        <v>0</v>
      </c>
      <c r="AG65" s="14">
        <f t="shared" si="16"/>
        <v>0</v>
      </c>
      <c r="AH65" s="14">
        <f t="shared" si="17"/>
        <v>0</v>
      </c>
      <c r="AI65" s="14">
        <f t="shared" si="18"/>
        <v>0</v>
      </c>
      <c r="AJ65" s="14">
        <f t="shared" si="19"/>
        <v>0</v>
      </c>
      <c r="AK65" s="14">
        <f t="shared" si="20"/>
        <v>0</v>
      </c>
    </row>
    <row r="66" spans="1:37" ht="15.75">
      <c r="A66" s="24">
        <v>7501000621842</v>
      </c>
      <c r="B66" s="19" t="s">
        <v>73</v>
      </c>
      <c r="C66" s="20">
        <v>348</v>
      </c>
      <c r="D66" s="21">
        <v>348.12</v>
      </c>
      <c r="E66" s="18">
        <v>380.4</v>
      </c>
      <c r="F66" s="23">
        <v>360</v>
      </c>
      <c r="G66" s="16" t="s">
        <v>206</v>
      </c>
      <c r="H66" s="1"/>
      <c r="I66" s="1"/>
      <c r="J66" s="1">
        <v>3</v>
      </c>
      <c r="K66" s="15">
        <v>3</v>
      </c>
      <c r="L66" s="1"/>
      <c r="M66" s="1"/>
      <c r="N66" s="15"/>
      <c r="O66" s="1"/>
      <c r="P66" s="1"/>
      <c r="Q66" s="15"/>
      <c r="R66" s="1"/>
      <c r="S66" s="1"/>
      <c r="T66" s="15"/>
      <c r="U66" s="1"/>
      <c r="V66" s="1"/>
      <c r="W66" s="15"/>
      <c r="X66" s="1"/>
      <c r="Y66" s="1"/>
      <c r="Z66" s="15"/>
      <c r="AA66" s="1"/>
      <c r="AB66" s="1"/>
      <c r="AC66" s="15"/>
      <c r="AD66" s="2"/>
      <c r="AE66" s="14">
        <f t="shared" si="14"/>
        <v>1044</v>
      </c>
      <c r="AF66" s="14">
        <f t="shared" si="15"/>
        <v>0</v>
      </c>
      <c r="AG66" s="14">
        <f t="shared" si="16"/>
        <v>0</v>
      </c>
      <c r="AH66" s="14">
        <f t="shared" si="17"/>
        <v>0</v>
      </c>
      <c r="AI66" s="14">
        <f t="shared" si="18"/>
        <v>0</v>
      </c>
      <c r="AJ66" s="14">
        <f t="shared" si="19"/>
        <v>0</v>
      </c>
      <c r="AK66" s="14">
        <f t="shared" si="20"/>
        <v>0</v>
      </c>
    </row>
    <row r="67" spans="1:37" ht="15.75">
      <c r="A67" s="17">
        <v>1750107922637</v>
      </c>
      <c r="B67" s="22" t="s">
        <v>74</v>
      </c>
      <c r="C67" s="23">
        <v>205.5</v>
      </c>
      <c r="D67" s="18"/>
      <c r="E67" s="18"/>
      <c r="F67" s="18"/>
      <c r="G67" s="16"/>
      <c r="H67" s="1"/>
      <c r="I67" s="1"/>
      <c r="J67" s="1">
        <v>0</v>
      </c>
      <c r="K67" s="15"/>
      <c r="L67" s="1"/>
      <c r="M67" s="1"/>
      <c r="N67" s="15"/>
      <c r="O67" s="1"/>
      <c r="P67" s="1"/>
      <c r="Q67" s="15"/>
      <c r="R67" s="1"/>
      <c r="S67" s="1"/>
      <c r="T67" s="15"/>
      <c r="U67" s="1"/>
      <c r="V67" s="1"/>
      <c r="W67" s="15"/>
      <c r="X67" s="1"/>
      <c r="Y67" s="1"/>
      <c r="Z67" s="15"/>
      <c r="AA67" s="1"/>
      <c r="AB67" s="1"/>
      <c r="AC67" s="15"/>
      <c r="AD67" s="2"/>
      <c r="AE67" s="14">
        <f t="shared" si="14"/>
        <v>0</v>
      </c>
      <c r="AF67" s="14">
        <f t="shared" si="15"/>
        <v>0</v>
      </c>
      <c r="AG67" s="14">
        <f t="shared" si="16"/>
        <v>0</v>
      </c>
      <c r="AH67" s="14">
        <f t="shared" si="17"/>
        <v>0</v>
      </c>
      <c r="AI67" s="14">
        <f t="shared" si="18"/>
        <v>0</v>
      </c>
      <c r="AJ67" s="14">
        <f t="shared" si="19"/>
        <v>0</v>
      </c>
      <c r="AK67" s="14">
        <f t="shared" si="20"/>
        <v>0</v>
      </c>
    </row>
    <row r="68" spans="1:37" ht="15.75">
      <c r="A68" s="17">
        <v>1750107922226</v>
      </c>
      <c r="B68" s="22" t="s">
        <v>75</v>
      </c>
      <c r="C68" s="23">
        <v>163.5</v>
      </c>
      <c r="D68" s="18"/>
      <c r="E68" s="18"/>
      <c r="F68" s="18"/>
      <c r="G68" s="16"/>
      <c r="H68" s="1"/>
      <c r="I68" s="1"/>
      <c r="J68" s="1">
        <v>0</v>
      </c>
      <c r="K68" s="15"/>
      <c r="L68" s="1"/>
      <c r="M68" s="1"/>
      <c r="N68" s="15"/>
      <c r="O68" s="1"/>
      <c r="P68" s="1"/>
      <c r="Q68" s="15"/>
      <c r="R68" s="1"/>
      <c r="S68" s="1"/>
      <c r="T68" s="15"/>
      <c r="U68" s="1"/>
      <c r="V68" s="1"/>
      <c r="W68" s="15"/>
      <c r="X68" s="1"/>
      <c r="Y68" s="1"/>
      <c r="Z68" s="15"/>
      <c r="AA68" s="1"/>
      <c r="AB68" s="1"/>
      <c r="AC68" s="15"/>
      <c r="AD68" s="2"/>
      <c r="AE68" s="14">
        <f t="shared" si="14"/>
        <v>0</v>
      </c>
      <c r="AF68" s="14">
        <f t="shared" si="15"/>
        <v>0</v>
      </c>
      <c r="AG68" s="14">
        <f t="shared" si="16"/>
        <v>0</v>
      </c>
      <c r="AH68" s="14">
        <f t="shared" si="17"/>
        <v>0</v>
      </c>
      <c r="AI68" s="14">
        <f t="shared" si="18"/>
        <v>0</v>
      </c>
      <c r="AJ68" s="14">
        <f t="shared" si="19"/>
        <v>0</v>
      </c>
      <c r="AK68" s="14">
        <f t="shared" si="20"/>
        <v>0</v>
      </c>
    </row>
    <row r="69" spans="1:37" ht="15.75">
      <c r="A69" s="17">
        <v>1750107902948</v>
      </c>
      <c r="B69" s="22" t="s">
        <v>76</v>
      </c>
      <c r="C69" s="23">
        <v>185</v>
      </c>
      <c r="D69" s="18"/>
      <c r="E69" s="18"/>
      <c r="F69" s="18"/>
      <c r="G69" s="16"/>
      <c r="H69" s="1"/>
      <c r="I69" s="1"/>
      <c r="J69" s="1">
        <v>0</v>
      </c>
      <c r="K69" s="15"/>
      <c r="L69" s="1"/>
      <c r="M69" s="1"/>
      <c r="N69" s="15"/>
      <c r="O69" s="1"/>
      <c r="P69" s="1"/>
      <c r="Q69" s="15"/>
      <c r="R69" s="1"/>
      <c r="S69" s="1"/>
      <c r="T69" s="15"/>
      <c r="U69" s="1"/>
      <c r="V69" s="1"/>
      <c r="W69" s="15"/>
      <c r="X69" s="1"/>
      <c r="Y69" s="1"/>
      <c r="Z69" s="15"/>
      <c r="AA69" s="1"/>
      <c r="AB69" s="1"/>
      <c r="AC69" s="15"/>
      <c r="AD69" s="2"/>
      <c r="AE69" s="14">
        <f t="shared" si="14"/>
        <v>0</v>
      </c>
      <c r="AF69" s="14">
        <f t="shared" si="15"/>
        <v>0</v>
      </c>
      <c r="AG69" s="14">
        <f t="shared" si="16"/>
        <v>0</v>
      </c>
      <c r="AH69" s="14">
        <f t="shared" si="17"/>
        <v>0</v>
      </c>
      <c r="AI69" s="14">
        <f t="shared" si="18"/>
        <v>0</v>
      </c>
      <c r="AJ69" s="14">
        <f t="shared" si="19"/>
        <v>0</v>
      </c>
      <c r="AK69" s="14">
        <f t="shared" si="20"/>
        <v>0</v>
      </c>
    </row>
    <row r="70" spans="1:37" ht="15.75">
      <c r="A70" s="17">
        <v>7501079001</v>
      </c>
      <c r="B70" s="22" t="s">
        <v>77</v>
      </c>
      <c r="C70" s="23">
        <v>164</v>
      </c>
      <c r="D70" s="18"/>
      <c r="E70" s="18"/>
      <c r="F70" s="18"/>
      <c r="G70" s="16"/>
      <c r="H70" s="1"/>
      <c r="I70" s="1"/>
      <c r="J70" s="1">
        <v>0</v>
      </c>
      <c r="K70" s="15"/>
      <c r="L70" s="1"/>
      <c r="M70" s="1"/>
      <c r="N70" s="15"/>
      <c r="O70" s="1"/>
      <c r="P70" s="1"/>
      <c r="Q70" s="15"/>
      <c r="R70" s="1"/>
      <c r="S70" s="1"/>
      <c r="T70" s="15"/>
      <c r="U70" s="1"/>
      <c r="V70" s="1"/>
      <c r="W70" s="15"/>
      <c r="X70" s="1"/>
      <c r="Y70" s="1"/>
      <c r="Z70" s="15"/>
      <c r="AA70" s="1"/>
      <c r="AB70" s="1"/>
      <c r="AC70" s="15"/>
      <c r="AD70" s="2"/>
      <c r="AE70" s="14">
        <f t="shared" si="14"/>
        <v>0</v>
      </c>
      <c r="AF70" s="14">
        <f t="shared" si="15"/>
        <v>0</v>
      </c>
      <c r="AG70" s="14">
        <f t="shared" si="16"/>
        <v>0</v>
      </c>
      <c r="AH70" s="14">
        <f t="shared" si="17"/>
        <v>0</v>
      </c>
      <c r="AI70" s="14">
        <f t="shared" si="18"/>
        <v>0</v>
      </c>
      <c r="AJ70" s="14">
        <f t="shared" si="19"/>
        <v>0</v>
      </c>
      <c r="AK70" s="14">
        <f t="shared" si="20"/>
        <v>0</v>
      </c>
    </row>
    <row r="71" spans="1:37" ht="15.75">
      <c r="A71" s="17">
        <v>7501000630455</v>
      </c>
      <c r="B71" s="22" t="s">
        <v>78</v>
      </c>
      <c r="C71" s="23">
        <v>399</v>
      </c>
      <c r="D71" s="18">
        <v>39.909999999999997</v>
      </c>
      <c r="E71" s="18">
        <v>42.7</v>
      </c>
      <c r="F71" s="23">
        <v>419.55</v>
      </c>
      <c r="G71" s="16" t="s">
        <v>210</v>
      </c>
      <c r="H71" s="1"/>
      <c r="I71" s="1"/>
      <c r="J71" s="1">
        <v>3</v>
      </c>
      <c r="K71" s="15">
        <v>3</v>
      </c>
      <c r="L71" s="1"/>
      <c r="M71" s="1"/>
      <c r="N71" s="15"/>
      <c r="O71" s="1"/>
      <c r="P71" s="1"/>
      <c r="Q71" s="15"/>
      <c r="R71" s="1"/>
      <c r="S71" s="1"/>
      <c r="T71" s="15"/>
      <c r="U71" s="1"/>
      <c r="V71" s="1"/>
      <c r="W71" s="15"/>
      <c r="X71" s="1"/>
      <c r="Y71" s="1"/>
      <c r="Z71" s="15"/>
      <c r="AA71" s="1"/>
      <c r="AB71" s="1"/>
      <c r="AC71" s="15"/>
      <c r="AD71" s="2"/>
      <c r="AE71" s="14">
        <f t="shared" si="14"/>
        <v>1197</v>
      </c>
      <c r="AF71" s="14">
        <f t="shared" si="15"/>
        <v>0</v>
      </c>
      <c r="AG71" s="14">
        <f t="shared" si="16"/>
        <v>0</v>
      </c>
      <c r="AH71" s="14">
        <f t="shared" si="17"/>
        <v>0</v>
      </c>
      <c r="AI71" s="14">
        <f t="shared" si="18"/>
        <v>0</v>
      </c>
      <c r="AJ71" s="14">
        <f t="shared" si="19"/>
        <v>0</v>
      </c>
      <c r="AK71" s="14">
        <f t="shared" si="20"/>
        <v>0</v>
      </c>
    </row>
    <row r="72" spans="1:37" ht="15.75">
      <c r="A72" s="17">
        <v>3531456</v>
      </c>
      <c r="B72" s="16" t="s">
        <v>79</v>
      </c>
      <c r="C72" s="18">
        <v>95</v>
      </c>
      <c r="D72" s="18">
        <v>95.01</v>
      </c>
      <c r="E72" s="18">
        <v>99.8</v>
      </c>
      <c r="F72" s="23">
        <v>101</v>
      </c>
      <c r="G72" s="16" t="s">
        <v>205</v>
      </c>
      <c r="H72" s="1"/>
      <c r="I72" s="1"/>
      <c r="J72" s="1">
        <v>15</v>
      </c>
      <c r="K72" s="15">
        <v>15</v>
      </c>
      <c r="L72" s="1"/>
      <c r="M72" s="1"/>
      <c r="N72" s="15"/>
      <c r="O72" s="1"/>
      <c r="P72" s="1"/>
      <c r="Q72" s="15"/>
      <c r="R72" s="1"/>
      <c r="S72" s="1"/>
      <c r="T72" s="15"/>
      <c r="U72" s="1"/>
      <c r="V72" s="1"/>
      <c r="W72" s="15"/>
      <c r="X72" s="1"/>
      <c r="Y72" s="1"/>
      <c r="Z72" s="15"/>
      <c r="AA72" s="1"/>
      <c r="AB72" s="1"/>
      <c r="AC72" s="15"/>
      <c r="AD72" s="2"/>
      <c r="AE72" s="14">
        <f t="shared" si="14"/>
        <v>1425</v>
      </c>
      <c r="AF72" s="14">
        <f t="shared" si="15"/>
        <v>0</v>
      </c>
      <c r="AG72" s="14">
        <f t="shared" si="16"/>
        <v>0</v>
      </c>
      <c r="AH72" s="14">
        <f t="shared" si="17"/>
        <v>0</v>
      </c>
      <c r="AI72" s="14">
        <f t="shared" si="18"/>
        <v>0</v>
      </c>
      <c r="AJ72" s="14">
        <f t="shared" si="19"/>
        <v>0</v>
      </c>
      <c r="AK72" s="14">
        <f t="shared" si="20"/>
        <v>0</v>
      </c>
    </row>
    <row r="73" spans="1:37" ht="15.75">
      <c r="B73" s="13" t="s">
        <v>80</v>
      </c>
    </row>
    <row r="74" spans="1:37" ht="15.75">
      <c r="A74" s="17">
        <v>7503716</v>
      </c>
      <c r="B74" s="19" t="s">
        <v>81</v>
      </c>
      <c r="C74" s="20">
        <v>88</v>
      </c>
      <c r="D74" s="18">
        <v>97.01</v>
      </c>
      <c r="E74" s="18">
        <v>101.9</v>
      </c>
      <c r="F74" s="23">
        <v>100</v>
      </c>
      <c r="G74" s="16" t="s">
        <v>211</v>
      </c>
      <c r="H74" s="1"/>
      <c r="I74" s="1"/>
      <c r="J74" s="1">
        <v>5</v>
      </c>
      <c r="K74" s="15">
        <v>5</v>
      </c>
      <c r="L74" s="1"/>
      <c r="M74" s="1"/>
      <c r="N74" s="15"/>
      <c r="O74" s="1"/>
      <c r="P74" s="1"/>
      <c r="Q74" s="15"/>
      <c r="R74" s="1"/>
      <c r="S74" s="1"/>
      <c r="T74" s="15"/>
      <c r="U74" s="1"/>
      <c r="V74" s="1"/>
      <c r="W74" s="15"/>
      <c r="X74" s="1"/>
      <c r="Y74" s="1"/>
      <c r="Z74" s="15"/>
      <c r="AA74" s="1"/>
      <c r="AB74" s="1"/>
      <c r="AC74" s="15"/>
      <c r="AD74" s="2"/>
      <c r="AE74" s="14">
        <f>C74*K74</f>
        <v>440</v>
      </c>
      <c r="AF74" s="14">
        <f>C74*N74</f>
        <v>0</v>
      </c>
      <c r="AG74" s="14">
        <f>C74*Q74</f>
        <v>0</v>
      </c>
      <c r="AH74" s="14">
        <f>C74*T74</f>
        <v>0</v>
      </c>
      <c r="AI74" s="14">
        <f>C74*W74</f>
        <v>0</v>
      </c>
      <c r="AJ74" s="14">
        <f>C74*Z74</f>
        <v>0</v>
      </c>
      <c r="AK74" s="14">
        <f>C74*AC74</f>
        <v>0</v>
      </c>
    </row>
    <row r="75" spans="1:37" ht="15.75">
      <c r="B75" s="13" t="s">
        <v>82</v>
      </c>
    </row>
    <row r="76" spans="1:37" ht="15.75">
      <c r="A76" s="17">
        <v>7501032004</v>
      </c>
      <c r="B76" s="19" t="s">
        <v>83</v>
      </c>
      <c r="C76" s="20">
        <v>352</v>
      </c>
      <c r="D76" s="18">
        <v>500.01</v>
      </c>
      <c r="E76" s="18">
        <v>525</v>
      </c>
      <c r="F76" s="18"/>
      <c r="G76" s="16"/>
      <c r="H76" s="1"/>
      <c r="I76" s="1"/>
      <c r="J76" s="1">
        <v>10</v>
      </c>
      <c r="K76" s="15">
        <v>10</v>
      </c>
      <c r="L76" s="1"/>
      <c r="M76" s="1"/>
      <c r="N76" s="15"/>
      <c r="O76" s="1"/>
      <c r="P76" s="1"/>
      <c r="Q76" s="15"/>
      <c r="R76" s="1"/>
      <c r="S76" s="1"/>
      <c r="T76" s="15"/>
      <c r="U76" s="1"/>
      <c r="V76" s="1"/>
      <c r="W76" s="15"/>
      <c r="X76" s="1"/>
      <c r="Y76" s="1"/>
      <c r="Z76" s="15"/>
      <c r="AA76" s="1"/>
      <c r="AB76" s="1"/>
      <c r="AC76" s="15"/>
      <c r="AD76" s="2"/>
      <c r="AE76" s="14">
        <f>C76*K76</f>
        <v>3520</v>
      </c>
      <c r="AF76" s="14">
        <f>C76*N76</f>
        <v>0</v>
      </c>
      <c r="AG76" s="14">
        <f>C76*Q76</f>
        <v>0</v>
      </c>
      <c r="AH76" s="14">
        <f>C76*T76</f>
        <v>0</v>
      </c>
      <c r="AI76" s="14">
        <f>C76*W76</f>
        <v>0</v>
      </c>
      <c r="AJ76" s="14">
        <f>C76*Z76</f>
        <v>0</v>
      </c>
      <c r="AK76" s="14">
        <f>C76*AC76</f>
        <v>0</v>
      </c>
    </row>
    <row r="77" spans="1:37" ht="15.75">
      <c r="A77" s="17">
        <v>42111</v>
      </c>
      <c r="B77" s="16" t="s">
        <v>84</v>
      </c>
      <c r="C77" s="18">
        <v>430</v>
      </c>
      <c r="D77" s="18">
        <v>430.01</v>
      </c>
      <c r="E77" s="18">
        <v>451.5</v>
      </c>
      <c r="F77" s="23">
        <v>468</v>
      </c>
      <c r="G77" s="16" t="s">
        <v>206</v>
      </c>
      <c r="H77" s="1"/>
      <c r="I77" s="1"/>
      <c r="J77" s="1">
        <v>8</v>
      </c>
      <c r="K77" s="15">
        <v>8</v>
      </c>
      <c r="L77" s="1"/>
      <c r="M77" s="1"/>
      <c r="N77" s="15"/>
      <c r="O77" s="1"/>
      <c r="P77" s="1"/>
      <c r="Q77" s="15"/>
      <c r="R77" s="1"/>
      <c r="S77" s="1"/>
      <c r="T77" s="15"/>
      <c r="U77" s="1"/>
      <c r="V77" s="1"/>
      <c r="W77" s="15"/>
      <c r="X77" s="1"/>
      <c r="Y77" s="1"/>
      <c r="Z77" s="15"/>
      <c r="AA77" s="1"/>
      <c r="AB77" s="1"/>
      <c r="AC77" s="15"/>
      <c r="AD77" s="2"/>
      <c r="AE77" s="14">
        <f>C77*K77</f>
        <v>3440</v>
      </c>
      <c r="AF77" s="14">
        <f>C77*N77</f>
        <v>0</v>
      </c>
      <c r="AG77" s="14">
        <f>C77*Q77</f>
        <v>0</v>
      </c>
      <c r="AH77" s="14">
        <f>C77*T77</f>
        <v>0</v>
      </c>
      <c r="AI77" s="14">
        <f>C77*W77</f>
        <v>0</v>
      </c>
      <c r="AJ77" s="14">
        <f>C77*Z77</f>
        <v>0</v>
      </c>
      <c r="AK77" s="14">
        <f>C77*AC77</f>
        <v>0</v>
      </c>
    </row>
    <row r="78" spans="1:37" ht="15.75">
      <c r="A78" s="17">
        <v>43564</v>
      </c>
      <c r="B78" s="19" t="s">
        <v>85</v>
      </c>
      <c r="C78" s="20">
        <v>364</v>
      </c>
      <c r="D78" s="18">
        <v>448.01</v>
      </c>
      <c r="E78" s="18">
        <v>481</v>
      </c>
      <c r="F78" s="20">
        <v>386.06400000000002</v>
      </c>
      <c r="G78" s="16" t="s">
        <v>207</v>
      </c>
      <c r="H78" s="1"/>
      <c r="I78" s="1"/>
      <c r="J78" s="1">
        <v>5</v>
      </c>
      <c r="K78" s="15">
        <v>5</v>
      </c>
      <c r="L78" s="1"/>
      <c r="M78" s="1"/>
      <c r="N78" s="15"/>
      <c r="O78" s="1"/>
      <c r="P78" s="1"/>
      <c r="Q78" s="15"/>
      <c r="R78" s="1"/>
      <c r="S78" s="1"/>
      <c r="T78" s="15"/>
      <c r="U78" s="1"/>
      <c r="V78" s="1"/>
      <c r="W78" s="15"/>
      <c r="X78" s="1"/>
      <c r="Y78" s="1"/>
      <c r="Z78" s="15"/>
      <c r="AA78" s="1"/>
      <c r="AB78" s="1"/>
      <c r="AC78" s="15"/>
      <c r="AD78" s="2"/>
      <c r="AE78" s="14">
        <f>C78*K78</f>
        <v>1820</v>
      </c>
      <c r="AF78" s="14">
        <f>C78*N78</f>
        <v>0</v>
      </c>
      <c r="AG78" s="14">
        <f>C78*Q78</f>
        <v>0</v>
      </c>
      <c r="AH78" s="14">
        <f>C78*T78</f>
        <v>0</v>
      </c>
      <c r="AI78" s="14">
        <f>C78*W78</f>
        <v>0</v>
      </c>
      <c r="AJ78" s="14">
        <f>C78*Z78</f>
        <v>0</v>
      </c>
      <c r="AK78" s="14">
        <f>C78*AC78</f>
        <v>0</v>
      </c>
    </row>
    <row r="79" spans="1:37" ht="15.75">
      <c r="A79" s="17">
        <v>7528995</v>
      </c>
      <c r="B79" s="19" t="s">
        <v>86</v>
      </c>
      <c r="C79" s="20">
        <v>212</v>
      </c>
      <c r="D79" s="18">
        <v>219.01</v>
      </c>
      <c r="E79" s="18">
        <v>237.3</v>
      </c>
      <c r="F79" s="23">
        <v>226</v>
      </c>
      <c r="G79" s="16" t="s">
        <v>206</v>
      </c>
      <c r="H79" s="1"/>
      <c r="I79" s="1"/>
      <c r="J79" s="1">
        <v>3</v>
      </c>
      <c r="K79" s="15">
        <v>3</v>
      </c>
      <c r="L79" s="1"/>
      <c r="M79" s="1"/>
      <c r="N79" s="15"/>
      <c r="O79" s="1"/>
      <c r="P79" s="1"/>
      <c r="Q79" s="15"/>
      <c r="R79" s="1"/>
      <c r="S79" s="1"/>
      <c r="T79" s="15"/>
      <c r="U79" s="1"/>
      <c r="V79" s="1"/>
      <c r="W79" s="15"/>
      <c r="X79" s="1"/>
      <c r="Y79" s="1"/>
      <c r="Z79" s="15"/>
      <c r="AA79" s="1"/>
      <c r="AB79" s="1"/>
      <c r="AC79" s="15"/>
      <c r="AD79" s="2"/>
      <c r="AE79" s="14">
        <f>C79*K79</f>
        <v>636</v>
      </c>
      <c r="AF79" s="14">
        <f>C79*N79</f>
        <v>0</v>
      </c>
      <c r="AG79" s="14">
        <f>C79*Q79</f>
        <v>0</v>
      </c>
      <c r="AH79" s="14">
        <f>C79*T79</f>
        <v>0</v>
      </c>
      <c r="AI79" s="14">
        <f>C79*W79</f>
        <v>0</v>
      </c>
      <c r="AJ79" s="14">
        <f>C79*Z79</f>
        <v>0</v>
      </c>
      <c r="AK79" s="14">
        <f>C79*AC79</f>
        <v>0</v>
      </c>
    </row>
    <row r="80" spans="1:37" ht="15.75">
      <c r="A80" s="17">
        <v>75289</v>
      </c>
      <c r="B80" s="19" t="s">
        <v>87</v>
      </c>
      <c r="C80" s="20">
        <v>222</v>
      </c>
      <c r="D80" s="18">
        <v>224.45</v>
      </c>
      <c r="E80" s="18">
        <v>235.7</v>
      </c>
      <c r="F80" s="20">
        <v>224.44</v>
      </c>
      <c r="G80" s="16" t="s">
        <v>206</v>
      </c>
      <c r="H80" s="1"/>
      <c r="I80" s="1"/>
      <c r="J80" s="1">
        <v>3</v>
      </c>
      <c r="K80" s="15">
        <v>3</v>
      </c>
      <c r="L80" s="1"/>
      <c r="M80" s="1"/>
      <c r="N80" s="15"/>
      <c r="O80" s="1"/>
      <c r="P80" s="1"/>
      <c r="Q80" s="15"/>
      <c r="R80" s="1"/>
      <c r="S80" s="1"/>
      <c r="T80" s="15"/>
      <c r="U80" s="1"/>
      <c r="V80" s="1"/>
      <c r="W80" s="15"/>
      <c r="X80" s="1"/>
      <c r="Y80" s="1"/>
      <c r="Z80" s="15"/>
      <c r="AA80" s="1"/>
      <c r="AB80" s="1"/>
      <c r="AC80" s="15"/>
      <c r="AD80" s="2"/>
      <c r="AE80" s="14">
        <f>C80*K80</f>
        <v>666</v>
      </c>
      <c r="AF80" s="14">
        <f>C80*N80</f>
        <v>0</v>
      </c>
      <c r="AG80" s="14">
        <f>C80*Q80</f>
        <v>0</v>
      </c>
      <c r="AH80" s="14">
        <f>C80*T80</f>
        <v>0</v>
      </c>
      <c r="AI80" s="14">
        <f>C80*W80</f>
        <v>0</v>
      </c>
      <c r="AJ80" s="14">
        <f>C80*Z80</f>
        <v>0</v>
      </c>
      <c r="AK80" s="14">
        <f>C80*AC80</f>
        <v>0</v>
      </c>
    </row>
    <row r="81" spans="1:37" ht="15.75">
      <c r="B81" s="13" t="s">
        <v>88</v>
      </c>
    </row>
    <row r="82" spans="1:37" ht="15.75">
      <c r="A82" s="17" t="s">
        <v>89</v>
      </c>
      <c r="B82" s="16" t="s">
        <v>90</v>
      </c>
      <c r="C82" s="18">
        <v>230</v>
      </c>
      <c r="D82" s="18">
        <v>230.01</v>
      </c>
      <c r="E82" s="18">
        <v>241.5</v>
      </c>
      <c r="F82" s="18"/>
      <c r="G82" s="16"/>
      <c r="H82" s="1"/>
      <c r="I82" s="1"/>
      <c r="J82" s="1">
        <v>3</v>
      </c>
      <c r="K82" s="15">
        <v>3</v>
      </c>
      <c r="L82" s="1"/>
      <c r="M82" s="1"/>
      <c r="N82" s="15"/>
      <c r="O82" s="1"/>
      <c r="P82" s="1"/>
      <c r="Q82" s="15"/>
      <c r="R82" s="1"/>
      <c r="S82" s="1"/>
      <c r="T82" s="15"/>
      <c r="U82" s="1"/>
      <c r="V82" s="1"/>
      <c r="W82" s="15"/>
      <c r="X82" s="1"/>
      <c r="Y82" s="1"/>
      <c r="Z82" s="15"/>
      <c r="AA82" s="1"/>
      <c r="AB82" s="1"/>
      <c r="AC82" s="15"/>
      <c r="AD82" s="2"/>
      <c r="AE82" s="14">
        <f>C82*K82</f>
        <v>690</v>
      </c>
      <c r="AF82" s="14">
        <f>C82*N82</f>
        <v>0</v>
      </c>
      <c r="AG82" s="14">
        <f>C82*Q82</f>
        <v>0</v>
      </c>
      <c r="AH82" s="14">
        <f>C82*T82</f>
        <v>0</v>
      </c>
      <c r="AI82" s="14">
        <f>C82*W82</f>
        <v>0</v>
      </c>
      <c r="AJ82" s="14">
        <f>C82*Z82</f>
        <v>0</v>
      </c>
      <c r="AK82" s="14">
        <f>C82*AC82</f>
        <v>0</v>
      </c>
    </row>
    <row r="83" spans="1:37" ht="15.75">
      <c r="A83" s="17">
        <v>742554</v>
      </c>
      <c r="B83" s="16" t="s">
        <v>91</v>
      </c>
      <c r="C83" s="18">
        <v>133</v>
      </c>
      <c r="D83" s="18">
        <v>133.01</v>
      </c>
      <c r="E83" s="18">
        <v>139.69999999999999</v>
      </c>
      <c r="F83" s="23">
        <v>135.69999999999999</v>
      </c>
      <c r="G83" s="16" t="s">
        <v>206</v>
      </c>
      <c r="H83" s="1"/>
      <c r="I83" s="1"/>
      <c r="J83" s="1">
        <v>10</v>
      </c>
      <c r="K83" s="15">
        <v>10</v>
      </c>
      <c r="L83" s="1"/>
      <c r="M83" s="1"/>
      <c r="N83" s="15"/>
      <c r="O83" s="1"/>
      <c r="P83" s="1"/>
      <c r="Q83" s="15"/>
      <c r="R83" s="1"/>
      <c r="S83" s="1"/>
      <c r="T83" s="15"/>
      <c r="U83" s="1"/>
      <c r="V83" s="1"/>
      <c r="W83" s="15"/>
      <c r="X83" s="1"/>
      <c r="Y83" s="1"/>
      <c r="Z83" s="15"/>
      <c r="AA83" s="1"/>
      <c r="AB83" s="1"/>
      <c r="AC83" s="15"/>
      <c r="AD83" s="2"/>
      <c r="AE83" s="14">
        <f>C83*K83</f>
        <v>1330</v>
      </c>
      <c r="AF83" s="14">
        <f>C83*N83</f>
        <v>0</v>
      </c>
      <c r="AG83" s="14">
        <f>C83*Q83</f>
        <v>0</v>
      </c>
      <c r="AH83" s="14">
        <f>C83*T83</f>
        <v>0</v>
      </c>
      <c r="AI83" s="14">
        <f>C83*W83</f>
        <v>0</v>
      </c>
      <c r="AJ83" s="14">
        <f>C83*Z83</f>
        <v>0</v>
      </c>
      <c r="AK83" s="14">
        <f>C83*AC83</f>
        <v>0</v>
      </c>
    </row>
    <row r="84" spans="1:37" ht="15.75">
      <c r="B84" s="13" t="s">
        <v>92</v>
      </c>
    </row>
    <row r="85" spans="1:37" ht="15.75">
      <c r="A85" s="17">
        <v>4721</v>
      </c>
      <c r="B85" s="19" t="s">
        <v>93</v>
      </c>
      <c r="C85" s="20">
        <v>128</v>
      </c>
      <c r="D85" s="18">
        <v>130.01</v>
      </c>
      <c r="E85" s="18">
        <v>136.5</v>
      </c>
      <c r="F85" s="20">
        <v>129</v>
      </c>
      <c r="G85" s="16" t="s">
        <v>212</v>
      </c>
      <c r="H85" s="1"/>
      <c r="I85" s="1"/>
      <c r="J85" s="1">
        <v>10</v>
      </c>
      <c r="K85" s="15">
        <v>10</v>
      </c>
      <c r="L85" s="1"/>
      <c r="M85" s="1"/>
      <c r="N85" s="15"/>
      <c r="O85" s="1"/>
      <c r="P85" s="1"/>
      <c r="Q85" s="15"/>
      <c r="R85" s="1"/>
      <c r="S85" s="1"/>
      <c r="T85" s="15"/>
      <c r="U85" s="1"/>
      <c r="V85" s="1"/>
      <c r="W85" s="15"/>
      <c r="X85" s="1"/>
      <c r="Y85" s="1"/>
      <c r="Z85" s="15"/>
      <c r="AA85" s="1"/>
      <c r="AB85" s="1"/>
      <c r="AC85" s="15"/>
      <c r="AD85" s="2"/>
      <c r="AE85" s="14">
        <f>C85*K85</f>
        <v>1280</v>
      </c>
      <c r="AF85" s="14">
        <f>C85*N85</f>
        <v>0</v>
      </c>
      <c r="AG85" s="14">
        <f>C85*Q85</f>
        <v>0</v>
      </c>
      <c r="AH85" s="14">
        <f>C85*T85</f>
        <v>0</v>
      </c>
      <c r="AI85" s="14">
        <f>C85*W85</f>
        <v>0</v>
      </c>
      <c r="AJ85" s="14">
        <f>C85*Z85</f>
        <v>0</v>
      </c>
      <c r="AK85" s="14">
        <f>C85*AC85</f>
        <v>0</v>
      </c>
    </row>
    <row r="86" spans="1:37" ht="15.75">
      <c r="B86" s="13" t="s">
        <v>94</v>
      </c>
    </row>
    <row r="87" spans="1:37" ht="15.75">
      <c r="A87" s="17">
        <v>59240688</v>
      </c>
      <c r="B87" s="19" t="s">
        <v>95</v>
      </c>
      <c r="C87" s="20">
        <v>965</v>
      </c>
      <c r="D87" s="18">
        <v>970.01</v>
      </c>
      <c r="E87" s="18">
        <v>1018.5</v>
      </c>
      <c r="F87" s="18"/>
      <c r="G87" s="16"/>
      <c r="H87" s="1"/>
      <c r="I87" s="1"/>
      <c r="J87" s="1">
        <v>7</v>
      </c>
      <c r="K87" s="15">
        <v>7</v>
      </c>
      <c r="L87" s="1"/>
      <c r="M87" s="1"/>
      <c r="N87" s="15"/>
      <c r="O87" s="1"/>
      <c r="P87" s="1"/>
      <c r="Q87" s="15"/>
      <c r="R87" s="1"/>
      <c r="S87" s="1"/>
      <c r="T87" s="15"/>
      <c r="U87" s="1"/>
      <c r="V87" s="1"/>
      <c r="W87" s="15"/>
      <c r="X87" s="1"/>
      <c r="Y87" s="1"/>
      <c r="Z87" s="15"/>
      <c r="AA87" s="1"/>
      <c r="AB87" s="1"/>
      <c r="AC87" s="15"/>
      <c r="AD87" s="2"/>
      <c r="AE87" s="14">
        <f t="shared" ref="AE87:AE92" si="21">C87*K87</f>
        <v>6755</v>
      </c>
      <c r="AF87" s="14">
        <f t="shared" ref="AF87:AF92" si="22">C87*N87</f>
        <v>0</v>
      </c>
      <c r="AG87" s="14">
        <f t="shared" ref="AG87:AG92" si="23">C87*Q87</f>
        <v>0</v>
      </c>
      <c r="AH87" s="14">
        <f t="shared" ref="AH87:AH92" si="24">C87*T87</f>
        <v>0</v>
      </c>
      <c r="AI87" s="14">
        <f t="shared" ref="AI87:AI92" si="25">C87*W87</f>
        <v>0</v>
      </c>
      <c r="AJ87" s="14">
        <f t="shared" ref="AJ87:AJ92" si="26">C87*Z87</f>
        <v>0</v>
      </c>
      <c r="AK87" s="14">
        <f t="shared" ref="AK87:AK92" si="27">C87*AC87</f>
        <v>0</v>
      </c>
    </row>
    <row r="88" spans="1:37" ht="15.75">
      <c r="A88" s="17">
        <v>7501059235240</v>
      </c>
      <c r="B88" s="22" t="s">
        <v>96</v>
      </c>
      <c r="C88" s="23">
        <v>1171</v>
      </c>
      <c r="D88" s="21">
        <v>1165.0050000000001</v>
      </c>
      <c r="E88" s="18">
        <v>1296.75</v>
      </c>
      <c r="F88" s="23">
        <v>1210</v>
      </c>
      <c r="G88" s="16" t="s">
        <v>203</v>
      </c>
      <c r="H88" s="1"/>
      <c r="I88" s="1"/>
      <c r="J88" s="1">
        <v>3</v>
      </c>
      <c r="K88" s="15">
        <v>3</v>
      </c>
      <c r="L88" s="1"/>
      <c r="M88" s="1"/>
      <c r="N88" s="15"/>
      <c r="O88" s="1"/>
      <c r="P88" s="1"/>
      <c r="Q88" s="15"/>
      <c r="R88" s="1"/>
      <c r="S88" s="1"/>
      <c r="T88" s="15"/>
      <c r="U88" s="1"/>
      <c r="V88" s="1"/>
      <c r="W88" s="15"/>
      <c r="X88" s="1"/>
      <c r="Y88" s="1"/>
      <c r="Z88" s="15"/>
      <c r="AA88" s="1"/>
      <c r="AB88" s="1"/>
      <c r="AC88" s="15"/>
      <c r="AD88" s="2"/>
      <c r="AE88" s="14">
        <f t="shared" si="21"/>
        <v>3513</v>
      </c>
      <c r="AF88" s="14">
        <f t="shared" si="22"/>
        <v>0</v>
      </c>
      <c r="AG88" s="14">
        <f t="shared" si="23"/>
        <v>0</v>
      </c>
      <c r="AH88" s="14">
        <f t="shared" si="24"/>
        <v>0</v>
      </c>
      <c r="AI88" s="14">
        <f t="shared" si="25"/>
        <v>0</v>
      </c>
      <c r="AJ88" s="14">
        <f t="shared" si="26"/>
        <v>0</v>
      </c>
      <c r="AK88" s="14">
        <f t="shared" si="27"/>
        <v>0</v>
      </c>
    </row>
    <row r="89" spans="1:37" ht="15.75">
      <c r="A89" s="17">
        <v>7501059235295</v>
      </c>
      <c r="B89" s="16" t="s">
        <v>97</v>
      </c>
      <c r="C89" s="18">
        <v>2137</v>
      </c>
      <c r="D89" s="18">
        <v>2137.0100000000002</v>
      </c>
      <c r="E89" s="18">
        <v>2265.3000000000002</v>
      </c>
      <c r="F89" s="23">
        <v>2272</v>
      </c>
      <c r="G89" s="16" t="s">
        <v>203</v>
      </c>
      <c r="H89" s="1"/>
      <c r="I89" s="1"/>
      <c r="J89" s="1">
        <v>3</v>
      </c>
      <c r="K89" s="15">
        <v>3</v>
      </c>
      <c r="L89" s="1"/>
      <c r="M89" s="1"/>
      <c r="N89" s="15"/>
      <c r="O89" s="1"/>
      <c r="P89" s="1"/>
      <c r="Q89" s="15"/>
      <c r="R89" s="1"/>
      <c r="S89" s="1"/>
      <c r="T89" s="15"/>
      <c r="U89" s="1"/>
      <c r="V89" s="1"/>
      <c r="W89" s="15"/>
      <c r="X89" s="1"/>
      <c r="Y89" s="1"/>
      <c r="Z89" s="15"/>
      <c r="AA89" s="1"/>
      <c r="AB89" s="1"/>
      <c r="AC89" s="15"/>
      <c r="AD89" s="2"/>
      <c r="AE89" s="14">
        <f t="shared" si="21"/>
        <v>6411</v>
      </c>
      <c r="AF89" s="14">
        <f t="shared" si="22"/>
        <v>0</v>
      </c>
      <c r="AG89" s="14">
        <f t="shared" si="23"/>
        <v>0</v>
      </c>
      <c r="AH89" s="14">
        <f t="shared" si="24"/>
        <v>0</v>
      </c>
      <c r="AI89" s="14">
        <f t="shared" si="25"/>
        <v>0</v>
      </c>
      <c r="AJ89" s="14">
        <f t="shared" si="26"/>
        <v>0</v>
      </c>
      <c r="AK89" s="14">
        <f t="shared" si="27"/>
        <v>0</v>
      </c>
    </row>
    <row r="90" spans="1:37" ht="15.75">
      <c r="A90" s="17">
        <v>7501059235257</v>
      </c>
      <c r="B90" s="16" t="s">
        <v>98</v>
      </c>
      <c r="C90" s="18">
        <v>1069</v>
      </c>
      <c r="D90" s="21">
        <v>1069.0050000000001</v>
      </c>
      <c r="E90" s="18">
        <v>1122.45</v>
      </c>
      <c r="F90" s="23">
        <v>1115</v>
      </c>
      <c r="G90" s="16" t="s">
        <v>203</v>
      </c>
      <c r="H90" s="1"/>
      <c r="I90" s="1"/>
      <c r="J90" s="1">
        <v>3</v>
      </c>
      <c r="K90" s="15">
        <v>3</v>
      </c>
      <c r="L90" s="1"/>
      <c r="M90" s="1"/>
      <c r="N90" s="15"/>
      <c r="O90" s="1"/>
      <c r="P90" s="1"/>
      <c r="Q90" s="15"/>
      <c r="R90" s="1"/>
      <c r="S90" s="1"/>
      <c r="T90" s="15"/>
      <c r="U90" s="1"/>
      <c r="V90" s="1"/>
      <c r="W90" s="15"/>
      <c r="X90" s="1"/>
      <c r="Y90" s="1"/>
      <c r="Z90" s="15"/>
      <c r="AA90" s="1"/>
      <c r="AB90" s="1"/>
      <c r="AC90" s="15"/>
      <c r="AD90" s="2"/>
      <c r="AE90" s="14">
        <f t="shared" si="21"/>
        <v>3207</v>
      </c>
      <c r="AF90" s="14">
        <f t="shared" si="22"/>
        <v>0</v>
      </c>
      <c r="AG90" s="14">
        <f t="shared" si="23"/>
        <v>0</v>
      </c>
      <c r="AH90" s="14">
        <f t="shared" si="24"/>
        <v>0</v>
      </c>
      <c r="AI90" s="14">
        <f t="shared" si="25"/>
        <v>0</v>
      </c>
      <c r="AJ90" s="14">
        <f t="shared" si="26"/>
        <v>0</v>
      </c>
      <c r="AK90" s="14">
        <f t="shared" si="27"/>
        <v>0</v>
      </c>
    </row>
    <row r="91" spans="1:37" ht="15.75">
      <c r="A91" s="17">
        <v>125569</v>
      </c>
      <c r="B91" s="19" t="s">
        <v>99</v>
      </c>
      <c r="C91" s="20">
        <v>225</v>
      </c>
      <c r="D91" s="18">
        <v>228.01</v>
      </c>
      <c r="E91" s="18">
        <v>239.4</v>
      </c>
      <c r="F91" s="20">
        <v>228</v>
      </c>
      <c r="G91" s="16" t="s">
        <v>206</v>
      </c>
      <c r="H91" s="1"/>
      <c r="I91" s="1"/>
      <c r="J91" s="1">
        <v>10</v>
      </c>
      <c r="K91" s="15">
        <v>10</v>
      </c>
      <c r="L91" s="1"/>
      <c r="M91" s="1"/>
      <c r="N91" s="15"/>
      <c r="O91" s="1"/>
      <c r="P91" s="1"/>
      <c r="Q91" s="15"/>
      <c r="R91" s="1"/>
      <c r="S91" s="1"/>
      <c r="T91" s="15"/>
      <c r="U91" s="1"/>
      <c r="V91" s="1"/>
      <c r="W91" s="15"/>
      <c r="X91" s="1"/>
      <c r="Y91" s="1"/>
      <c r="Z91" s="15"/>
      <c r="AA91" s="1"/>
      <c r="AB91" s="1"/>
      <c r="AC91" s="15"/>
      <c r="AD91" s="2"/>
      <c r="AE91" s="14">
        <f t="shared" si="21"/>
        <v>2250</v>
      </c>
      <c r="AF91" s="14">
        <f t="shared" si="22"/>
        <v>0</v>
      </c>
      <c r="AG91" s="14">
        <f t="shared" si="23"/>
        <v>0</v>
      </c>
      <c r="AH91" s="14">
        <f t="shared" si="24"/>
        <v>0</v>
      </c>
      <c r="AI91" s="14">
        <f t="shared" si="25"/>
        <v>0</v>
      </c>
      <c r="AJ91" s="14">
        <f t="shared" si="26"/>
        <v>0</v>
      </c>
      <c r="AK91" s="14">
        <f t="shared" si="27"/>
        <v>0</v>
      </c>
    </row>
    <row r="92" spans="1:37" ht="15.75">
      <c r="A92" s="17">
        <v>7501001610422</v>
      </c>
      <c r="B92" s="19" t="s">
        <v>100</v>
      </c>
      <c r="C92" s="20">
        <v>240</v>
      </c>
      <c r="D92" s="18">
        <v>250.01</v>
      </c>
      <c r="E92" s="18">
        <v>262.5</v>
      </c>
      <c r="F92" s="20">
        <v>243</v>
      </c>
      <c r="G92" s="16" t="s">
        <v>213</v>
      </c>
      <c r="H92" s="1"/>
      <c r="I92" s="1"/>
      <c r="J92" s="1">
        <v>10</v>
      </c>
      <c r="K92" s="15">
        <v>10</v>
      </c>
      <c r="L92" s="1"/>
      <c r="M92" s="1"/>
      <c r="N92" s="15"/>
      <c r="O92" s="1"/>
      <c r="P92" s="1"/>
      <c r="Q92" s="15"/>
      <c r="R92" s="1"/>
      <c r="S92" s="1"/>
      <c r="T92" s="15"/>
      <c r="U92" s="1"/>
      <c r="V92" s="1"/>
      <c r="W92" s="15"/>
      <c r="X92" s="1"/>
      <c r="Y92" s="1"/>
      <c r="Z92" s="15"/>
      <c r="AA92" s="1"/>
      <c r="AB92" s="1"/>
      <c r="AC92" s="15"/>
      <c r="AD92" s="2"/>
      <c r="AE92" s="14">
        <f t="shared" si="21"/>
        <v>2400</v>
      </c>
      <c r="AF92" s="14">
        <f t="shared" si="22"/>
        <v>0</v>
      </c>
      <c r="AG92" s="14">
        <f t="shared" si="23"/>
        <v>0</v>
      </c>
      <c r="AH92" s="14">
        <f t="shared" si="24"/>
        <v>0</v>
      </c>
      <c r="AI92" s="14">
        <f t="shared" si="25"/>
        <v>0</v>
      </c>
      <c r="AJ92" s="14">
        <f t="shared" si="26"/>
        <v>0</v>
      </c>
      <c r="AK92" s="14">
        <f t="shared" si="27"/>
        <v>0</v>
      </c>
    </row>
    <row r="93" spans="1:37" ht="15.75">
      <c r="B93" s="13" t="s">
        <v>101</v>
      </c>
    </row>
    <row r="94" spans="1:37" ht="15.75">
      <c r="A94" s="17">
        <v>75095400202</v>
      </c>
      <c r="B94" s="19" t="s">
        <v>102</v>
      </c>
      <c r="C94" s="20">
        <v>188</v>
      </c>
      <c r="D94" s="18">
        <v>190.01</v>
      </c>
      <c r="E94" s="18">
        <v>199.5</v>
      </c>
      <c r="F94" s="23">
        <v>199</v>
      </c>
      <c r="G94" s="16" t="s">
        <v>206</v>
      </c>
      <c r="H94" s="1"/>
      <c r="I94" s="1"/>
      <c r="J94" s="1">
        <v>5</v>
      </c>
      <c r="K94" s="15">
        <v>5</v>
      </c>
      <c r="L94" s="1"/>
      <c r="M94" s="1"/>
      <c r="N94" s="15"/>
      <c r="O94" s="1"/>
      <c r="P94" s="1"/>
      <c r="Q94" s="15"/>
      <c r="R94" s="1"/>
      <c r="S94" s="1"/>
      <c r="T94" s="15"/>
      <c r="U94" s="1"/>
      <c r="V94" s="1"/>
      <c r="W94" s="15"/>
      <c r="X94" s="1"/>
      <c r="Y94" s="1"/>
      <c r="Z94" s="15"/>
      <c r="AA94" s="1"/>
      <c r="AB94" s="1"/>
      <c r="AC94" s="15"/>
      <c r="AD94" s="2"/>
      <c r="AE94" s="14">
        <f t="shared" ref="AE94:AE99" si="28">C94*K94</f>
        <v>940</v>
      </c>
      <c r="AF94" s="14">
        <f t="shared" ref="AF94:AF99" si="29">C94*N94</f>
        <v>0</v>
      </c>
      <c r="AG94" s="14">
        <f t="shared" ref="AG94:AG99" si="30">C94*Q94</f>
        <v>0</v>
      </c>
      <c r="AH94" s="14">
        <f t="shared" ref="AH94:AH99" si="31">C94*T94</f>
        <v>0</v>
      </c>
      <c r="AI94" s="14">
        <f t="shared" ref="AI94:AI99" si="32">C94*W94</f>
        <v>0</v>
      </c>
      <c r="AJ94" s="14">
        <f t="shared" ref="AJ94:AJ99" si="33">C94*Z94</f>
        <v>0</v>
      </c>
      <c r="AK94" s="14">
        <f t="shared" ref="AK94:AK99" si="34">C94*AC94</f>
        <v>0</v>
      </c>
    </row>
    <row r="95" spans="1:37" ht="15.75">
      <c r="A95" s="17">
        <v>4927</v>
      </c>
      <c r="B95" s="16" t="s">
        <v>103</v>
      </c>
      <c r="C95" s="18">
        <v>115</v>
      </c>
      <c r="D95" s="18">
        <v>115.01</v>
      </c>
      <c r="E95" s="18">
        <v>120.8</v>
      </c>
      <c r="F95" s="23">
        <v>116</v>
      </c>
      <c r="G95" s="16" t="s">
        <v>206</v>
      </c>
      <c r="H95" s="1"/>
      <c r="I95" s="1"/>
      <c r="J95" s="1">
        <v>5</v>
      </c>
      <c r="K95" s="15">
        <v>5</v>
      </c>
      <c r="L95" s="1"/>
      <c r="M95" s="1"/>
      <c r="N95" s="15"/>
      <c r="O95" s="1"/>
      <c r="P95" s="1"/>
      <c r="Q95" s="15"/>
      <c r="R95" s="1"/>
      <c r="S95" s="1"/>
      <c r="T95" s="15"/>
      <c r="U95" s="1"/>
      <c r="V95" s="1"/>
      <c r="W95" s="15"/>
      <c r="X95" s="1"/>
      <c r="Y95" s="1"/>
      <c r="Z95" s="15"/>
      <c r="AA95" s="1"/>
      <c r="AB95" s="1"/>
      <c r="AC95" s="15"/>
      <c r="AD95" s="2"/>
      <c r="AE95" s="14">
        <f t="shared" si="28"/>
        <v>575</v>
      </c>
      <c r="AF95" s="14">
        <f t="shared" si="29"/>
        <v>0</v>
      </c>
      <c r="AG95" s="14">
        <f t="shared" si="30"/>
        <v>0</v>
      </c>
      <c r="AH95" s="14">
        <f t="shared" si="31"/>
        <v>0</v>
      </c>
      <c r="AI95" s="14">
        <f t="shared" si="32"/>
        <v>0</v>
      </c>
      <c r="AJ95" s="14">
        <f t="shared" si="33"/>
        <v>0</v>
      </c>
      <c r="AK95" s="14">
        <f t="shared" si="34"/>
        <v>0</v>
      </c>
    </row>
    <row r="96" spans="1:37" ht="15.75">
      <c r="A96" s="17">
        <v>4928</v>
      </c>
      <c r="B96" s="16" t="s">
        <v>104</v>
      </c>
      <c r="C96" s="18">
        <v>115</v>
      </c>
      <c r="D96" s="18">
        <v>115.01</v>
      </c>
      <c r="E96" s="18">
        <v>120.8</v>
      </c>
      <c r="F96" s="23">
        <v>116</v>
      </c>
      <c r="G96" s="16" t="s">
        <v>206</v>
      </c>
      <c r="H96" s="1"/>
      <c r="I96" s="1"/>
      <c r="J96" s="1">
        <v>5</v>
      </c>
      <c r="K96" s="15">
        <v>5</v>
      </c>
      <c r="L96" s="1"/>
      <c r="M96" s="1"/>
      <c r="N96" s="15"/>
      <c r="O96" s="1"/>
      <c r="P96" s="1"/>
      <c r="Q96" s="15"/>
      <c r="R96" s="1"/>
      <c r="S96" s="1"/>
      <c r="T96" s="15"/>
      <c r="U96" s="1"/>
      <c r="V96" s="1"/>
      <c r="W96" s="15"/>
      <c r="X96" s="1"/>
      <c r="Y96" s="1"/>
      <c r="Z96" s="15"/>
      <c r="AA96" s="1"/>
      <c r="AB96" s="1"/>
      <c r="AC96" s="15"/>
      <c r="AD96" s="2"/>
      <c r="AE96" s="14">
        <f t="shared" si="28"/>
        <v>575</v>
      </c>
      <c r="AF96" s="14">
        <f t="shared" si="29"/>
        <v>0</v>
      </c>
      <c r="AG96" s="14">
        <f t="shared" si="30"/>
        <v>0</v>
      </c>
      <c r="AH96" s="14">
        <f t="shared" si="31"/>
        <v>0</v>
      </c>
      <c r="AI96" s="14">
        <f t="shared" si="32"/>
        <v>0</v>
      </c>
      <c r="AJ96" s="14">
        <f t="shared" si="33"/>
        <v>0</v>
      </c>
      <c r="AK96" s="14">
        <f t="shared" si="34"/>
        <v>0</v>
      </c>
    </row>
    <row r="97" spans="1:37" ht="15.75">
      <c r="A97" s="17">
        <v>4929</v>
      </c>
      <c r="B97" s="16" t="s">
        <v>105</v>
      </c>
      <c r="C97" s="18">
        <v>115</v>
      </c>
      <c r="D97" s="18">
        <v>115.01</v>
      </c>
      <c r="E97" s="18">
        <v>120.8</v>
      </c>
      <c r="F97" s="23">
        <v>116</v>
      </c>
      <c r="G97" s="16" t="s">
        <v>206</v>
      </c>
      <c r="H97" s="1"/>
      <c r="I97" s="1"/>
      <c r="J97" s="1">
        <v>5</v>
      </c>
      <c r="K97" s="15">
        <v>5</v>
      </c>
      <c r="L97" s="1"/>
      <c r="M97" s="1"/>
      <c r="N97" s="15"/>
      <c r="O97" s="1"/>
      <c r="P97" s="1"/>
      <c r="Q97" s="15"/>
      <c r="R97" s="1"/>
      <c r="S97" s="1"/>
      <c r="T97" s="15"/>
      <c r="U97" s="1"/>
      <c r="V97" s="1"/>
      <c r="W97" s="15"/>
      <c r="X97" s="1"/>
      <c r="Y97" s="1"/>
      <c r="Z97" s="15"/>
      <c r="AA97" s="1"/>
      <c r="AB97" s="1"/>
      <c r="AC97" s="15"/>
      <c r="AD97" s="2"/>
      <c r="AE97" s="14">
        <f t="shared" si="28"/>
        <v>575</v>
      </c>
      <c r="AF97" s="14">
        <f t="shared" si="29"/>
        <v>0</v>
      </c>
      <c r="AG97" s="14">
        <f t="shared" si="30"/>
        <v>0</v>
      </c>
      <c r="AH97" s="14">
        <f t="shared" si="31"/>
        <v>0</v>
      </c>
      <c r="AI97" s="14">
        <f t="shared" si="32"/>
        <v>0</v>
      </c>
      <c r="AJ97" s="14">
        <f t="shared" si="33"/>
        <v>0</v>
      </c>
      <c r="AK97" s="14">
        <f t="shared" si="34"/>
        <v>0</v>
      </c>
    </row>
    <row r="98" spans="1:37" ht="15.75">
      <c r="A98" s="17">
        <v>4935</v>
      </c>
      <c r="B98" s="16" t="s">
        <v>106</v>
      </c>
      <c r="C98" s="18">
        <v>115</v>
      </c>
      <c r="D98" s="18">
        <v>115.01</v>
      </c>
      <c r="E98" s="18">
        <v>120.8</v>
      </c>
      <c r="F98" s="23">
        <v>116</v>
      </c>
      <c r="G98" s="16" t="s">
        <v>206</v>
      </c>
      <c r="H98" s="1"/>
      <c r="I98" s="1"/>
      <c r="J98" s="1">
        <v>5</v>
      </c>
      <c r="K98" s="15">
        <v>5</v>
      </c>
      <c r="L98" s="1"/>
      <c r="M98" s="1"/>
      <c r="N98" s="15"/>
      <c r="O98" s="1"/>
      <c r="P98" s="1"/>
      <c r="Q98" s="15"/>
      <c r="R98" s="1"/>
      <c r="S98" s="1"/>
      <c r="T98" s="15"/>
      <c r="U98" s="1"/>
      <c r="V98" s="1"/>
      <c r="W98" s="15"/>
      <c r="X98" s="1"/>
      <c r="Y98" s="1"/>
      <c r="Z98" s="15"/>
      <c r="AA98" s="1"/>
      <c r="AB98" s="1"/>
      <c r="AC98" s="15"/>
      <c r="AD98" s="2"/>
      <c r="AE98" s="14">
        <f t="shared" si="28"/>
        <v>575</v>
      </c>
      <c r="AF98" s="14">
        <f t="shared" si="29"/>
        <v>0</v>
      </c>
      <c r="AG98" s="14">
        <f t="shared" si="30"/>
        <v>0</v>
      </c>
      <c r="AH98" s="14">
        <f t="shared" si="31"/>
        <v>0</v>
      </c>
      <c r="AI98" s="14">
        <f t="shared" si="32"/>
        <v>0</v>
      </c>
      <c r="AJ98" s="14">
        <f t="shared" si="33"/>
        <v>0</v>
      </c>
      <c r="AK98" s="14">
        <f t="shared" si="34"/>
        <v>0</v>
      </c>
    </row>
    <row r="99" spans="1:37" ht="15.75">
      <c r="A99" s="17">
        <v>493025</v>
      </c>
      <c r="B99" s="16" t="s">
        <v>107</v>
      </c>
      <c r="C99" s="18">
        <v>120</v>
      </c>
      <c r="D99" s="18">
        <v>120.01</v>
      </c>
      <c r="E99" s="18">
        <v>126</v>
      </c>
      <c r="F99" s="18"/>
      <c r="G99" s="16"/>
      <c r="H99" s="1"/>
      <c r="I99" s="1"/>
      <c r="J99" s="1">
        <v>5</v>
      </c>
      <c r="K99" s="15">
        <v>5</v>
      </c>
      <c r="L99" s="1"/>
      <c r="M99" s="1"/>
      <c r="N99" s="15"/>
      <c r="O99" s="1"/>
      <c r="P99" s="1"/>
      <c r="Q99" s="15"/>
      <c r="R99" s="1"/>
      <c r="S99" s="1"/>
      <c r="T99" s="15"/>
      <c r="U99" s="1"/>
      <c r="V99" s="1"/>
      <c r="W99" s="15"/>
      <c r="X99" s="1"/>
      <c r="Y99" s="1"/>
      <c r="Z99" s="15"/>
      <c r="AA99" s="1"/>
      <c r="AB99" s="1"/>
      <c r="AC99" s="15"/>
      <c r="AD99" s="2"/>
      <c r="AE99" s="14">
        <f t="shared" si="28"/>
        <v>600</v>
      </c>
      <c r="AF99" s="14">
        <f t="shared" si="29"/>
        <v>0</v>
      </c>
      <c r="AG99" s="14">
        <f t="shared" si="30"/>
        <v>0</v>
      </c>
      <c r="AH99" s="14">
        <f t="shared" si="31"/>
        <v>0</v>
      </c>
      <c r="AI99" s="14">
        <f t="shared" si="32"/>
        <v>0</v>
      </c>
      <c r="AJ99" s="14">
        <f t="shared" si="33"/>
        <v>0</v>
      </c>
      <c r="AK99" s="14">
        <f t="shared" si="34"/>
        <v>0</v>
      </c>
    </row>
    <row r="100" spans="1:37" ht="15.75">
      <c r="B100" s="13" t="s">
        <v>108</v>
      </c>
    </row>
    <row r="101" spans="1:37" ht="15.75">
      <c r="A101" s="17" t="s">
        <v>109</v>
      </c>
      <c r="B101" s="16" t="s">
        <v>110</v>
      </c>
      <c r="C101" s="18">
        <v>324</v>
      </c>
      <c r="D101" s="18">
        <v>324.01</v>
      </c>
      <c r="E101" s="18">
        <v>414.8</v>
      </c>
      <c r="F101" s="23">
        <v>356</v>
      </c>
      <c r="G101" s="16" t="s">
        <v>206</v>
      </c>
      <c r="H101" s="1"/>
      <c r="I101" s="1"/>
      <c r="J101" s="1">
        <v>6</v>
      </c>
      <c r="K101" s="15">
        <v>6</v>
      </c>
      <c r="L101" s="1"/>
      <c r="M101" s="1"/>
      <c r="N101" s="15"/>
      <c r="O101" s="1"/>
      <c r="P101" s="1"/>
      <c r="Q101" s="15"/>
      <c r="R101" s="1"/>
      <c r="S101" s="1"/>
      <c r="T101" s="15"/>
      <c r="U101" s="1"/>
      <c r="V101" s="1"/>
      <c r="W101" s="15"/>
      <c r="X101" s="1"/>
      <c r="Y101" s="1"/>
      <c r="Z101" s="15"/>
      <c r="AA101" s="1"/>
      <c r="AB101" s="1"/>
      <c r="AC101" s="15"/>
      <c r="AD101" s="2"/>
      <c r="AE101" s="14">
        <f>C101*K101</f>
        <v>1944</v>
      </c>
      <c r="AF101" s="14">
        <f>C101*N101</f>
        <v>0</v>
      </c>
      <c r="AG101" s="14">
        <f>C101*Q101</f>
        <v>0</v>
      </c>
      <c r="AH101" s="14">
        <f>C101*T101</f>
        <v>0</v>
      </c>
      <c r="AI101" s="14">
        <f>C101*W101</f>
        <v>0</v>
      </c>
      <c r="AJ101" s="14">
        <f>C101*Z101</f>
        <v>0</v>
      </c>
      <c r="AK101" s="14">
        <f>C101*AC101</f>
        <v>0</v>
      </c>
    </row>
    <row r="102" spans="1:37" ht="15.75">
      <c r="B102" s="13" t="s">
        <v>111</v>
      </c>
    </row>
    <row r="103" spans="1:37" ht="15.75">
      <c r="A103" s="17">
        <v>7501052474070</v>
      </c>
      <c r="B103" s="22" t="s">
        <v>112</v>
      </c>
      <c r="C103" s="23">
        <v>240</v>
      </c>
      <c r="D103" s="18">
        <v>234.01</v>
      </c>
      <c r="E103" s="18">
        <v>248.1</v>
      </c>
      <c r="F103" s="23">
        <v>241.0095</v>
      </c>
      <c r="G103" s="16" t="s">
        <v>207</v>
      </c>
      <c r="H103" s="1"/>
      <c r="I103" s="1"/>
      <c r="J103" s="1">
        <v>10</v>
      </c>
      <c r="K103" s="15">
        <v>10</v>
      </c>
      <c r="L103" s="1"/>
      <c r="M103" s="1"/>
      <c r="N103" s="15"/>
      <c r="O103" s="1"/>
      <c r="P103" s="1"/>
      <c r="Q103" s="15"/>
      <c r="R103" s="1"/>
      <c r="S103" s="1"/>
      <c r="T103" s="15"/>
      <c r="U103" s="1"/>
      <c r="V103" s="1"/>
      <c r="W103" s="15"/>
      <c r="X103" s="1"/>
      <c r="Y103" s="1"/>
      <c r="Z103" s="15"/>
      <c r="AA103" s="1"/>
      <c r="AB103" s="1"/>
      <c r="AC103" s="15"/>
      <c r="AD103" s="2"/>
      <c r="AE103" s="14">
        <f>C103*K103</f>
        <v>2400</v>
      </c>
      <c r="AF103" s="14">
        <f>C103*N103</f>
        <v>0</v>
      </c>
      <c r="AG103" s="14">
        <f>C103*Q103</f>
        <v>0</v>
      </c>
      <c r="AH103" s="14">
        <f>C103*T103</f>
        <v>0</v>
      </c>
      <c r="AI103" s="14">
        <f>C103*W103</f>
        <v>0</v>
      </c>
      <c r="AJ103" s="14">
        <f>C103*Z103</f>
        <v>0</v>
      </c>
      <c r="AK103" s="14">
        <f>C103*AC103</f>
        <v>0</v>
      </c>
    </row>
    <row r="104" spans="1:37" ht="15.75">
      <c r="A104" s="17">
        <v>7501052474063</v>
      </c>
      <c r="B104" s="22" t="s">
        <v>113</v>
      </c>
      <c r="C104" s="23">
        <v>277</v>
      </c>
      <c r="D104" s="18">
        <v>274.64999999999998</v>
      </c>
      <c r="E104" s="18">
        <v>299.2</v>
      </c>
      <c r="F104" s="23">
        <v>280.8</v>
      </c>
      <c r="G104" s="16" t="s">
        <v>213</v>
      </c>
      <c r="H104" s="1"/>
      <c r="I104" s="1"/>
      <c r="J104" s="1">
        <v>10</v>
      </c>
      <c r="K104" s="15">
        <v>10</v>
      </c>
      <c r="L104" s="1"/>
      <c r="M104" s="1"/>
      <c r="N104" s="15"/>
      <c r="O104" s="1"/>
      <c r="P104" s="1"/>
      <c r="Q104" s="15"/>
      <c r="R104" s="1"/>
      <c r="S104" s="1"/>
      <c r="T104" s="15"/>
      <c r="U104" s="1"/>
      <c r="V104" s="1"/>
      <c r="W104" s="15"/>
      <c r="X104" s="1"/>
      <c r="Y104" s="1"/>
      <c r="Z104" s="15"/>
      <c r="AA104" s="1"/>
      <c r="AB104" s="1"/>
      <c r="AC104" s="15"/>
      <c r="AD104" s="2"/>
      <c r="AE104" s="14">
        <f>C104*K104</f>
        <v>2770</v>
      </c>
      <c r="AF104" s="14">
        <f>C104*N104</f>
        <v>0</v>
      </c>
      <c r="AG104" s="14">
        <f>C104*Q104</f>
        <v>0</v>
      </c>
      <c r="AH104" s="14">
        <f>C104*T104</f>
        <v>0</v>
      </c>
      <c r="AI104" s="14">
        <f>C104*W104</f>
        <v>0</v>
      </c>
      <c r="AJ104" s="14">
        <f>C104*Z104</f>
        <v>0</v>
      </c>
      <c r="AK104" s="14">
        <f>C104*AC104</f>
        <v>0</v>
      </c>
    </row>
    <row r="105" spans="1:37" ht="15.75">
      <c r="B105" s="13" t="s">
        <v>114</v>
      </c>
    </row>
    <row r="106" spans="1:37" ht="15.75">
      <c r="A106" s="17">
        <v>5204</v>
      </c>
      <c r="B106" s="16" t="s">
        <v>115</v>
      </c>
      <c r="C106" s="18">
        <v>172</v>
      </c>
      <c r="D106" s="18">
        <v>172.01</v>
      </c>
      <c r="E106" s="18">
        <v>184.8</v>
      </c>
      <c r="F106" s="23">
        <v>176</v>
      </c>
      <c r="G106" s="16" t="s">
        <v>206</v>
      </c>
      <c r="H106" s="1"/>
      <c r="I106" s="1"/>
      <c r="J106" s="1">
        <v>10</v>
      </c>
      <c r="K106" s="15">
        <v>10</v>
      </c>
      <c r="L106" s="1"/>
      <c r="M106" s="1"/>
      <c r="N106" s="15"/>
      <c r="O106" s="1"/>
      <c r="P106" s="1"/>
      <c r="Q106" s="15"/>
      <c r="R106" s="1"/>
      <c r="S106" s="1"/>
      <c r="T106" s="15"/>
      <c r="U106" s="1"/>
      <c r="V106" s="1"/>
      <c r="W106" s="15"/>
      <c r="X106" s="1"/>
      <c r="Y106" s="1"/>
      <c r="Z106" s="15"/>
      <c r="AA106" s="1"/>
      <c r="AB106" s="1"/>
      <c r="AC106" s="15"/>
      <c r="AD106" s="2"/>
      <c r="AE106" s="14">
        <f>C106*K106</f>
        <v>1720</v>
      </c>
      <c r="AF106" s="14">
        <f>C106*N106</f>
        <v>0</v>
      </c>
      <c r="AG106" s="14">
        <f>C106*Q106</f>
        <v>0</v>
      </c>
      <c r="AH106" s="14">
        <f>C106*T106</f>
        <v>0</v>
      </c>
      <c r="AI106" s="14">
        <f>C106*W106</f>
        <v>0</v>
      </c>
      <c r="AJ106" s="14">
        <f>C106*Z106</f>
        <v>0</v>
      </c>
      <c r="AK106" s="14">
        <f>C106*AC106</f>
        <v>0</v>
      </c>
    </row>
    <row r="107" spans="1:37" ht="15.75">
      <c r="B107" s="13" t="s">
        <v>116</v>
      </c>
    </row>
    <row r="108" spans="1:37" ht="15.75">
      <c r="A108" s="17">
        <v>57993</v>
      </c>
      <c r="B108" s="19" t="s">
        <v>117</v>
      </c>
      <c r="C108" s="20">
        <v>275</v>
      </c>
      <c r="D108" s="18">
        <v>276.01</v>
      </c>
      <c r="E108" s="18">
        <v>289.8</v>
      </c>
      <c r="F108" s="23">
        <v>277.10539999999997</v>
      </c>
      <c r="G108" s="16" t="s">
        <v>214</v>
      </c>
      <c r="H108" s="1"/>
      <c r="I108" s="1"/>
      <c r="J108" s="1">
        <v>60</v>
      </c>
      <c r="K108" s="15">
        <v>60</v>
      </c>
      <c r="L108" s="1"/>
      <c r="M108" s="1"/>
      <c r="N108" s="15"/>
      <c r="O108" s="1"/>
      <c r="P108" s="1"/>
      <c r="Q108" s="15"/>
      <c r="R108" s="1"/>
      <c r="S108" s="1"/>
      <c r="T108" s="15"/>
      <c r="U108" s="1"/>
      <c r="V108" s="1"/>
      <c r="W108" s="15"/>
      <c r="X108" s="1"/>
      <c r="Y108" s="1"/>
      <c r="Z108" s="15"/>
      <c r="AA108" s="1"/>
      <c r="AB108" s="1"/>
      <c r="AC108" s="15"/>
      <c r="AD108" s="2"/>
      <c r="AE108" s="14">
        <f>C108*K108</f>
        <v>16500</v>
      </c>
      <c r="AF108" s="14">
        <f>C108*N108</f>
        <v>0</v>
      </c>
      <c r="AG108" s="14">
        <f>C108*Q108</f>
        <v>0</v>
      </c>
      <c r="AH108" s="14">
        <f>C108*T108</f>
        <v>0</v>
      </c>
      <c r="AI108" s="14">
        <f>C108*W108</f>
        <v>0</v>
      </c>
      <c r="AJ108" s="14">
        <f>C108*Z108</f>
        <v>0</v>
      </c>
      <c r="AK108" s="14">
        <f>C108*AC108</f>
        <v>0</v>
      </c>
    </row>
    <row r="109" spans="1:37" ht="15.75">
      <c r="B109" s="13" t="s">
        <v>118</v>
      </c>
    </row>
    <row r="110" spans="1:37" ht="15.75">
      <c r="A110" s="17">
        <v>6740</v>
      </c>
      <c r="B110" s="19" t="s">
        <v>119</v>
      </c>
      <c r="C110" s="20">
        <v>123</v>
      </c>
      <c r="D110" s="18">
        <v>125.01</v>
      </c>
      <c r="E110" s="18">
        <v>136.4</v>
      </c>
      <c r="F110" s="23">
        <v>129.84</v>
      </c>
      <c r="G110" s="16" t="s">
        <v>206</v>
      </c>
      <c r="H110" s="1"/>
      <c r="I110" s="1"/>
      <c r="J110" s="1">
        <v>5</v>
      </c>
      <c r="K110" s="15">
        <v>5</v>
      </c>
      <c r="L110" s="1"/>
      <c r="M110" s="1"/>
      <c r="N110" s="15"/>
      <c r="O110" s="1"/>
      <c r="P110" s="1"/>
      <c r="Q110" s="15"/>
      <c r="R110" s="1"/>
      <c r="S110" s="1"/>
      <c r="T110" s="15"/>
      <c r="U110" s="1"/>
      <c r="V110" s="1"/>
      <c r="W110" s="15"/>
      <c r="X110" s="1"/>
      <c r="Y110" s="1"/>
      <c r="Z110" s="15"/>
      <c r="AA110" s="1"/>
      <c r="AB110" s="1"/>
      <c r="AC110" s="15"/>
      <c r="AD110" s="2"/>
      <c r="AE110" s="14">
        <f>C110*K110</f>
        <v>615</v>
      </c>
      <c r="AF110" s="14">
        <f>C110*N110</f>
        <v>0</v>
      </c>
      <c r="AG110" s="14">
        <f>C110*Q110</f>
        <v>0</v>
      </c>
      <c r="AH110" s="14">
        <f>C110*T110</f>
        <v>0</v>
      </c>
      <c r="AI110" s="14">
        <f>C110*W110</f>
        <v>0</v>
      </c>
      <c r="AJ110" s="14">
        <f>C110*Z110</f>
        <v>0</v>
      </c>
      <c r="AK110" s="14">
        <f>C110*AC110</f>
        <v>0</v>
      </c>
    </row>
    <row r="111" spans="1:37" ht="15.75">
      <c r="B111" s="13" t="s">
        <v>120</v>
      </c>
    </row>
    <row r="112" spans="1:37" ht="15.75">
      <c r="A112" s="17">
        <v>750101725001</v>
      </c>
      <c r="B112" s="19" t="s">
        <v>121</v>
      </c>
      <c r="C112" s="20">
        <v>178</v>
      </c>
      <c r="D112" s="18">
        <v>178.09</v>
      </c>
      <c r="E112" s="18">
        <v>187</v>
      </c>
      <c r="F112" s="18"/>
      <c r="G112" s="16"/>
      <c r="H112" s="1"/>
      <c r="I112" s="1"/>
      <c r="J112" s="1">
        <v>0</v>
      </c>
      <c r="K112" s="15"/>
      <c r="L112" s="1"/>
      <c r="M112" s="1"/>
      <c r="N112" s="15"/>
      <c r="O112" s="1"/>
      <c r="P112" s="1"/>
      <c r="Q112" s="15"/>
      <c r="R112" s="1"/>
      <c r="S112" s="1"/>
      <c r="T112" s="15"/>
      <c r="U112" s="1"/>
      <c r="V112" s="1"/>
      <c r="W112" s="15"/>
      <c r="X112" s="1"/>
      <c r="Y112" s="1"/>
      <c r="Z112" s="15"/>
      <c r="AA112" s="1"/>
      <c r="AB112" s="1"/>
      <c r="AC112" s="15"/>
      <c r="AD112" s="2"/>
      <c r="AE112" s="14">
        <f t="shared" ref="AE112:AE117" si="35">C112*K112</f>
        <v>0</v>
      </c>
      <c r="AF112" s="14">
        <f t="shared" ref="AF112:AF117" si="36">C112*N112</f>
        <v>0</v>
      </c>
      <c r="AG112" s="14">
        <f t="shared" ref="AG112:AG117" si="37">C112*Q112</f>
        <v>0</v>
      </c>
      <c r="AH112" s="14">
        <f t="shared" ref="AH112:AH117" si="38">C112*T112</f>
        <v>0</v>
      </c>
      <c r="AI112" s="14">
        <f t="shared" ref="AI112:AI117" si="39">C112*W112</f>
        <v>0</v>
      </c>
      <c r="AJ112" s="14">
        <f t="shared" ref="AJ112:AJ117" si="40">C112*Z112</f>
        <v>0</v>
      </c>
      <c r="AK112" s="14">
        <f t="shared" ref="AK112:AK117" si="41">C112*AC112</f>
        <v>0</v>
      </c>
    </row>
    <row r="113" spans="1:37" ht="15.75">
      <c r="A113" s="17">
        <v>750101725002</v>
      </c>
      <c r="B113" s="19" t="s">
        <v>122</v>
      </c>
      <c r="C113" s="20">
        <v>180</v>
      </c>
      <c r="D113" s="18">
        <v>180.51</v>
      </c>
      <c r="E113" s="18">
        <v>191.4</v>
      </c>
      <c r="F113" s="18"/>
      <c r="G113" s="16"/>
      <c r="H113" s="1"/>
      <c r="I113" s="1"/>
      <c r="J113" s="1">
        <v>0</v>
      </c>
      <c r="K113" s="15"/>
      <c r="L113" s="1"/>
      <c r="M113" s="1"/>
      <c r="N113" s="15"/>
      <c r="O113" s="1"/>
      <c r="P113" s="1"/>
      <c r="Q113" s="15"/>
      <c r="R113" s="1"/>
      <c r="S113" s="1"/>
      <c r="T113" s="15"/>
      <c r="U113" s="1"/>
      <c r="V113" s="1"/>
      <c r="W113" s="15"/>
      <c r="X113" s="1"/>
      <c r="Y113" s="1"/>
      <c r="Z113" s="15"/>
      <c r="AA113" s="1"/>
      <c r="AB113" s="1"/>
      <c r="AC113" s="15"/>
      <c r="AD113" s="2"/>
      <c r="AE113" s="14">
        <f t="shared" si="35"/>
        <v>0</v>
      </c>
      <c r="AF113" s="14">
        <f t="shared" si="36"/>
        <v>0</v>
      </c>
      <c r="AG113" s="14">
        <f t="shared" si="37"/>
        <v>0</v>
      </c>
      <c r="AH113" s="14">
        <f t="shared" si="38"/>
        <v>0</v>
      </c>
      <c r="AI113" s="14">
        <f t="shared" si="39"/>
        <v>0</v>
      </c>
      <c r="AJ113" s="14">
        <f t="shared" si="40"/>
        <v>0</v>
      </c>
      <c r="AK113" s="14">
        <f t="shared" si="41"/>
        <v>0</v>
      </c>
    </row>
    <row r="114" spans="1:37" ht="15.75">
      <c r="A114" s="17">
        <v>750101725005</v>
      </c>
      <c r="B114" s="16" t="s">
        <v>123</v>
      </c>
      <c r="C114" s="18">
        <v>190</v>
      </c>
      <c r="D114" s="18">
        <v>190.01</v>
      </c>
      <c r="E114" s="18">
        <v>199.5</v>
      </c>
      <c r="F114" s="18"/>
      <c r="G114" s="16"/>
      <c r="H114" s="1"/>
      <c r="I114" s="1"/>
      <c r="J114" s="1">
        <v>0</v>
      </c>
      <c r="K114" s="15"/>
      <c r="L114" s="1"/>
      <c r="M114" s="1"/>
      <c r="N114" s="15"/>
      <c r="O114" s="1"/>
      <c r="P114" s="1"/>
      <c r="Q114" s="15"/>
      <c r="R114" s="1"/>
      <c r="S114" s="1"/>
      <c r="T114" s="15"/>
      <c r="U114" s="1"/>
      <c r="V114" s="1"/>
      <c r="W114" s="15"/>
      <c r="X114" s="1"/>
      <c r="Y114" s="1"/>
      <c r="Z114" s="15"/>
      <c r="AA114" s="1"/>
      <c r="AB114" s="1"/>
      <c r="AC114" s="15"/>
      <c r="AD114" s="2"/>
      <c r="AE114" s="14">
        <f t="shared" si="35"/>
        <v>0</v>
      </c>
      <c r="AF114" s="14">
        <f t="shared" si="36"/>
        <v>0</v>
      </c>
      <c r="AG114" s="14">
        <f t="shared" si="37"/>
        <v>0</v>
      </c>
      <c r="AH114" s="14">
        <f t="shared" si="38"/>
        <v>0</v>
      </c>
      <c r="AI114" s="14">
        <f t="shared" si="39"/>
        <v>0</v>
      </c>
      <c r="AJ114" s="14">
        <f t="shared" si="40"/>
        <v>0</v>
      </c>
      <c r="AK114" s="14">
        <f t="shared" si="41"/>
        <v>0</v>
      </c>
    </row>
    <row r="115" spans="1:37" ht="15.75">
      <c r="A115" s="17">
        <v>750101725003</v>
      </c>
      <c r="B115" s="16" t="s">
        <v>124</v>
      </c>
      <c r="C115" s="18">
        <v>235</v>
      </c>
      <c r="D115" s="18">
        <v>235.01</v>
      </c>
      <c r="E115" s="18">
        <v>246.8</v>
      </c>
      <c r="F115" s="18"/>
      <c r="G115" s="16"/>
      <c r="H115" s="1"/>
      <c r="I115" s="1"/>
      <c r="J115" s="1">
        <v>0</v>
      </c>
      <c r="K115" s="15"/>
      <c r="L115" s="1"/>
      <c r="M115" s="1"/>
      <c r="N115" s="15"/>
      <c r="O115" s="1"/>
      <c r="P115" s="1"/>
      <c r="Q115" s="15"/>
      <c r="R115" s="1"/>
      <c r="S115" s="1"/>
      <c r="T115" s="15"/>
      <c r="U115" s="1"/>
      <c r="V115" s="1"/>
      <c r="W115" s="15"/>
      <c r="X115" s="1"/>
      <c r="Y115" s="1"/>
      <c r="Z115" s="15"/>
      <c r="AA115" s="1"/>
      <c r="AB115" s="1"/>
      <c r="AC115" s="15"/>
      <c r="AD115" s="2"/>
      <c r="AE115" s="14">
        <f t="shared" si="35"/>
        <v>0</v>
      </c>
      <c r="AF115" s="14">
        <f t="shared" si="36"/>
        <v>0</v>
      </c>
      <c r="AG115" s="14">
        <f t="shared" si="37"/>
        <v>0</v>
      </c>
      <c r="AH115" s="14">
        <f t="shared" si="38"/>
        <v>0</v>
      </c>
      <c r="AI115" s="14">
        <f t="shared" si="39"/>
        <v>0</v>
      </c>
      <c r="AJ115" s="14">
        <f t="shared" si="40"/>
        <v>0</v>
      </c>
      <c r="AK115" s="14">
        <f t="shared" si="41"/>
        <v>0</v>
      </c>
    </row>
    <row r="116" spans="1:37" ht="15.75">
      <c r="A116" s="17">
        <v>750101725004</v>
      </c>
      <c r="B116" s="16" t="s">
        <v>125</v>
      </c>
      <c r="C116" s="18">
        <v>235</v>
      </c>
      <c r="D116" s="18">
        <v>235.01</v>
      </c>
      <c r="E116" s="18">
        <v>246.8</v>
      </c>
      <c r="F116" s="18"/>
      <c r="G116" s="16"/>
      <c r="H116" s="1"/>
      <c r="I116" s="1"/>
      <c r="J116" s="1">
        <v>0</v>
      </c>
      <c r="K116" s="15"/>
      <c r="L116" s="1"/>
      <c r="M116" s="1"/>
      <c r="N116" s="15"/>
      <c r="O116" s="1"/>
      <c r="P116" s="1"/>
      <c r="Q116" s="15"/>
      <c r="R116" s="1"/>
      <c r="S116" s="1"/>
      <c r="T116" s="15"/>
      <c r="U116" s="1"/>
      <c r="V116" s="1"/>
      <c r="W116" s="15"/>
      <c r="X116" s="1"/>
      <c r="Y116" s="1"/>
      <c r="Z116" s="15"/>
      <c r="AA116" s="1"/>
      <c r="AB116" s="1"/>
      <c r="AC116" s="15"/>
      <c r="AD116" s="2"/>
      <c r="AE116" s="14">
        <f t="shared" si="35"/>
        <v>0</v>
      </c>
      <c r="AF116" s="14">
        <f t="shared" si="36"/>
        <v>0</v>
      </c>
      <c r="AG116" s="14">
        <f t="shared" si="37"/>
        <v>0</v>
      </c>
      <c r="AH116" s="14">
        <f t="shared" si="38"/>
        <v>0</v>
      </c>
      <c r="AI116" s="14">
        <f t="shared" si="39"/>
        <v>0</v>
      </c>
      <c r="AJ116" s="14">
        <f t="shared" si="40"/>
        <v>0</v>
      </c>
      <c r="AK116" s="14">
        <f t="shared" si="41"/>
        <v>0</v>
      </c>
    </row>
    <row r="117" spans="1:37" ht="15.75">
      <c r="A117" s="17">
        <v>7501447601</v>
      </c>
      <c r="B117" s="22" t="s">
        <v>126</v>
      </c>
      <c r="C117" s="23">
        <v>97</v>
      </c>
      <c r="D117" s="18">
        <v>95.01</v>
      </c>
      <c r="E117" s="18">
        <v>109.2</v>
      </c>
      <c r="F117" s="23">
        <v>104</v>
      </c>
      <c r="G117" s="16" t="s">
        <v>203</v>
      </c>
      <c r="H117" s="1"/>
      <c r="I117" s="1"/>
      <c r="J117" s="1">
        <v>10</v>
      </c>
      <c r="K117" s="15">
        <v>10</v>
      </c>
      <c r="L117" s="1"/>
      <c r="M117" s="1"/>
      <c r="N117" s="15"/>
      <c r="O117" s="1"/>
      <c r="P117" s="1"/>
      <c r="Q117" s="15"/>
      <c r="R117" s="1"/>
      <c r="S117" s="1"/>
      <c r="T117" s="15"/>
      <c r="U117" s="1"/>
      <c r="V117" s="1"/>
      <c r="W117" s="15"/>
      <c r="X117" s="1"/>
      <c r="Y117" s="1"/>
      <c r="Z117" s="15"/>
      <c r="AA117" s="1"/>
      <c r="AB117" s="1"/>
      <c r="AC117" s="15"/>
      <c r="AD117" s="2"/>
      <c r="AE117" s="14">
        <f t="shared" si="35"/>
        <v>970</v>
      </c>
      <c r="AF117" s="14">
        <f t="shared" si="36"/>
        <v>0</v>
      </c>
      <c r="AG117" s="14">
        <f t="shared" si="37"/>
        <v>0</v>
      </c>
      <c r="AH117" s="14">
        <f t="shared" si="38"/>
        <v>0</v>
      </c>
      <c r="AI117" s="14">
        <f t="shared" si="39"/>
        <v>0</v>
      </c>
      <c r="AJ117" s="14">
        <f t="shared" si="40"/>
        <v>0</v>
      </c>
      <c r="AK117" s="14">
        <f t="shared" si="41"/>
        <v>0</v>
      </c>
    </row>
    <row r="118" spans="1:37" ht="15.75">
      <c r="B118" s="13" t="s">
        <v>127</v>
      </c>
    </row>
    <row r="119" spans="1:37" ht="15.75">
      <c r="A119" s="17">
        <v>144557</v>
      </c>
      <c r="B119" s="16" t="s">
        <v>128</v>
      </c>
      <c r="C119" s="18">
        <v>95</v>
      </c>
      <c r="D119" s="18">
        <v>95.01</v>
      </c>
      <c r="E119" s="18">
        <v>100.7</v>
      </c>
      <c r="F119" s="23">
        <v>95.34</v>
      </c>
      <c r="G119" s="16" t="s">
        <v>207</v>
      </c>
      <c r="H119" s="1"/>
      <c r="I119" s="1"/>
      <c r="J119" s="1">
        <v>15</v>
      </c>
      <c r="K119" s="15">
        <v>15</v>
      </c>
      <c r="L119" s="1"/>
      <c r="M119" s="1"/>
      <c r="N119" s="15"/>
      <c r="O119" s="1"/>
      <c r="P119" s="1"/>
      <c r="Q119" s="15"/>
      <c r="R119" s="1"/>
      <c r="S119" s="1"/>
      <c r="T119" s="15"/>
      <c r="U119" s="1"/>
      <c r="V119" s="1"/>
      <c r="W119" s="15"/>
      <c r="X119" s="1"/>
      <c r="Y119" s="1"/>
      <c r="Z119" s="15"/>
      <c r="AA119" s="1"/>
      <c r="AB119" s="1"/>
      <c r="AC119" s="15"/>
      <c r="AD119" s="2"/>
      <c r="AE119" s="14">
        <f>C119*K119</f>
        <v>1425</v>
      </c>
      <c r="AF119" s="14">
        <f>C119*N119</f>
        <v>0</v>
      </c>
      <c r="AG119" s="14">
        <f>C119*Q119</f>
        <v>0</v>
      </c>
      <c r="AH119" s="14">
        <f>C119*T119</f>
        <v>0</v>
      </c>
      <c r="AI119" s="14">
        <f>C119*W119</f>
        <v>0</v>
      </c>
      <c r="AJ119" s="14">
        <f>C119*Z119</f>
        <v>0</v>
      </c>
      <c r="AK119" s="14">
        <f>C119*AC119</f>
        <v>0</v>
      </c>
    </row>
    <row r="120" spans="1:37" ht="15.75">
      <c r="B120" s="13" t="s">
        <v>129</v>
      </c>
    </row>
    <row r="121" spans="1:37" ht="15.75">
      <c r="A121" s="17">
        <v>7107</v>
      </c>
      <c r="B121" s="16" t="s">
        <v>130</v>
      </c>
      <c r="C121" s="18">
        <v>111</v>
      </c>
      <c r="D121" s="18">
        <v>111.01</v>
      </c>
      <c r="E121" s="18">
        <v>117.7</v>
      </c>
      <c r="F121" s="23">
        <v>112.33</v>
      </c>
      <c r="G121" s="16" t="s">
        <v>206</v>
      </c>
      <c r="H121" s="1"/>
      <c r="I121" s="1"/>
      <c r="J121" s="1">
        <v>10</v>
      </c>
      <c r="K121" s="15">
        <v>10</v>
      </c>
      <c r="L121" s="1"/>
      <c r="M121" s="1"/>
      <c r="N121" s="15"/>
      <c r="O121" s="1"/>
      <c r="P121" s="1"/>
      <c r="Q121" s="15"/>
      <c r="R121" s="1"/>
      <c r="S121" s="1"/>
      <c r="T121" s="15"/>
      <c r="U121" s="1"/>
      <c r="V121" s="1"/>
      <c r="W121" s="15"/>
      <c r="X121" s="1"/>
      <c r="Y121" s="1"/>
      <c r="Z121" s="15"/>
      <c r="AA121" s="1"/>
      <c r="AB121" s="1"/>
      <c r="AC121" s="15"/>
      <c r="AD121" s="2"/>
      <c r="AE121" s="14">
        <f>C121*K121</f>
        <v>1110</v>
      </c>
      <c r="AF121" s="14">
        <f>C121*N121</f>
        <v>0</v>
      </c>
      <c r="AG121" s="14">
        <f>C121*Q121</f>
        <v>0</v>
      </c>
      <c r="AH121" s="14">
        <f>C121*T121</f>
        <v>0</v>
      </c>
      <c r="AI121" s="14">
        <f>C121*W121</f>
        <v>0</v>
      </c>
      <c r="AJ121" s="14">
        <f>C121*Z121</f>
        <v>0</v>
      </c>
      <c r="AK121" s="14">
        <f>C121*AC121</f>
        <v>0</v>
      </c>
    </row>
    <row r="122" spans="1:37" ht="15.75">
      <c r="A122" s="17">
        <v>7118</v>
      </c>
      <c r="B122" s="16" t="s">
        <v>131</v>
      </c>
      <c r="C122" s="18">
        <v>123</v>
      </c>
      <c r="D122" s="18">
        <v>123.01</v>
      </c>
      <c r="E122" s="18">
        <v>130.4</v>
      </c>
      <c r="F122" s="23">
        <v>130</v>
      </c>
      <c r="G122" s="16" t="s">
        <v>203</v>
      </c>
      <c r="H122" s="1"/>
      <c r="I122" s="1"/>
      <c r="J122" s="1">
        <v>15</v>
      </c>
      <c r="K122" s="15">
        <v>15</v>
      </c>
      <c r="L122" s="1"/>
      <c r="M122" s="1"/>
      <c r="N122" s="15"/>
      <c r="O122" s="1"/>
      <c r="P122" s="1"/>
      <c r="Q122" s="15"/>
      <c r="R122" s="1"/>
      <c r="S122" s="1"/>
      <c r="T122" s="15"/>
      <c r="U122" s="1"/>
      <c r="V122" s="1"/>
      <c r="W122" s="15"/>
      <c r="X122" s="1"/>
      <c r="Y122" s="1"/>
      <c r="Z122" s="15"/>
      <c r="AA122" s="1"/>
      <c r="AB122" s="1"/>
      <c r="AC122" s="15"/>
      <c r="AD122" s="2"/>
      <c r="AE122" s="14">
        <f>C122*K122</f>
        <v>1845</v>
      </c>
      <c r="AF122" s="14">
        <f>C122*N122</f>
        <v>0</v>
      </c>
      <c r="AG122" s="14">
        <f>C122*Q122</f>
        <v>0</v>
      </c>
      <c r="AH122" s="14">
        <f>C122*T122</f>
        <v>0</v>
      </c>
      <c r="AI122" s="14">
        <f>C122*W122</f>
        <v>0</v>
      </c>
      <c r="AJ122" s="14">
        <f>C122*Z122</f>
        <v>0</v>
      </c>
      <c r="AK122" s="14">
        <f>C122*AC122</f>
        <v>0</v>
      </c>
    </row>
    <row r="123" spans="1:37" ht="15.75">
      <c r="B123" s="13" t="s">
        <v>132</v>
      </c>
    </row>
    <row r="124" spans="1:37" ht="15.75">
      <c r="A124" s="17">
        <v>7501011153097</v>
      </c>
      <c r="B124" s="19" t="s">
        <v>133</v>
      </c>
      <c r="C124" s="20">
        <v>240</v>
      </c>
      <c r="D124" s="21">
        <v>240.72</v>
      </c>
      <c r="E124" s="18">
        <v>306</v>
      </c>
      <c r="F124" s="18"/>
      <c r="G124" s="16"/>
      <c r="H124" s="1"/>
      <c r="I124" s="1"/>
      <c r="J124" s="1">
        <v>0</v>
      </c>
      <c r="K124" s="15"/>
      <c r="L124" s="1"/>
      <c r="M124" s="1"/>
      <c r="N124" s="15"/>
      <c r="O124" s="1"/>
      <c r="P124" s="1"/>
      <c r="Q124" s="15"/>
      <c r="R124" s="1"/>
      <c r="S124" s="1"/>
      <c r="T124" s="15"/>
      <c r="U124" s="1"/>
      <c r="V124" s="1"/>
      <c r="W124" s="15"/>
      <c r="X124" s="1"/>
      <c r="Y124" s="1"/>
      <c r="Z124" s="15"/>
      <c r="AA124" s="1"/>
      <c r="AB124" s="1"/>
      <c r="AC124" s="15"/>
      <c r="AD124" s="2"/>
      <c r="AE124" s="14">
        <f>C124*K124</f>
        <v>0</v>
      </c>
      <c r="AF124" s="14">
        <f>C124*N124</f>
        <v>0</v>
      </c>
      <c r="AG124" s="14">
        <f>C124*Q124</f>
        <v>0</v>
      </c>
      <c r="AH124" s="14">
        <f>C124*T124</f>
        <v>0</v>
      </c>
      <c r="AI124" s="14">
        <f>C124*W124</f>
        <v>0</v>
      </c>
      <c r="AJ124" s="14">
        <f>C124*Z124</f>
        <v>0</v>
      </c>
      <c r="AK124" s="14">
        <f>C124*AC124</f>
        <v>0</v>
      </c>
    </row>
    <row r="125" spans="1:37">
      <c r="AE125" s="14">
        <f t="shared" ref="AE125:AK125" si="42">SUM(AE5:AE124)</f>
        <v>244852</v>
      </c>
      <c r="AF125" s="14">
        <f t="shared" si="42"/>
        <v>0</v>
      </c>
      <c r="AG125" s="14">
        <f t="shared" si="42"/>
        <v>0</v>
      </c>
      <c r="AH125" s="14">
        <f t="shared" si="42"/>
        <v>0</v>
      </c>
      <c r="AI125" s="14">
        <f t="shared" si="42"/>
        <v>0</v>
      </c>
      <c r="AJ125" s="14">
        <f t="shared" si="42"/>
        <v>0</v>
      </c>
      <c r="AK125" s="14">
        <f t="shared" si="42"/>
        <v>0</v>
      </c>
    </row>
    <row r="128" spans="1:37" ht="15.75">
      <c r="A128" s="31" t="s">
        <v>187</v>
      </c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</row>
    <row r="129" spans="1:37" ht="15.75">
      <c r="A129" s="2"/>
      <c r="B129" s="31" t="s">
        <v>134</v>
      </c>
      <c r="C129" s="32"/>
      <c r="D129" s="32"/>
      <c r="E129" s="32"/>
      <c r="F129" s="32"/>
      <c r="G129" s="32"/>
      <c r="H129" s="35" t="s">
        <v>188</v>
      </c>
      <c r="I129" s="32"/>
      <c r="J129" s="32"/>
      <c r="K129" s="32"/>
      <c r="L129" s="36" t="s">
        <v>189</v>
      </c>
      <c r="M129" s="32"/>
      <c r="N129" s="32"/>
      <c r="O129" s="37" t="s">
        <v>190</v>
      </c>
      <c r="P129" s="32"/>
      <c r="Q129" s="32"/>
      <c r="R129" s="38" t="s">
        <v>191</v>
      </c>
      <c r="S129" s="32"/>
      <c r="T129" s="32"/>
      <c r="U129" s="39" t="s">
        <v>192</v>
      </c>
      <c r="V129" s="32"/>
      <c r="W129" s="32"/>
      <c r="X129" s="40" t="s">
        <v>193</v>
      </c>
      <c r="Y129" s="32"/>
      <c r="Z129" s="32"/>
      <c r="AA129" s="41" t="s">
        <v>194</v>
      </c>
      <c r="AB129" s="32"/>
      <c r="AC129" s="32"/>
      <c r="AD129" s="2"/>
    </row>
    <row r="130" spans="1:37" ht="15.75">
      <c r="A130" s="3"/>
      <c r="B130" s="3" t="s">
        <v>3</v>
      </c>
      <c r="C130" s="3"/>
      <c r="D130" s="3"/>
      <c r="E130" s="3"/>
      <c r="F130" s="3"/>
      <c r="G130" s="3"/>
      <c r="H130" s="34" t="s">
        <v>2</v>
      </c>
      <c r="I130" s="34"/>
      <c r="J130" s="34"/>
      <c r="K130" s="34"/>
      <c r="L130" s="34" t="s">
        <v>2</v>
      </c>
      <c r="M130" s="34"/>
      <c r="N130" s="34"/>
      <c r="O130" s="34" t="s">
        <v>2</v>
      </c>
      <c r="P130" s="34"/>
      <c r="Q130" s="34"/>
      <c r="R130" s="34" t="s">
        <v>2</v>
      </c>
      <c r="S130" s="34"/>
      <c r="T130" s="34"/>
      <c r="U130" s="34" t="s">
        <v>2</v>
      </c>
      <c r="V130" s="34"/>
      <c r="W130" s="34"/>
      <c r="X130" s="34" t="s">
        <v>2</v>
      </c>
      <c r="Y130" s="34"/>
      <c r="Z130" s="34"/>
      <c r="AA130" s="34" t="s">
        <v>2</v>
      </c>
      <c r="AB130" s="34"/>
      <c r="AC130" s="34"/>
      <c r="AD130" s="3"/>
    </row>
    <row r="131" spans="1:37" ht="15.75">
      <c r="A131" s="3" t="s">
        <v>195</v>
      </c>
      <c r="B131" s="13" t="s">
        <v>14</v>
      </c>
      <c r="C131" s="3" t="s">
        <v>196</v>
      </c>
      <c r="D131" s="3" t="s">
        <v>197</v>
      </c>
      <c r="E131" s="3" t="s">
        <v>198</v>
      </c>
      <c r="F131" s="3" t="s">
        <v>199</v>
      </c>
      <c r="G131" s="3" t="s">
        <v>200</v>
      </c>
      <c r="H131" s="3" t="s">
        <v>4</v>
      </c>
      <c r="I131" s="3" t="s">
        <v>5</v>
      </c>
      <c r="J131" s="3" t="s">
        <v>201</v>
      </c>
      <c r="K131" s="3" t="s">
        <v>6</v>
      </c>
      <c r="L131" s="3" t="s">
        <v>4</v>
      </c>
      <c r="M131" s="3" t="s">
        <v>5</v>
      </c>
      <c r="N131" s="3" t="s">
        <v>6</v>
      </c>
      <c r="O131" s="3" t="s">
        <v>4</v>
      </c>
      <c r="P131" s="3" t="s">
        <v>5</v>
      </c>
      <c r="Q131" s="3" t="s">
        <v>6</v>
      </c>
      <c r="R131" s="3" t="s">
        <v>4</v>
      </c>
      <c r="S131" s="3" t="s">
        <v>5</v>
      </c>
      <c r="T131" s="3" t="s">
        <v>6</v>
      </c>
      <c r="U131" s="3" t="s">
        <v>4</v>
      </c>
      <c r="V131" s="3" t="s">
        <v>5</v>
      </c>
      <c r="W131" s="3" t="s">
        <v>6</v>
      </c>
      <c r="X131" s="3" t="s">
        <v>4</v>
      </c>
      <c r="Y131" s="3" t="s">
        <v>5</v>
      </c>
      <c r="Z131" s="3" t="s">
        <v>6</v>
      </c>
      <c r="AA131" s="3" t="s">
        <v>4</v>
      </c>
      <c r="AB131" s="3" t="s">
        <v>5</v>
      </c>
      <c r="AC131" s="3" t="s">
        <v>6</v>
      </c>
      <c r="AD131" s="3" t="s">
        <v>202</v>
      </c>
    </row>
    <row r="132" spans="1:37" ht="15.75">
      <c r="A132" s="17">
        <v>7501026000116</v>
      </c>
      <c r="B132" s="16" t="s">
        <v>135</v>
      </c>
      <c r="C132" s="18">
        <v>358.61599999999999</v>
      </c>
      <c r="D132" s="18">
        <v>358.63</v>
      </c>
      <c r="E132" s="18">
        <v>376.6</v>
      </c>
      <c r="F132" s="23">
        <v>358.76</v>
      </c>
      <c r="G132" s="16" t="s">
        <v>206</v>
      </c>
      <c r="H132" s="1"/>
      <c r="I132" s="1"/>
      <c r="J132" s="1">
        <v>8</v>
      </c>
      <c r="K132" s="15">
        <v>8</v>
      </c>
      <c r="L132" s="1"/>
      <c r="M132" s="1"/>
      <c r="N132" s="15"/>
      <c r="O132" s="1"/>
      <c r="P132" s="1"/>
      <c r="Q132" s="15"/>
      <c r="R132" s="1"/>
      <c r="S132" s="1"/>
      <c r="T132" s="15"/>
      <c r="U132" s="1"/>
      <c r="V132" s="1"/>
      <c r="W132" s="15"/>
      <c r="X132" s="1"/>
      <c r="Y132" s="1"/>
      <c r="Z132" s="15"/>
      <c r="AA132" s="1"/>
      <c r="AB132" s="1"/>
      <c r="AC132" s="15"/>
      <c r="AD132" s="2"/>
      <c r="AE132" s="14">
        <f>C132*K132</f>
        <v>2868.9279999999999</v>
      </c>
      <c r="AF132" s="14">
        <f>C132*N132</f>
        <v>0</v>
      </c>
      <c r="AG132" s="14">
        <f>C132*Q132</f>
        <v>0</v>
      </c>
      <c r="AH132" s="14">
        <f>C132*T132</f>
        <v>0</v>
      </c>
      <c r="AI132" s="14">
        <f>C132*W132</f>
        <v>0</v>
      </c>
      <c r="AJ132" s="14">
        <f>C132*Z132</f>
        <v>0</v>
      </c>
      <c r="AK132" s="14">
        <f>C132*AC132</f>
        <v>0</v>
      </c>
    </row>
    <row r="133" spans="1:37" ht="15.75">
      <c r="B133" s="13" t="s">
        <v>136</v>
      </c>
    </row>
    <row r="134" spans="1:37" ht="15.75">
      <c r="A134" s="17">
        <v>2606</v>
      </c>
      <c r="B134" s="16" t="s">
        <v>137</v>
      </c>
      <c r="C134" s="18">
        <v>382.8879</v>
      </c>
      <c r="D134" s="18">
        <v>382.9</v>
      </c>
      <c r="E134" s="18">
        <v>402.1</v>
      </c>
      <c r="F134" s="18"/>
      <c r="G134" s="16"/>
      <c r="H134" s="1"/>
      <c r="I134" s="1"/>
      <c r="J134" s="1">
        <v>2</v>
      </c>
      <c r="K134" s="15">
        <v>2</v>
      </c>
      <c r="L134" s="1"/>
      <c r="M134" s="1"/>
      <c r="N134" s="15"/>
      <c r="O134" s="1"/>
      <c r="P134" s="1"/>
      <c r="Q134" s="15"/>
      <c r="R134" s="1"/>
      <c r="S134" s="1"/>
      <c r="T134" s="15"/>
      <c r="U134" s="1"/>
      <c r="V134" s="1"/>
      <c r="W134" s="15"/>
      <c r="X134" s="1"/>
      <c r="Y134" s="1"/>
      <c r="Z134" s="15"/>
      <c r="AA134" s="1"/>
      <c r="AB134" s="1"/>
      <c r="AC134" s="15"/>
      <c r="AD134" s="2"/>
      <c r="AE134" s="14">
        <f>C134*K134</f>
        <v>765.7758</v>
      </c>
      <c r="AF134" s="14">
        <f>C134*N134</f>
        <v>0</v>
      </c>
      <c r="AG134" s="14">
        <f>C134*Q134</f>
        <v>0</v>
      </c>
      <c r="AH134" s="14">
        <f>C134*T134</f>
        <v>0</v>
      </c>
      <c r="AI134" s="14">
        <f>C134*W134</f>
        <v>0</v>
      </c>
      <c r="AJ134" s="14">
        <f>C134*Z134</f>
        <v>0</v>
      </c>
      <c r="AK134" s="14">
        <f>C134*AC134</f>
        <v>0</v>
      </c>
    </row>
    <row r="135" spans="1:37" ht="15.75">
      <c r="A135" s="17">
        <v>7501026009409</v>
      </c>
      <c r="B135" s="16" t="s">
        <v>138</v>
      </c>
      <c r="C135" s="18">
        <v>509.80250000000001</v>
      </c>
      <c r="D135" s="18">
        <v>509.81</v>
      </c>
      <c r="E135" s="18">
        <v>535.29999999999995</v>
      </c>
      <c r="F135" s="18"/>
      <c r="G135" s="16"/>
      <c r="H135" s="1"/>
      <c r="I135" s="1"/>
      <c r="J135" s="1">
        <v>2</v>
      </c>
      <c r="K135" s="15">
        <v>2</v>
      </c>
      <c r="L135" s="1"/>
      <c r="M135" s="1"/>
      <c r="N135" s="15"/>
      <c r="O135" s="1"/>
      <c r="P135" s="1"/>
      <c r="Q135" s="15"/>
      <c r="R135" s="1"/>
      <c r="S135" s="1"/>
      <c r="T135" s="15"/>
      <c r="U135" s="1"/>
      <c r="V135" s="1"/>
      <c r="W135" s="15"/>
      <c r="X135" s="1"/>
      <c r="Y135" s="1"/>
      <c r="Z135" s="15"/>
      <c r="AA135" s="1"/>
      <c r="AB135" s="1"/>
      <c r="AC135" s="15"/>
      <c r="AD135" s="2"/>
      <c r="AE135" s="14">
        <f>C135*K135</f>
        <v>1019.605</v>
      </c>
      <c r="AF135" s="14">
        <f>C135*N135</f>
        <v>0</v>
      </c>
      <c r="AG135" s="14">
        <f>C135*Q135</f>
        <v>0</v>
      </c>
      <c r="AH135" s="14">
        <f>C135*T135</f>
        <v>0</v>
      </c>
      <c r="AI135" s="14">
        <f>C135*W135</f>
        <v>0</v>
      </c>
      <c r="AJ135" s="14">
        <f>C135*Z135</f>
        <v>0</v>
      </c>
      <c r="AK135" s="14">
        <f>C135*AC135</f>
        <v>0</v>
      </c>
    </row>
    <row r="136" spans="1:37" ht="15.75">
      <c r="B136" s="13" t="s">
        <v>34</v>
      </c>
    </row>
    <row r="137" spans="1:37" ht="15.75">
      <c r="A137" s="17">
        <v>6738</v>
      </c>
      <c r="B137" s="16" t="s">
        <v>139</v>
      </c>
      <c r="C137" s="18">
        <v>258.01</v>
      </c>
      <c r="D137" s="18">
        <v>258.02</v>
      </c>
      <c r="E137" s="18">
        <v>271</v>
      </c>
      <c r="F137" s="23">
        <v>262.92</v>
      </c>
      <c r="G137" s="16" t="s">
        <v>206</v>
      </c>
      <c r="H137" s="1"/>
      <c r="I137" s="1"/>
      <c r="J137" s="1">
        <v>15</v>
      </c>
      <c r="K137" s="15">
        <v>15</v>
      </c>
      <c r="L137" s="1"/>
      <c r="M137" s="1"/>
      <c r="N137" s="15"/>
      <c r="O137" s="1"/>
      <c r="P137" s="1"/>
      <c r="Q137" s="15"/>
      <c r="R137" s="1"/>
      <c r="S137" s="1"/>
      <c r="T137" s="15"/>
      <c r="U137" s="1"/>
      <c r="V137" s="1"/>
      <c r="W137" s="15"/>
      <c r="X137" s="1"/>
      <c r="Y137" s="1"/>
      <c r="Z137" s="15"/>
      <c r="AA137" s="1"/>
      <c r="AB137" s="1"/>
      <c r="AC137" s="15"/>
      <c r="AD137" s="2"/>
      <c r="AE137" s="14">
        <f t="shared" ref="AE137:AE153" si="43">C137*K137</f>
        <v>3870.1499999999996</v>
      </c>
      <c r="AF137" s="14">
        <f t="shared" ref="AF137:AF153" si="44">C137*N137</f>
        <v>0</v>
      </c>
      <c r="AG137" s="14">
        <f t="shared" ref="AG137:AG153" si="45">C137*Q137</f>
        <v>0</v>
      </c>
      <c r="AH137" s="14">
        <f t="shared" ref="AH137:AH153" si="46">C137*T137</f>
        <v>0</v>
      </c>
      <c r="AI137" s="14">
        <f t="shared" ref="AI137:AI153" si="47">C137*W137</f>
        <v>0</v>
      </c>
      <c r="AJ137" s="14">
        <f t="shared" ref="AJ137:AJ153" si="48">C137*Z137</f>
        <v>0</v>
      </c>
      <c r="AK137" s="14">
        <f t="shared" ref="AK137:AK153" si="49">C137*AC137</f>
        <v>0</v>
      </c>
    </row>
    <row r="138" spans="1:37" ht="15.75">
      <c r="A138" s="17">
        <v>75010260</v>
      </c>
      <c r="B138" s="16" t="s">
        <v>140</v>
      </c>
      <c r="C138" s="18">
        <v>350.51859999999999</v>
      </c>
      <c r="D138" s="18">
        <v>350.53</v>
      </c>
      <c r="E138" s="18">
        <v>368.1</v>
      </c>
      <c r="F138" s="18"/>
      <c r="G138" s="16"/>
      <c r="H138" s="1"/>
      <c r="I138" s="1"/>
      <c r="J138" s="1">
        <v>3</v>
      </c>
      <c r="K138" s="15">
        <v>3</v>
      </c>
      <c r="L138" s="1"/>
      <c r="M138" s="1"/>
      <c r="N138" s="15"/>
      <c r="O138" s="1"/>
      <c r="P138" s="1"/>
      <c r="Q138" s="15"/>
      <c r="R138" s="1"/>
      <c r="S138" s="1"/>
      <c r="T138" s="15"/>
      <c r="U138" s="1"/>
      <c r="V138" s="1"/>
      <c r="W138" s="15"/>
      <c r="X138" s="1"/>
      <c r="Y138" s="1"/>
      <c r="Z138" s="15"/>
      <c r="AA138" s="1"/>
      <c r="AB138" s="1"/>
      <c r="AC138" s="15"/>
      <c r="AD138" s="2"/>
      <c r="AE138" s="14">
        <f t="shared" si="43"/>
        <v>1051.5558000000001</v>
      </c>
      <c r="AF138" s="14">
        <f t="shared" si="44"/>
        <v>0</v>
      </c>
      <c r="AG138" s="14">
        <f t="shared" si="45"/>
        <v>0</v>
      </c>
      <c r="AH138" s="14">
        <f t="shared" si="46"/>
        <v>0</v>
      </c>
      <c r="AI138" s="14">
        <f t="shared" si="47"/>
        <v>0</v>
      </c>
      <c r="AJ138" s="14">
        <f t="shared" si="48"/>
        <v>0</v>
      </c>
      <c r="AK138" s="14">
        <f t="shared" si="49"/>
        <v>0</v>
      </c>
    </row>
    <row r="139" spans="1:37" ht="15.75">
      <c r="A139" s="17">
        <v>12579</v>
      </c>
      <c r="B139" s="19" t="s">
        <v>141</v>
      </c>
      <c r="C139" s="20">
        <v>244.89</v>
      </c>
      <c r="D139" s="18">
        <v>244.89</v>
      </c>
      <c r="E139" s="18">
        <v>257.2</v>
      </c>
      <c r="F139" s="18"/>
      <c r="G139" s="16"/>
      <c r="H139" s="1"/>
      <c r="I139" s="1"/>
      <c r="J139" s="1">
        <v>0</v>
      </c>
      <c r="K139" s="15"/>
      <c r="L139" s="1"/>
      <c r="M139" s="1"/>
      <c r="N139" s="15"/>
      <c r="O139" s="1"/>
      <c r="P139" s="1"/>
      <c r="Q139" s="15"/>
      <c r="R139" s="1"/>
      <c r="S139" s="1"/>
      <c r="T139" s="15"/>
      <c r="U139" s="1"/>
      <c r="V139" s="1"/>
      <c r="W139" s="15"/>
      <c r="X139" s="1"/>
      <c r="Y139" s="1"/>
      <c r="Z139" s="15"/>
      <c r="AA139" s="1"/>
      <c r="AB139" s="1"/>
      <c r="AC139" s="15"/>
      <c r="AD139" s="2"/>
      <c r="AE139" s="14">
        <f t="shared" si="43"/>
        <v>0</v>
      </c>
      <c r="AF139" s="14">
        <f t="shared" si="44"/>
        <v>0</v>
      </c>
      <c r="AG139" s="14">
        <f t="shared" si="45"/>
        <v>0</v>
      </c>
      <c r="AH139" s="14">
        <f t="shared" si="46"/>
        <v>0</v>
      </c>
      <c r="AI139" s="14">
        <f t="shared" si="47"/>
        <v>0</v>
      </c>
      <c r="AJ139" s="14">
        <f t="shared" si="48"/>
        <v>0</v>
      </c>
      <c r="AK139" s="14">
        <f t="shared" si="49"/>
        <v>0</v>
      </c>
    </row>
    <row r="140" spans="1:37" ht="15.75">
      <c r="A140" s="17">
        <v>7501026027727</v>
      </c>
      <c r="B140" s="22" t="s">
        <v>142</v>
      </c>
      <c r="C140" s="23">
        <v>251.18</v>
      </c>
      <c r="D140" s="21">
        <v>248.7</v>
      </c>
      <c r="E140" s="18">
        <v>260</v>
      </c>
      <c r="F140" s="23">
        <v>256</v>
      </c>
      <c r="G140" s="16" t="s">
        <v>206</v>
      </c>
      <c r="H140" s="1"/>
      <c r="I140" s="1"/>
      <c r="J140" s="1">
        <v>0</v>
      </c>
      <c r="K140" s="15"/>
      <c r="L140" s="1"/>
      <c r="M140" s="1"/>
      <c r="N140" s="15"/>
      <c r="O140" s="1"/>
      <c r="P140" s="1"/>
      <c r="Q140" s="15"/>
      <c r="R140" s="1"/>
      <c r="S140" s="1"/>
      <c r="T140" s="15"/>
      <c r="U140" s="1"/>
      <c r="V140" s="1"/>
      <c r="W140" s="15"/>
      <c r="X140" s="1"/>
      <c r="Y140" s="1"/>
      <c r="Z140" s="15"/>
      <c r="AA140" s="1"/>
      <c r="AB140" s="1"/>
      <c r="AC140" s="15"/>
      <c r="AD140" s="2"/>
      <c r="AE140" s="14">
        <f t="shared" si="43"/>
        <v>0</v>
      </c>
      <c r="AF140" s="14">
        <f t="shared" si="44"/>
        <v>0</v>
      </c>
      <c r="AG140" s="14">
        <f t="shared" si="45"/>
        <v>0</v>
      </c>
      <c r="AH140" s="14">
        <f t="shared" si="46"/>
        <v>0</v>
      </c>
      <c r="AI140" s="14">
        <f t="shared" si="47"/>
        <v>0</v>
      </c>
      <c r="AJ140" s="14">
        <f t="shared" si="48"/>
        <v>0</v>
      </c>
      <c r="AK140" s="14">
        <f t="shared" si="49"/>
        <v>0</v>
      </c>
    </row>
    <row r="141" spans="1:37" ht="15.75">
      <c r="A141" s="17">
        <v>7501026027734</v>
      </c>
      <c r="B141" s="19" t="s">
        <v>143</v>
      </c>
      <c r="C141" s="20">
        <v>253.74</v>
      </c>
      <c r="D141" s="21">
        <v>254</v>
      </c>
      <c r="E141" s="18">
        <v>276</v>
      </c>
      <c r="F141" s="23">
        <v>266</v>
      </c>
      <c r="G141" s="16" t="s">
        <v>205</v>
      </c>
      <c r="H141" s="1"/>
      <c r="I141" s="1"/>
      <c r="J141" s="1">
        <v>0</v>
      </c>
      <c r="K141" s="15"/>
      <c r="L141" s="1"/>
      <c r="M141" s="1"/>
      <c r="N141" s="15"/>
      <c r="O141" s="1"/>
      <c r="P141" s="1"/>
      <c r="Q141" s="15"/>
      <c r="R141" s="1"/>
      <c r="S141" s="1"/>
      <c r="T141" s="15"/>
      <c r="U141" s="1"/>
      <c r="V141" s="1"/>
      <c r="W141" s="15"/>
      <c r="X141" s="1"/>
      <c r="Y141" s="1"/>
      <c r="Z141" s="15"/>
      <c r="AA141" s="1"/>
      <c r="AB141" s="1"/>
      <c r="AC141" s="15"/>
      <c r="AD141" s="2"/>
      <c r="AE141" s="14">
        <f t="shared" si="43"/>
        <v>0</v>
      </c>
      <c r="AF141" s="14">
        <f t="shared" si="44"/>
        <v>0</v>
      </c>
      <c r="AG141" s="14">
        <f t="shared" si="45"/>
        <v>0</v>
      </c>
      <c r="AH141" s="14">
        <f t="shared" si="46"/>
        <v>0</v>
      </c>
      <c r="AI141" s="14">
        <f t="shared" si="47"/>
        <v>0</v>
      </c>
      <c r="AJ141" s="14">
        <f t="shared" si="48"/>
        <v>0</v>
      </c>
      <c r="AK141" s="14">
        <f t="shared" si="49"/>
        <v>0</v>
      </c>
    </row>
    <row r="142" spans="1:37" ht="15.75">
      <c r="A142" s="17">
        <v>7502253004</v>
      </c>
      <c r="B142" s="22" t="s">
        <v>144</v>
      </c>
      <c r="C142" s="23">
        <v>311.97890000000001</v>
      </c>
      <c r="D142" s="18">
        <v>311.91000000000003</v>
      </c>
      <c r="E142" s="18">
        <v>327.5</v>
      </c>
      <c r="F142" s="18"/>
      <c r="G142" s="16"/>
      <c r="H142" s="1"/>
      <c r="I142" s="1"/>
      <c r="J142" s="1">
        <v>0</v>
      </c>
      <c r="K142" s="15"/>
      <c r="L142" s="1"/>
      <c r="M142" s="1"/>
      <c r="N142" s="15"/>
      <c r="O142" s="1"/>
      <c r="P142" s="1"/>
      <c r="Q142" s="15"/>
      <c r="R142" s="1"/>
      <c r="S142" s="1"/>
      <c r="T142" s="15"/>
      <c r="U142" s="1"/>
      <c r="V142" s="1"/>
      <c r="W142" s="15"/>
      <c r="X142" s="1"/>
      <c r="Y142" s="1"/>
      <c r="Z142" s="15"/>
      <c r="AA142" s="1"/>
      <c r="AB142" s="1"/>
      <c r="AC142" s="15"/>
      <c r="AD142" s="2"/>
      <c r="AE142" s="14">
        <f t="shared" si="43"/>
        <v>0</v>
      </c>
      <c r="AF142" s="14">
        <f t="shared" si="44"/>
        <v>0</v>
      </c>
      <c r="AG142" s="14">
        <f t="shared" si="45"/>
        <v>0</v>
      </c>
      <c r="AH142" s="14">
        <f t="shared" si="46"/>
        <v>0</v>
      </c>
      <c r="AI142" s="14">
        <f t="shared" si="47"/>
        <v>0</v>
      </c>
      <c r="AJ142" s="14">
        <f t="shared" si="48"/>
        <v>0</v>
      </c>
      <c r="AK142" s="14">
        <f t="shared" si="49"/>
        <v>0</v>
      </c>
    </row>
    <row r="143" spans="1:37" ht="15.75">
      <c r="A143" s="17">
        <v>7502253002</v>
      </c>
      <c r="B143" s="16" t="s">
        <v>145</v>
      </c>
      <c r="C143" s="18">
        <v>290.43419999999998</v>
      </c>
      <c r="D143" s="18">
        <v>290.44</v>
      </c>
      <c r="E143" s="18">
        <v>305</v>
      </c>
      <c r="F143" s="18"/>
      <c r="G143" s="16"/>
      <c r="H143" s="1"/>
      <c r="I143" s="1"/>
      <c r="J143" s="1">
        <v>10</v>
      </c>
      <c r="K143" s="15">
        <v>10</v>
      </c>
      <c r="L143" s="1"/>
      <c r="M143" s="1"/>
      <c r="N143" s="15"/>
      <c r="O143" s="1"/>
      <c r="P143" s="1"/>
      <c r="Q143" s="15"/>
      <c r="R143" s="1"/>
      <c r="S143" s="1"/>
      <c r="T143" s="15"/>
      <c r="U143" s="1"/>
      <c r="V143" s="1"/>
      <c r="W143" s="15"/>
      <c r="X143" s="1"/>
      <c r="Y143" s="1"/>
      <c r="Z143" s="15"/>
      <c r="AA143" s="1"/>
      <c r="AB143" s="1"/>
      <c r="AC143" s="15"/>
      <c r="AD143" s="2"/>
      <c r="AE143" s="14">
        <f t="shared" si="43"/>
        <v>2904.3419999999996</v>
      </c>
      <c r="AF143" s="14">
        <f t="shared" si="44"/>
        <v>0</v>
      </c>
      <c r="AG143" s="14">
        <f t="shared" si="45"/>
        <v>0</v>
      </c>
      <c r="AH143" s="14">
        <f t="shared" si="46"/>
        <v>0</v>
      </c>
      <c r="AI143" s="14">
        <f t="shared" si="47"/>
        <v>0</v>
      </c>
      <c r="AJ143" s="14">
        <f t="shared" si="48"/>
        <v>0</v>
      </c>
      <c r="AK143" s="14">
        <f t="shared" si="49"/>
        <v>0</v>
      </c>
    </row>
    <row r="144" spans="1:37" ht="15.75">
      <c r="A144" s="17">
        <v>7501026026505</v>
      </c>
      <c r="B144" s="16" t="s">
        <v>146</v>
      </c>
      <c r="C144" s="18">
        <v>585.83619999999996</v>
      </c>
      <c r="D144" s="18">
        <v>585.85</v>
      </c>
      <c r="E144" s="18">
        <v>615.20000000000005</v>
      </c>
      <c r="F144" s="23">
        <v>596.98</v>
      </c>
      <c r="G144" s="16" t="s">
        <v>206</v>
      </c>
      <c r="H144" s="1"/>
      <c r="I144" s="1"/>
      <c r="J144" s="1">
        <v>8</v>
      </c>
      <c r="K144" s="15">
        <v>8</v>
      </c>
      <c r="L144" s="1"/>
      <c r="M144" s="1"/>
      <c r="N144" s="15"/>
      <c r="O144" s="1"/>
      <c r="P144" s="1"/>
      <c r="Q144" s="15"/>
      <c r="R144" s="1"/>
      <c r="S144" s="1"/>
      <c r="T144" s="15"/>
      <c r="U144" s="1"/>
      <c r="V144" s="1"/>
      <c r="W144" s="15"/>
      <c r="X144" s="1"/>
      <c r="Y144" s="1"/>
      <c r="Z144" s="15"/>
      <c r="AA144" s="1"/>
      <c r="AB144" s="1"/>
      <c r="AC144" s="15"/>
      <c r="AD144" s="2"/>
      <c r="AE144" s="14">
        <f t="shared" si="43"/>
        <v>4686.6895999999997</v>
      </c>
      <c r="AF144" s="14">
        <f t="shared" si="44"/>
        <v>0</v>
      </c>
      <c r="AG144" s="14">
        <f t="shared" si="45"/>
        <v>0</v>
      </c>
      <c r="AH144" s="14">
        <f t="shared" si="46"/>
        <v>0</v>
      </c>
      <c r="AI144" s="14">
        <f t="shared" si="47"/>
        <v>0</v>
      </c>
      <c r="AJ144" s="14">
        <f t="shared" si="48"/>
        <v>0</v>
      </c>
      <c r="AK144" s="14">
        <f t="shared" si="49"/>
        <v>0</v>
      </c>
    </row>
    <row r="145" spans="1:37" ht="15.75">
      <c r="A145" s="17">
        <v>6742</v>
      </c>
      <c r="B145" s="16" t="s">
        <v>147</v>
      </c>
      <c r="C145" s="18">
        <v>268.94189999999998</v>
      </c>
      <c r="D145" s="18">
        <v>268.95</v>
      </c>
      <c r="E145" s="18">
        <v>282.39999999999998</v>
      </c>
      <c r="F145" s="23">
        <v>274</v>
      </c>
      <c r="G145" s="16" t="s">
        <v>206</v>
      </c>
      <c r="H145" s="1"/>
      <c r="I145" s="1"/>
      <c r="J145" s="1">
        <v>15</v>
      </c>
      <c r="K145" s="15">
        <v>15</v>
      </c>
      <c r="L145" s="1"/>
      <c r="M145" s="1"/>
      <c r="N145" s="15"/>
      <c r="O145" s="1"/>
      <c r="P145" s="1"/>
      <c r="Q145" s="15"/>
      <c r="R145" s="1"/>
      <c r="S145" s="1"/>
      <c r="T145" s="15"/>
      <c r="U145" s="1"/>
      <c r="V145" s="1"/>
      <c r="W145" s="15"/>
      <c r="X145" s="1"/>
      <c r="Y145" s="1"/>
      <c r="Z145" s="15"/>
      <c r="AA145" s="1"/>
      <c r="AB145" s="1"/>
      <c r="AC145" s="15"/>
      <c r="AD145" s="2"/>
      <c r="AE145" s="14">
        <f t="shared" si="43"/>
        <v>4034.1284999999998</v>
      </c>
      <c r="AF145" s="14">
        <f t="shared" si="44"/>
        <v>0</v>
      </c>
      <c r="AG145" s="14">
        <f t="shared" si="45"/>
        <v>0</v>
      </c>
      <c r="AH145" s="14">
        <f t="shared" si="46"/>
        <v>0</v>
      </c>
      <c r="AI145" s="14">
        <f t="shared" si="47"/>
        <v>0</v>
      </c>
      <c r="AJ145" s="14">
        <f t="shared" si="48"/>
        <v>0</v>
      </c>
      <c r="AK145" s="14">
        <f t="shared" si="49"/>
        <v>0</v>
      </c>
    </row>
    <row r="146" spans="1:37" ht="15.75">
      <c r="A146" s="17">
        <v>11188</v>
      </c>
      <c r="B146" s="16" t="s">
        <v>148</v>
      </c>
      <c r="C146" s="18">
        <v>150.49870000000001</v>
      </c>
      <c r="D146" s="18">
        <v>150.51</v>
      </c>
      <c r="E146" s="18">
        <v>158.1</v>
      </c>
      <c r="F146" s="18"/>
      <c r="G146" s="16"/>
      <c r="H146" s="1"/>
      <c r="I146" s="1"/>
      <c r="J146" s="1">
        <v>10</v>
      </c>
      <c r="K146" s="15">
        <v>10</v>
      </c>
      <c r="L146" s="1"/>
      <c r="M146" s="1"/>
      <c r="N146" s="15"/>
      <c r="O146" s="1"/>
      <c r="P146" s="1"/>
      <c r="Q146" s="15"/>
      <c r="R146" s="1"/>
      <c r="S146" s="1"/>
      <c r="T146" s="15"/>
      <c r="U146" s="1"/>
      <c r="V146" s="1"/>
      <c r="W146" s="15"/>
      <c r="X146" s="1"/>
      <c r="Y146" s="1"/>
      <c r="Z146" s="15"/>
      <c r="AA146" s="1"/>
      <c r="AB146" s="1"/>
      <c r="AC146" s="15"/>
      <c r="AD146" s="2"/>
      <c r="AE146" s="14">
        <f t="shared" si="43"/>
        <v>1504.9870000000001</v>
      </c>
      <c r="AF146" s="14">
        <f t="shared" si="44"/>
        <v>0</v>
      </c>
      <c r="AG146" s="14">
        <f t="shared" si="45"/>
        <v>0</v>
      </c>
      <c r="AH146" s="14">
        <f t="shared" si="46"/>
        <v>0</v>
      </c>
      <c r="AI146" s="14">
        <f t="shared" si="47"/>
        <v>0</v>
      </c>
      <c r="AJ146" s="14">
        <f t="shared" si="48"/>
        <v>0</v>
      </c>
      <c r="AK146" s="14">
        <f t="shared" si="49"/>
        <v>0</v>
      </c>
    </row>
    <row r="147" spans="1:37" ht="15.75">
      <c r="A147" s="17">
        <v>7501026015042</v>
      </c>
      <c r="B147" s="16" t="s">
        <v>149</v>
      </c>
      <c r="C147" s="18">
        <v>292.10759999999999</v>
      </c>
      <c r="D147" s="18">
        <v>292.12</v>
      </c>
      <c r="E147" s="18">
        <v>306.8</v>
      </c>
      <c r="F147" s="18"/>
      <c r="G147" s="16"/>
      <c r="H147" s="1"/>
      <c r="I147" s="1"/>
      <c r="J147" s="1">
        <v>10</v>
      </c>
      <c r="K147" s="15">
        <v>10</v>
      </c>
      <c r="L147" s="1"/>
      <c r="M147" s="1"/>
      <c r="N147" s="15"/>
      <c r="O147" s="1"/>
      <c r="P147" s="1"/>
      <c r="Q147" s="15"/>
      <c r="R147" s="1"/>
      <c r="S147" s="1"/>
      <c r="T147" s="15"/>
      <c r="U147" s="1"/>
      <c r="V147" s="1"/>
      <c r="W147" s="15"/>
      <c r="X147" s="1"/>
      <c r="Y147" s="1"/>
      <c r="Z147" s="15"/>
      <c r="AA147" s="1"/>
      <c r="AB147" s="1"/>
      <c r="AC147" s="15"/>
      <c r="AD147" s="2"/>
      <c r="AE147" s="14">
        <f t="shared" si="43"/>
        <v>2921.076</v>
      </c>
      <c r="AF147" s="14">
        <f t="shared" si="44"/>
        <v>0</v>
      </c>
      <c r="AG147" s="14">
        <f t="shared" si="45"/>
        <v>0</v>
      </c>
      <c r="AH147" s="14">
        <f t="shared" si="46"/>
        <v>0</v>
      </c>
      <c r="AI147" s="14">
        <f t="shared" si="47"/>
        <v>0</v>
      </c>
      <c r="AJ147" s="14">
        <f t="shared" si="48"/>
        <v>0</v>
      </c>
      <c r="AK147" s="14">
        <f t="shared" si="49"/>
        <v>0</v>
      </c>
    </row>
    <row r="148" spans="1:37" ht="15.75">
      <c r="A148" s="17">
        <v>1113</v>
      </c>
      <c r="B148" s="16" t="s">
        <v>150</v>
      </c>
      <c r="C148" s="18">
        <v>292.10759999999999</v>
      </c>
      <c r="D148" s="18">
        <v>292.12</v>
      </c>
      <c r="E148" s="18">
        <v>306.8</v>
      </c>
      <c r="F148" s="23">
        <v>297.60000000000002</v>
      </c>
      <c r="G148" s="16" t="s">
        <v>206</v>
      </c>
      <c r="H148" s="1"/>
      <c r="I148" s="1"/>
      <c r="J148" s="1">
        <v>10</v>
      </c>
      <c r="K148" s="15">
        <v>10</v>
      </c>
      <c r="L148" s="1"/>
      <c r="M148" s="1"/>
      <c r="N148" s="15"/>
      <c r="O148" s="1"/>
      <c r="P148" s="1"/>
      <c r="Q148" s="15"/>
      <c r="R148" s="1"/>
      <c r="S148" s="1"/>
      <c r="T148" s="15"/>
      <c r="U148" s="1"/>
      <c r="V148" s="1"/>
      <c r="W148" s="15"/>
      <c r="X148" s="1"/>
      <c r="Y148" s="1"/>
      <c r="Z148" s="15"/>
      <c r="AA148" s="1"/>
      <c r="AB148" s="1"/>
      <c r="AC148" s="15"/>
      <c r="AD148" s="2"/>
      <c r="AE148" s="14">
        <f t="shared" si="43"/>
        <v>2921.076</v>
      </c>
      <c r="AF148" s="14">
        <f t="shared" si="44"/>
        <v>0</v>
      </c>
      <c r="AG148" s="14">
        <f t="shared" si="45"/>
        <v>0</v>
      </c>
      <c r="AH148" s="14">
        <f t="shared" si="46"/>
        <v>0</v>
      </c>
      <c r="AI148" s="14">
        <f t="shared" si="47"/>
        <v>0</v>
      </c>
      <c r="AJ148" s="14">
        <f t="shared" si="48"/>
        <v>0</v>
      </c>
      <c r="AK148" s="14">
        <f t="shared" si="49"/>
        <v>0</v>
      </c>
    </row>
    <row r="149" spans="1:37" ht="15.75">
      <c r="A149" s="17">
        <v>1112</v>
      </c>
      <c r="B149" s="16" t="s">
        <v>151</v>
      </c>
      <c r="C149" s="18">
        <v>290.48649999999998</v>
      </c>
      <c r="D149" s="18">
        <v>290.5</v>
      </c>
      <c r="E149" s="18">
        <v>305.10000000000002</v>
      </c>
      <c r="F149" s="23">
        <v>296</v>
      </c>
      <c r="G149" s="16" t="s">
        <v>206</v>
      </c>
      <c r="H149" s="1"/>
      <c r="I149" s="1"/>
      <c r="J149" s="1">
        <v>10</v>
      </c>
      <c r="K149" s="15">
        <v>10</v>
      </c>
      <c r="L149" s="1"/>
      <c r="M149" s="1"/>
      <c r="N149" s="15"/>
      <c r="O149" s="1"/>
      <c r="P149" s="1"/>
      <c r="Q149" s="15"/>
      <c r="R149" s="1"/>
      <c r="S149" s="1"/>
      <c r="T149" s="15"/>
      <c r="U149" s="1"/>
      <c r="V149" s="1"/>
      <c r="W149" s="15"/>
      <c r="X149" s="1"/>
      <c r="Y149" s="1"/>
      <c r="Z149" s="15"/>
      <c r="AA149" s="1"/>
      <c r="AB149" s="1"/>
      <c r="AC149" s="15"/>
      <c r="AD149" s="2"/>
      <c r="AE149" s="14">
        <f t="shared" si="43"/>
        <v>2904.8649999999998</v>
      </c>
      <c r="AF149" s="14">
        <f t="shared" si="44"/>
        <v>0</v>
      </c>
      <c r="AG149" s="14">
        <f t="shared" si="45"/>
        <v>0</v>
      </c>
      <c r="AH149" s="14">
        <f t="shared" si="46"/>
        <v>0</v>
      </c>
      <c r="AI149" s="14">
        <f t="shared" si="47"/>
        <v>0</v>
      </c>
      <c r="AJ149" s="14">
        <f t="shared" si="48"/>
        <v>0</v>
      </c>
      <c r="AK149" s="14">
        <f t="shared" si="49"/>
        <v>0</v>
      </c>
    </row>
    <row r="150" spans="1:37" ht="15.75">
      <c r="A150" s="17">
        <v>1107</v>
      </c>
      <c r="B150" s="16" t="s">
        <v>152</v>
      </c>
      <c r="C150" s="18">
        <v>577.73090000000002</v>
      </c>
      <c r="D150" s="18">
        <v>577.74</v>
      </c>
      <c r="E150" s="18">
        <v>606.70000000000005</v>
      </c>
      <c r="F150" s="18"/>
      <c r="G150" s="16"/>
      <c r="H150" s="1"/>
      <c r="I150" s="1"/>
      <c r="J150" s="1">
        <v>5</v>
      </c>
      <c r="K150" s="15">
        <v>5</v>
      </c>
      <c r="L150" s="1"/>
      <c r="M150" s="1"/>
      <c r="N150" s="15"/>
      <c r="O150" s="1"/>
      <c r="P150" s="1"/>
      <c r="Q150" s="15"/>
      <c r="R150" s="1"/>
      <c r="S150" s="1"/>
      <c r="T150" s="15"/>
      <c r="U150" s="1"/>
      <c r="V150" s="1"/>
      <c r="W150" s="15"/>
      <c r="X150" s="1"/>
      <c r="Y150" s="1"/>
      <c r="Z150" s="15"/>
      <c r="AA150" s="1"/>
      <c r="AB150" s="1"/>
      <c r="AC150" s="15"/>
      <c r="AD150" s="2"/>
      <c r="AE150" s="14">
        <f t="shared" si="43"/>
        <v>2888.6545000000001</v>
      </c>
      <c r="AF150" s="14">
        <f t="shared" si="44"/>
        <v>0</v>
      </c>
      <c r="AG150" s="14">
        <f t="shared" si="45"/>
        <v>0</v>
      </c>
      <c r="AH150" s="14">
        <f t="shared" si="46"/>
        <v>0</v>
      </c>
      <c r="AI150" s="14">
        <f t="shared" si="47"/>
        <v>0</v>
      </c>
      <c r="AJ150" s="14">
        <f t="shared" si="48"/>
        <v>0</v>
      </c>
      <c r="AK150" s="14">
        <f t="shared" si="49"/>
        <v>0</v>
      </c>
    </row>
    <row r="151" spans="1:37" ht="15.75">
      <c r="A151" s="17">
        <v>1110</v>
      </c>
      <c r="B151" s="16" t="s">
        <v>153</v>
      </c>
      <c r="C151" s="18">
        <v>576.10979999999995</v>
      </c>
      <c r="D151" s="18">
        <v>576.12</v>
      </c>
      <c r="E151" s="18">
        <v>605</v>
      </c>
      <c r="F151" s="18"/>
      <c r="G151" s="16"/>
      <c r="H151" s="1"/>
      <c r="I151" s="1"/>
      <c r="J151" s="1">
        <v>3</v>
      </c>
      <c r="K151" s="15">
        <v>3</v>
      </c>
      <c r="L151" s="1"/>
      <c r="M151" s="1"/>
      <c r="N151" s="15"/>
      <c r="O151" s="1"/>
      <c r="P151" s="1"/>
      <c r="Q151" s="15"/>
      <c r="R151" s="1"/>
      <c r="S151" s="1"/>
      <c r="T151" s="15"/>
      <c r="U151" s="1"/>
      <c r="V151" s="1"/>
      <c r="W151" s="15"/>
      <c r="X151" s="1"/>
      <c r="Y151" s="1"/>
      <c r="Z151" s="15"/>
      <c r="AA151" s="1"/>
      <c r="AB151" s="1"/>
      <c r="AC151" s="15"/>
      <c r="AD151" s="2"/>
      <c r="AE151" s="14">
        <f t="shared" si="43"/>
        <v>1728.3293999999999</v>
      </c>
      <c r="AF151" s="14">
        <f t="shared" si="44"/>
        <v>0</v>
      </c>
      <c r="AG151" s="14">
        <f t="shared" si="45"/>
        <v>0</v>
      </c>
      <c r="AH151" s="14">
        <f t="shared" si="46"/>
        <v>0</v>
      </c>
      <c r="AI151" s="14">
        <f t="shared" si="47"/>
        <v>0</v>
      </c>
      <c r="AJ151" s="14">
        <f t="shared" si="48"/>
        <v>0</v>
      </c>
      <c r="AK151" s="14">
        <f t="shared" si="49"/>
        <v>0</v>
      </c>
    </row>
    <row r="152" spans="1:37" ht="15.75">
      <c r="A152" s="17">
        <v>2957</v>
      </c>
      <c r="B152" s="16" t="s">
        <v>154</v>
      </c>
      <c r="C152" s="18">
        <v>359.46069999999997</v>
      </c>
      <c r="D152" s="18">
        <v>359.47</v>
      </c>
      <c r="E152" s="18">
        <v>377.5</v>
      </c>
      <c r="F152" s="18"/>
      <c r="G152" s="16"/>
      <c r="H152" s="1"/>
      <c r="I152" s="1"/>
      <c r="J152" s="1">
        <v>3</v>
      </c>
      <c r="K152" s="15">
        <v>3</v>
      </c>
      <c r="L152" s="1"/>
      <c r="M152" s="1"/>
      <c r="N152" s="15"/>
      <c r="O152" s="1"/>
      <c r="P152" s="1"/>
      <c r="Q152" s="15"/>
      <c r="R152" s="1"/>
      <c r="S152" s="1"/>
      <c r="T152" s="15"/>
      <c r="U152" s="1"/>
      <c r="V152" s="1"/>
      <c r="W152" s="15"/>
      <c r="X152" s="1"/>
      <c r="Y152" s="1"/>
      <c r="Z152" s="15"/>
      <c r="AA152" s="1"/>
      <c r="AB152" s="1"/>
      <c r="AC152" s="15"/>
      <c r="AD152" s="2"/>
      <c r="AE152" s="14">
        <f t="shared" si="43"/>
        <v>1078.3820999999998</v>
      </c>
      <c r="AF152" s="14">
        <f t="shared" si="44"/>
        <v>0</v>
      </c>
      <c r="AG152" s="14">
        <f t="shared" si="45"/>
        <v>0</v>
      </c>
      <c r="AH152" s="14">
        <f t="shared" si="46"/>
        <v>0</v>
      </c>
      <c r="AI152" s="14">
        <f t="shared" si="47"/>
        <v>0</v>
      </c>
      <c r="AJ152" s="14">
        <f t="shared" si="48"/>
        <v>0</v>
      </c>
      <c r="AK152" s="14">
        <f t="shared" si="49"/>
        <v>0</v>
      </c>
    </row>
    <row r="153" spans="1:37" ht="15.75">
      <c r="A153" s="17">
        <v>1111</v>
      </c>
      <c r="B153" s="16" t="s">
        <v>155</v>
      </c>
      <c r="C153" s="18">
        <v>231.76169999999999</v>
      </c>
      <c r="D153" s="18">
        <v>231.77</v>
      </c>
      <c r="E153" s="18">
        <v>243.4</v>
      </c>
      <c r="F153" s="23">
        <v>238.5</v>
      </c>
      <c r="G153" s="16" t="s">
        <v>206</v>
      </c>
      <c r="H153" s="1"/>
      <c r="I153" s="1"/>
      <c r="J153" s="1">
        <v>10</v>
      </c>
      <c r="K153" s="15">
        <v>10</v>
      </c>
      <c r="L153" s="1"/>
      <c r="M153" s="1"/>
      <c r="N153" s="15"/>
      <c r="O153" s="1"/>
      <c r="P153" s="1"/>
      <c r="Q153" s="15"/>
      <c r="R153" s="1"/>
      <c r="S153" s="1"/>
      <c r="T153" s="15"/>
      <c r="U153" s="1"/>
      <c r="V153" s="1"/>
      <c r="W153" s="15"/>
      <c r="X153" s="1"/>
      <c r="Y153" s="1"/>
      <c r="Z153" s="15"/>
      <c r="AA153" s="1"/>
      <c r="AB153" s="1"/>
      <c r="AC153" s="15"/>
      <c r="AD153" s="2"/>
      <c r="AE153" s="14">
        <f t="shared" si="43"/>
        <v>2317.6169999999997</v>
      </c>
      <c r="AF153" s="14">
        <f t="shared" si="44"/>
        <v>0</v>
      </c>
      <c r="AG153" s="14">
        <f t="shared" si="45"/>
        <v>0</v>
      </c>
      <c r="AH153" s="14">
        <f t="shared" si="46"/>
        <v>0</v>
      </c>
      <c r="AI153" s="14">
        <f t="shared" si="47"/>
        <v>0</v>
      </c>
      <c r="AJ153" s="14">
        <f t="shared" si="48"/>
        <v>0</v>
      </c>
      <c r="AK153" s="14">
        <f t="shared" si="49"/>
        <v>0</v>
      </c>
    </row>
    <row r="154" spans="1:37" ht="15.75">
      <c r="B154" s="13" t="s">
        <v>88</v>
      </c>
    </row>
    <row r="155" spans="1:37" ht="15.75">
      <c r="A155" s="17">
        <v>7502253003</v>
      </c>
      <c r="B155" s="16" t="s">
        <v>156</v>
      </c>
      <c r="C155" s="18">
        <v>349.9434</v>
      </c>
      <c r="D155" s="18">
        <v>349.95</v>
      </c>
      <c r="E155" s="18">
        <v>367.5</v>
      </c>
      <c r="F155" s="18"/>
      <c r="G155" s="16"/>
      <c r="H155" s="1"/>
      <c r="I155" s="1"/>
      <c r="J155" s="1">
        <v>7</v>
      </c>
      <c r="K155" s="15">
        <v>7</v>
      </c>
      <c r="L155" s="1"/>
      <c r="M155" s="1"/>
      <c r="N155" s="15"/>
      <c r="O155" s="1"/>
      <c r="P155" s="1"/>
      <c r="Q155" s="15"/>
      <c r="R155" s="1"/>
      <c r="S155" s="1"/>
      <c r="T155" s="15"/>
      <c r="U155" s="1"/>
      <c r="V155" s="1"/>
      <c r="W155" s="15"/>
      <c r="X155" s="1"/>
      <c r="Y155" s="1"/>
      <c r="Z155" s="15"/>
      <c r="AA155" s="1"/>
      <c r="AB155" s="1"/>
      <c r="AC155" s="15"/>
      <c r="AD155" s="2"/>
      <c r="AE155" s="14">
        <f t="shared" ref="AE155:AE163" si="50">C155*K155</f>
        <v>2449.6037999999999</v>
      </c>
      <c r="AF155" s="14">
        <f t="shared" ref="AF155:AF163" si="51">C155*N155</f>
        <v>0</v>
      </c>
      <c r="AG155" s="14">
        <f t="shared" ref="AG155:AG163" si="52">C155*Q155</f>
        <v>0</v>
      </c>
      <c r="AH155" s="14">
        <f t="shared" ref="AH155:AH163" si="53">C155*T155</f>
        <v>0</v>
      </c>
      <c r="AI155" s="14">
        <f t="shared" ref="AI155:AI163" si="54">C155*W155</f>
        <v>0</v>
      </c>
      <c r="AJ155" s="14">
        <f t="shared" ref="AJ155:AJ163" si="55">C155*Z155</f>
        <v>0</v>
      </c>
      <c r="AK155" s="14">
        <f t="shared" ref="AK155:AK163" si="56">C155*AC155</f>
        <v>0</v>
      </c>
    </row>
    <row r="156" spans="1:37" ht="15.75">
      <c r="A156" s="17">
        <v>7501026000201</v>
      </c>
      <c r="B156" s="19" t="s">
        <v>157</v>
      </c>
      <c r="C156" s="20">
        <v>316.49</v>
      </c>
      <c r="D156" s="21">
        <v>316.75</v>
      </c>
      <c r="E156" s="18">
        <v>340</v>
      </c>
      <c r="F156" s="23">
        <v>322.5</v>
      </c>
      <c r="G156" s="16" t="s">
        <v>206</v>
      </c>
      <c r="H156" s="1"/>
      <c r="I156" s="1"/>
      <c r="J156" s="1">
        <v>0</v>
      </c>
      <c r="K156" s="15"/>
      <c r="L156" s="1"/>
      <c r="M156" s="1"/>
      <c r="N156" s="15"/>
      <c r="O156" s="1"/>
      <c r="P156" s="1"/>
      <c r="Q156" s="15"/>
      <c r="R156" s="1"/>
      <c r="S156" s="1"/>
      <c r="T156" s="15"/>
      <c r="U156" s="1"/>
      <c r="V156" s="1"/>
      <c r="W156" s="15"/>
      <c r="X156" s="1"/>
      <c r="Y156" s="1"/>
      <c r="Z156" s="15"/>
      <c r="AA156" s="1"/>
      <c r="AB156" s="1"/>
      <c r="AC156" s="15"/>
      <c r="AD156" s="2"/>
      <c r="AE156" s="14">
        <f t="shared" si="50"/>
        <v>0</v>
      </c>
      <c r="AF156" s="14">
        <f t="shared" si="51"/>
        <v>0</v>
      </c>
      <c r="AG156" s="14">
        <f t="shared" si="52"/>
        <v>0</v>
      </c>
      <c r="AH156" s="14">
        <f t="shared" si="53"/>
        <v>0</v>
      </c>
      <c r="AI156" s="14">
        <f t="shared" si="54"/>
        <v>0</v>
      </c>
      <c r="AJ156" s="14">
        <f t="shared" si="55"/>
        <v>0</v>
      </c>
      <c r="AK156" s="14">
        <f t="shared" si="56"/>
        <v>0</v>
      </c>
    </row>
    <row r="157" spans="1:37" ht="15.75">
      <c r="A157" s="17">
        <v>7501026000706</v>
      </c>
      <c r="B157" s="19" t="s">
        <v>158</v>
      </c>
      <c r="C157" s="20">
        <v>328.73</v>
      </c>
      <c r="D157" s="21">
        <v>329</v>
      </c>
      <c r="E157" s="18">
        <v>355</v>
      </c>
      <c r="F157" s="23">
        <v>331</v>
      </c>
      <c r="G157" s="16" t="s">
        <v>215</v>
      </c>
      <c r="H157" s="1"/>
      <c r="I157" s="1"/>
      <c r="J157" s="1">
        <v>0</v>
      </c>
      <c r="K157" s="15"/>
      <c r="L157" s="1"/>
      <c r="M157" s="1"/>
      <c r="N157" s="15"/>
      <c r="O157" s="1"/>
      <c r="P157" s="1"/>
      <c r="Q157" s="15"/>
      <c r="R157" s="1"/>
      <c r="S157" s="1"/>
      <c r="T157" s="15"/>
      <c r="U157" s="1"/>
      <c r="V157" s="1"/>
      <c r="W157" s="15"/>
      <c r="X157" s="1"/>
      <c r="Y157" s="1"/>
      <c r="Z157" s="15"/>
      <c r="AA157" s="1"/>
      <c r="AB157" s="1"/>
      <c r="AC157" s="15"/>
      <c r="AD157" s="2"/>
      <c r="AE157" s="14">
        <f t="shared" si="50"/>
        <v>0</v>
      </c>
      <c r="AF157" s="14">
        <f t="shared" si="51"/>
        <v>0</v>
      </c>
      <c r="AG157" s="14">
        <f t="shared" si="52"/>
        <v>0</v>
      </c>
      <c r="AH157" s="14">
        <f t="shared" si="53"/>
        <v>0</v>
      </c>
      <c r="AI157" s="14">
        <f t="shared" si="54"/>
        <v>0</v>
      </c>
      <c r="AJ157" s="14">
        <f t="shared" si="55"/>
        <v>0</v>
      </c>
      <c r="AK157" s="14">
        <f t="shared" si="56"/>
        <v>0</v>
      </c>
    </row>
    <row r="158" spans="1:37" ht="15.75">
      <c r="A158" s="17">
        <v>7501026005401</v>
      </c>
      <c r="B158" s="16" t="s">
        <v>159</v>
      </c>
      <c r="C158" s="18">
        <v>342.83159999999998</v>
      </c>
      <c r="D158" s="18">
        <v>342.84</v>
      </c>
      <c r="E158" s="18">
        <v>360</v>
      </c>
      <c r="F158" s="23">
        <v>349.35</v>
      </c>
      <c r="G158" s="16" t="s">
        <v>206</v>
      </c>
      <c r="H158" s="1"/>
      <c r="I158" s="1"/>
      <c r="J158" s="1">
        <v>10</v>
      </c>
      <c r="K158" s="15">
        <v>10</v>
      </c>
      <c r="L158" s="1"/>
      <c r="M158" s="1"/>
      <c r="N158" s="15"/>
      <c r="O158" s="1"/>
      <c r="P158" s="1"/>
      <c r="Q158" s="15"/>
      <c r="R158" s="1"/>
      <c r="S158" s="1"/>
      <c r="T158" s="15"/>
      <c r="U158" s="1"/>
      <c r="V158" s="1"/>
      <c r="W158" s="15"/>
      <c r="X158" s="1"/>
      <c r="Y158" s="1"/>
      <c r="Z158" s="15"/>
      <c r="AA158" s="1"/>
      <c r="AB158" s="1"/>
      <c r="AC158" s="15"/>
      <c r="AD158" s="2"/>
      <c r="AE158" s="14">
        <f t="shared" si="50"/>
        <v>3428.3159999999998</v>
      </c>
      <c r="AF158" s="14">
        <f t="shared" si="51"/>
        <v>0</v>
      </c>
      <c r="AG158" s="14">
        <f t="shared" si="52"/>
        <v>0</v>
      </c>
      <c r="AH158" s="14">
        <f t="shared" si="53"/>
        <v>0</v>
      </c>
      <c r="AI158" s="14">
        <f t="shared" si="54"/>
        <v>0</v>
      </c>
      <c r="AJ158" s="14">
        <f t="shared" si="55"/>
        <v>0</v>
      </c>
      <c r="AK158" s="14">
        <f t="shared" si="56"/>
        <v>0</v>
      </c>
    </row>
    <row r="159" spans="1:37" ht="15.75">
      <c r="A159" s="17">
        <v>7501026005388</v>
      </c>
      <c r="B159" s="16" t="s">
        <v>160</v>
      </c>
      <c r="C159" s="18">
        <v>342.83159999999998</v>
      </c>
      <c r="D159" s="18">
        <v>342.84</v>
      </c>
      <c r="E159" s="18">
        <v>360</v>
      </c>
      <c r="F159" s="23">
        <v>349.35</v>
      </c>
      <c r="G159" s="16" t="s">
        <v>206</v>
      </c>
      <c r="H159" s="1"/>
      <c r="I159" s="1"/>
      <c r="J159" s="1">
        <v>7</v>
      </c>
      <c r="K159" s="15">
        <v>7</v>
      </c>
      <c r="L159" s="1"/>
      <c r="M159" s="1"/>
      <c r="N159" s="15"/>
      <c r="O159" s="1"/>
      <c r="P159" s="1"/>
      <c r="Q159" s="15"/>
      <c r="R159" s="1"/>
      <c r="S159" s="1"/>
      <c r="T159" s="15"/>
      <c r="U159" s="1"/>
      <c r="V159" s="1"/>
      <c r="W159" s="15"/>
      <c r="X159" s="1"/>
      <c r="Y159" s="1"/>
      <c r="Z159" s="15"/>
      <c r="AA159" s="1"/>
      <c r="AB159" s="1"/>
      <c r="AC159" s="15"/>
      <c r="AD159" s="2"/>
      <c r="AE159" s="14">
        <f t="shared" si="50"/>
        <v>2399.8211999999999</v>
      </c>
      <c r="AF159" s="14">
        <f t="shared" si="51"/>
        <v>0</v>
      </c>
      <c r="AG159" s="14">
        <f t="shared" si="52"/>
        <v>0</v>
      </c>
      <c r="AH159" s="14">
        <f t="shared" si="53"/>
        <v>0</v>
      </c>
      <c r="AI159" s="14">
        <f t="shared" si="54"/>
        <v>0</v>
      </c>
      <c r="AJ159" s="14">
        <f t="shared" si="55"/>
        <v>0</v>
      </c>
      <c r="AK159" s="14">
        <f t="shared" si="56"/>
        <v>0</v>
      </c>
    </row>
    <row r="160" spans="1:37" ht="15.75">
      <c r="A160" s="17">
        <v>7501026005975</v>
      </c>
      <c r="B160" s="16" t="s">
        <v>161</v>
      </c>
      <c r="C160" s="18">
        <v>211.05369999999999</v>
      </c>
      <c r="D160" s="18">
        <v>211.06</v>
      </c>
      <c r="E160" s="18">
        <v>221.7</v>
      </c>
      <c r="F160" s="23">
        <v>220</v>
      </c>
      <c r="G160" s="16" t="s">
        <v>203</v>
      </c>
      <c r="H160" s="1"/>
      <c r="I160" s="1"/>
      <c r="J160" s="1">
        <v>5</v>
      </c>
      <c r="K160" s="15">
        <v>5</v>
      </c>
      <c r="L160" s="1"/>
      <c r="M160" s="1"/>
      <c r="N160" s="15"/>
      <c r="O160" s="1"/>
      <c r="P160" s="1"/>
      <c r="Q160" s="15"/>
      <c r="R160" s="1"/>
      <c r="S160" s="1"/>
      <c r="T160" s="15"/>
      <c r="U160" s="1"/>
      <c r="V160" s="1"/>
      <c r="W160" s="15"/>
      <c r="X160" s="1"/>
      <c r="Y160" s="1"/>
      <c r="Z160" s="15"/>
      <c r="AA160" s="1"/>
      <c r="AB160" s="1"/>
      <c r="AC160" s="15"/>
      <c r="AD160" s="2"/>
      <c r="AE160" s="14">
        <f t="shared" si="50"/>
        <v>1055.2684999999999</v>
      </c>
      <c r="AF160" s="14">
        <f t="shared" si="51"/>
        <v>0</v>
      </c>
      <c r="AG160" s="14">
        <f t="shared" si="52"/>
        <v>0</v>
      </c>
      <c r="AH160" s="14">
        <f t="shared" si="53"/>
        <v>0</v>
      </c>
      <c r="AI160" s="14">
        <f t="shared" si="54"/>
        <v>0</v>
      </c>
      <c r="AJ160" s="14">
        <f t="shared" si="55"/>
        <v>0</v>
      </c>
      <c r="AK160" s="14">
        <f t="shared" si="56"/>
        <v>0</v>
      </c>
    </row>
    <row r="161" spans="1:37" ht="15.75">
      <c r="A161" s="17">
        <v>7501026005982</v>
      </c>
      <c r="B161" s="16" t="s">
        <v>162</v>
      </c>
      <c r="C161" s="18">
        <v>211.05369999999999</v>
      </c>
      <c r="D161" s="18">
        <v>211.06</v>
      </c>
      <c r="E161" s="18">
        <v>221.7</v>
      </c>
      <c r="F161" s="23">
        <v>228</v>
      </c>
      <c r="G161" s="16" t="s">
        <v>203</v>
      </c>
      <c r="H161" s="1"/>
      <c r="I161" s="1"/>
      <c r="J161" s="1">
        <v>5</v>
      </c>
      <c r="K161" s="15">
        <v>5</v>
      </c>
      <c r="L161" s="1"/>
      <c r="M161" s="1"/>
      <c r="N161" s="15"/>
      <c r="O161" s="1"/>
      <c r="P161" s="1"/>
      <c r="Q161" s="15"/>
      <c r="R161" s="1"/>
      <c r="S161" s="1"/>
      <c r="T161" s="15"/>
      <c r="U161" s="1"/>
      <c r="V161" s="1"/>
      <c r="W161" s="15"/>
      <c r="X161" s="1"/>
      <c r="Y161" s="1"/>
      <c r="Z161" s="15"/>
      <c r="AA161" s="1"/>
      <c r="AB161" s="1"/>
      <c r="AC161" s="15"/>
      <c r="AD161" s="2"/>
      <c r="AE161" s="14">
        <f t="shared" si="50"/>
        <v>1055.2684999999999</v>
      </c>
      <c r="AF161" s="14">
        <f t="shared" si="51"/>
        <v>0</v>
      </c>
      <c r="AG161" s="14">
        <f t="shared" si="52"/>
        <v>0</v>
      </c>
      <c r="AH161" s="14">
        <f t="shared" si="53"/>
        <v>0</v>
      </c>
      <c r="AI161" s="14">
        <f t="shared" si="54"/>
        <v>0</v>
      </c>
      <c r="AJ161" s="14">
        <f t="shared" si="55"/>
        <v>0</v>
      </c>
      <c r="AK161" s="14">
        <f t="shared" si="56"/>
        <v>0</v>
      </c>
    </row>
    <row r="162" spans="1:37" ht="15.75">
      <c r="A162" s="17">
        <v>2949</v>
      </c>
      <c r="B162" s="16" t="s">
        <v>163</v>
      </c>
      <c r="C162" s="18">
        <v>418.13319999999999</v>
      </c>
      <c r="D162" s="18">
        <v>418.14</v>
      </c>
      <c r="E162" s="18">
        <v>439.1</v>
      </c>
      <c r="F162" s="18"/>
      <c r="G162" s="16"/>
      <c r="H162" s="1"/>
      <c r="I162" s="1"/>
      <c r="J162" s="1">
        <v>3</v>
      </c>
      <c r="K162" s="15">
        <v>3</v>
      </c>
      <c r="L162" s="1"/>
      <c r="M162" s="1"/>
      <c r="N162" s="15"/>
      <c r="O162" s="1"/>
      <c r="P162" s="1"/>
      <c r="Q162" s="15"/>
      <c r="R162" s="1"/>
      <c r="S162" s="1"/>
      <c r="T162" s="15"/>
      <c r="U162" s="1"/>
      <c r="V162" s="1"/>
      <c r="W162" s="15"/>
      <c r="X162" s="1"/>
      <c r="Y162" s="1"/>
      <c r="Z162" s="15"/>
      <c r="AA162" s="1"/>
      <c r="AB162" s="1"/>
      <c r="AC162" s="15"/>
      <c r="AD162" s="2"/>
      <c r="AE162" s="14">
        <f t="shared" si="50"/>
        <v>1254.3996</v>
      </c>
      <c r="AF162" s="14">
        <f t="shared" si="51"/>
        <v>0</v>
      </c>
      <c r="AG162" s="14">
        <f t="shared" si="52"/>
        <v>0</v>
      </c>
      <c r="AH162" s="14">
        <f t="shared" si="53"/>
        <v>0</v>
      </c>
      <c r="AI162" s="14">
        <f t="shared" si="54"/>
        <v>0</v>
      </c>
      <c r="AJ162" s="14">
        <f t="shared" si="55"/>
        <v>0</v>
      </c>
      <c r="AK162" s="14">
        <f t="shared" si="56"/>
        <v>0</v>
      </c>
    </row>
    <row r="163" spans="1:37" ht="15.75">
      <c r="A163" s="17">
        <v>2951</v>
      </c>
      <c r="B163" s="16" t="s">
        <v>164</v>
      </c>
      <c r="C163" s="18">
        <v>244.678</v>
      </c>
      <c r="D163" s="18">
        <v>244.69</v>
      </c>
      <c r="E163" s="18">
        <v>257</v>
      </c>
      <c r="F163" s="18"/>
      <c r="G163" s="16"/>
      <c r="H163" s="1"/>
      <c r="I163" s="1"/>
      <c r="J163" s="1">
        <v>3</v>
      </c>
      <c r="K163" s="15">
        <v>3</v>
      </c>
      <c r="L163" s="1"/>
      <c r="M163" s="1"/>
      <c r="N163" s="15"/>
      <c r="O163" s="1"/>
      <c r="P163" s="1"/>
      <c r="Q163" s="15"/>
      <c r="R163" s="1"/>
      <c r="S163" s="1"/>
      <c r="T163" s="15"/>
      <c r="U163" s="1"/>
      <c r="V163" s="1"/>
      <c r="W163" s="15"/>
      <c r="X163" s="1"/>
      <c r="Y163" s="1"/>
      <c r="Z163" s="15"/>
      <c r="AA163" s="1"/>
      <c r="AB163" s="1"/>
      <c r="AC163" s="15"/>
      <c r="AD163" s="2"/>
      <c r="AE163" s="14">
        <f t="shared" si="50"/>
        <v>734.03399999999999</v>
      </c>
      <c r="AF163" s="14">
        <f t="shared" si="51"/>
        <v>0</v>
      </c>
      <c r="AG163" s="14">
        <f t="shared" si="52"/>
        <v>0</v>
      </c>
      <c r="AH163" s="14">
        <f t="shared" si="53"/>
        <v>0</v>
      </c>
      <c r="AI163" s="14">
        <f t="shared" si="54"/>
        <v>0</v>
      </c>
      <c r="AJ163" s="14">
        <f t="shared" si="55"/>
        <v>0</v>
      </c>
      <c r="AK163" s="14">
        <f t="shared" si="56"/>
        <v>0</v>
      </c>
    </row>
    <row r="164" spans="1:37" ht="15.75">
      <c r="B164" s="13" t="s">
        <v>165</v>
      </c>
    </row>
    <row r="165" spans="1:37" ht="15.75">
      <c r="A165" s="17">
        <v>75020481001</v>
      </c>
      <c r="B165" s="16" t="s">
        <v>166</v>
      </c>
      <c r="C165" s="18">
        <v>258.1173</v>
      </c>
      <c r="D165" s="18">
        <v>258.13</v>
      </c>
      <c r="E165" s="18">
        <v>271.10000000000002</v>
      </c>
      <c r="F165" s="18"/>
      <c r="G165" s="16"/>
      <c r="H165" s="1"/>
      <c r="I165" s="1"/>
      <c r="J165" s="1">
        <v>3</v>
      </c>
      <c r="K165" s="15">
        <v>3</v>
      </c>
      <c r="L165" s="1"/>
      <c r="M165" s="1"/>
      <c r="N165" s="15"/>
      <c r="O165" s="1"/>
      <c r="P165" s="1"/>
      <c r="Q165" s="15"/>
      <c r="R165" s="1"/>
      <c r="S165" s="1"/>
      <c r="T165" s="15"/>
      <c r="U165" s="1"/>
      <c r="V165" s="1"/>
      <c r="W165" s="15"/>
      <c r="X165" s="1"/>
      <c r="Y165" s="1"/>
      <c r="Z165" s="15"/>
      <c r="AA165" s="1"/>
      <c r="AB165" s="1"/>
      <c r="AC165" s="15"/>
      <c r="AD165" s="2"/>
      <c r="AE165" s="14">
        <f t="shared" ref="AE165:AE171" si="57">C165*K165</f>
        <v>774.3519</v>
      </c>
      <c r="AF165" s="14">
        <f t="shared" ref="AF165:AF171" si="58">C165*N165</f>
        <v>0</v>
      </c>
      <c r="AG165" s="14">
        <f t="shared" ref="AG165:AG171" si="59">C165*Q165</f>
        <v>0</v>
      </c>
      <c r="AH165" s="14">
        <f t="shared" ref="AH165:AH171" si="60">C165*T165</f>
        <v>0</v>
      </c>
      <c r="AI165" s="14">
        <f t="shared" ref="AI165:AI171" si="61">C165*W165</f>
        <v>0</v>
      </c>
      <c r="AJ165" s="14">
        <f t="shared" ref="AJ165:AJ171" si="62">C165*Z165</f>
        <v>0</v>
      </c>
      <c r="AK165" s="14">
        <f t="shared" ref="AK165:AK171" si="63">C165*AC165</f>
        <v>0</v>
      </c>
    </row>
    <row r="166" spans="1:37" ht="15.75">
      <c r="A166" s="17">
        <v>75020481002</v>
      </c>
      <c r="B166" s="16" t="s">
        <v>167</v>
      </c>
      <c r="C166" s="18">
        <v>258.1173</v>
      </c>
      <c r="D166" s="18">
        <v>258.13</v>
      </c>
      <c r="E166" s="18">
        <v>271.10000000000002</v>
      </c>
      <c r="F166" s="18"/>
      <c r="G166" s="16"/>
      <c r="H166" s="1"/>
      <c r="I166" s="1"/>
      <c r="J166" s="1">
        <v>3</v>
      </c>
      <c r="K166" s="15">
        <v>3</v>
      </c>
      <c r="L166" s="1"/>
      <c r="M166" s="1"/>
      <c r="N166" s="15"/>
      <c r="O166" s="1"/>
      <c r="P166" s="1"/>
      <c r="Q166" s="15"/>
      <c r="R166" s="1"/>
      <c r="S166" s="1"/>
      <c r="T166" s="15"/>
      <c r="U166" s="1"/>
      <c r="V166" s="1"/>
      <c r="W166" s="15"/>
      <c r="X166" s="1"/>
      <c r="Y166" s="1"/>
      <c r="Z166" s="15"/>
      <c r="AA166" s="1"/>
      <c r="AB166" s="1"/>
      <c r="AC166" s="15"/>
      <c r="AD166" s="2"/>
      <c r="AE166" s="14">
        <f t="shared" si="57"/>
        <v>774.3519</v>
      </c>
      <c r="AF166" s="14">
        <f t="shared" si="58"/>
        <v>0</v>
      </c>
      <c r="AG166" s="14">
        <f t="shared" si="59"/>
        <v>0</v>
      </c>
      <c r="AH166" s="14">
        <f t="shared" si="60"/>
        <v>0</v>
      </c>
      <c r="AI166" s="14">
        <f t="shared" si="61"/>
        <v>0</v>
      </c>
      <c r="AJ166" s="14">
        <f t="shared" si="62"/>
        <v>0</v>
      </c>
      <c r="AK166" s="14">
        <f t="shared" si="63"/>
        <v>0</v>
      </c>
    </row>
    <row r="167" spans="1:37" ht="15.75">
      <c r="A167" s="17">
        <v>75020481004</v>
      </c>
      <c r="B167" s="16" t="s">
        <v>168</v>
      </c>
      <c r="C167" s="18">
        <v>258.1173</v>
      </c>
      <c r="D167" s="18">
        <v>258.13</v>
      </c>
      <c r="E167" s="18">
        <v>271.10000000000002</v>
      </c>
      <c r="F167" s="18"/>
      <c r="G167" s="16"/>
      <c r="H167" s="1"/>
      <c r="I167" s="1"/>
      <c r="J167" s="1">
        <v>3</v>
      </c>
      <c r="K167" s="15">
        <v>3</v>
      </c>
      <c r="L167" s="1"/>
      <c r="M167" s="1"/>
      <c r="N167" s="15"/>
      <c r="O167" s="1"/>
      <c r="P167" s="1"/>
      <c r="Q167" s="15"/>
      <c r="R167" s="1"/>
      <c r="S167" s="1"/>
      <c r="T167" s="15"/>
      <c r="U167" s="1"/>
      <c r="V167" s="1"/>
      <c r="W167" s="15"/>
      <c r="X167" s="1"/>
      <c r="Y167" s="1"/>
      <c r="Z167" s="15"/>
      <c r="AA167" s="1"/>
      <c r="AB167" s="1"/>
      <c r="AC167" s="15"/>
      <c r="AD167" s="2"/>
      <c r="AE167" s="14">
        <f t="shared" si="57"/>
        <v>774.3519</v>
      </c>
      <c r="AF167" s="14">
        <f t="shared" si="58"/>
        <v>0</v>
      </c>
      <c r="AG167" s="14">
        <f t="shared" si="59"/>
        <v>0</v>
      </c>
      <c r="AH167" s="14">
        <f t="shared" si="60"/>
        <v>0</v>
      </c>
      <c r="AI167" s="14">
        <f t="shared" si="61"/>
        <v>0</v>
      </c>
      <c r="AJ167" s="14">
        <f t="shared" si="62"/>
        <v>0</v>
      </c>
      <c r="AK167" s="14">
        <f t="shared" si="63"/>
        <v>0</v>
      </c>
    </row>
    <row r="168" spans="1:37" ht="15.75">
      <c r="A168" s="17">
        <v>75020481003</v>
      </c>
      <c r="B168" s="16" t="s">
        <v>169</v>
      </c>
      <c r="C168" s="18">
        <v>258.1173</v>
      </c>
      <c r="D168" s="18">
        <v>258.13</v>
      </c>
      <c r="E168" s="18">
        <v>271.10000000000002</v>
      </c>
      <c r="F168" s="18"/>
      <c r="G168" s="16"/>
      <c r="H168" s="1"/>
      <c r="I168" s="1"/>
      <c r="J168" s="1">
        <v>3</v>
      </c>
      <c r="K168" s="15">
        <v>3</v>
      </c>
      <c r="L168" s="1"/>
      <c r="M168" s="1"/>
      <c r="N168" s="15"/>
      <c r="O168" s="1"/>
      <c r="P168" s="1"/>
      <c r="Q168" s="15"/>
      <c r="R168" s="1"/>
      <c r="S168" s="1"/>
      <c r="T168" s="15"/>
      <c r="U168" s="1"/>
      <c r="V168" s="1"/>
      <c r="W168" s="15"/>
      <c r="X168" s="1"/>
      <c r="Y168" s="1"/>
      <c r="Z168" s="15"/>
      <c r="AA168" s="1"/>
      <c r="AB168" s="1"/>
      <c r="AC168" s="15"/>
      <c r="AD168" s="2"/>
      <c r="AE168" s="14">
        <f t="shared" si="57"/>
        <v>774.3519</v>
      </c>
      <c r="AF168" s="14">
        <f t="shared" si="58"/>
        <v>0</v>
      </c>
      <c r="AG168" s="14">
        <f t="shared" si="59"/>
        <v>0</v>
      </c>
      <c r="AH168" s="14">
        <f t="shared" si="60"/>
        <v>0</v>
      </c>
      <c r="AI168" s="14">
        <f t="shared" si="61"/>
        <v>0</v>
      </c>
      <c r="AJ168" s="14">
        <f t="shared" si="62"/>
        <v>0</v>
      </c>
      <c r="AK168" s="14">
        <f t="shared" si="63"/>
        <v>0</v>
      </c>
    </row>
    <row r="169" spans="1:37" ht="15.75">
      <c r="A169" s="17">
        <v>7501026008108</v>
      </c>
      <c r="B169" s="19" t="s">
        <v>170</v>
      </c>
      <c r="C169" s="20">
        <v>241.82</v>
      </c>
      <c r="D169" s="21">
        <v>242.4</v>
      </c>
      <c r="E169" s="18">
        <v>276</v>
      </c>
      <c r="F169" s="18"/>
      <c r="G169" s="16"/>
      <c r="H169" s="1"/>
      <c r="I169" s="1"/>
      <c r="J169" s="1">
        <v>0</v>
      </c>
      <c r="K169" s="15"/>
      <c r="L169" s="1"/>
      <c r="M169" s="1"/>
      <c r="N169" s="15"/>
      <c r="O169" s="1"/>
      <c r="P169" s="1"/>
      <c r="Q169" s="15"/>
      <c r="R169" s="1"/>
      <c r="S169" s="1"/>
      <c r="T169" s="15"/>
      <c r="U169" s="1"/>
      <c r="V169" s="1"/>
      <c r="W169" s="15"/>
      <c r="X169" s="1"/>
      <c r="Y169" s="1"/>
      <c r="Z169" s="15"/>
      <c r="AA169" s="1"/>
      <c r="AB169" s="1"/>
      <c r="AC169" s="15"/>
      <c r="AD169" s="2"/>
      <c r="AE169" s="14">
        <f t="shared" si="57"/>
        <v>0</v>
      </c>
      <c r="AF169" s="14">
        <f t="shared" si="58"/>
        <v>0</v>
      </c>
      <c r="AG169" s="14">
        <f t="shared" si="59"/>
        <v>0</v>
      </c>
      <c r="AH169" s="14">
        <f t="shared" si="60"/>
        <v>0</v>
      </c>
      <c r="AI169" s="14">
        <f t="shared" si="61"/>
        <v>0</v>
      </c>
      <c r="AJ169" s="14">
        <f t="shared" si="62"/>
        <v>0</v>
      </c>
      <c r="AK169" s="14">
        <f t="shared" si="63"/>
        <v>0</v>
      </c>
    </row>
    <row r="170" spans="1:37" ht="15.75">
      <c r="A170" s="17">
        <v>7501026008139</v>
      </c>
      <c r="B170" s="19" t="s">
        <v>171</v>
      </c>
      <c r="C170" s="20">
        <v>241.82</v>
      </c>
      <c r="D170" s="21">
        <v>242.4</v>
      </c>
      <c r="E170" s="18">
        <v>276</v>
      </c>
      <c r="F170" s="18"/>
      <c r="G170" s="16"/>
      <c r="H170" s="1"/>
      <c r="I170" s="1"/>
      <c r="J170" s="1">
        <v>0</v>
      </c>
      <c r="K170" s="15"/>
      <c r="L170" s="1"/>
      <c r="M170" s="1"/>
      <c r="N170" s="15"/>
      <c r="O170" s="1"/>
      <c r="P170" s="1"/>
      <c r="Q170" s="15"/>
      <c r="R170" s="1"/>
      <c r="S170" s="1"/>
      <c r="T170" s="15"/>
      <c r="U170" s="1"/>
      <c r="V170" s="1"/>
      <c r="W170" s="15"/>
      <c r="X170" s="1"/>
      <c r="Y170" s="1"/>
      <c r="Z170" s="15"/>
      <c r="AA170" s="1"/>
      <c r="AB170" s="1"/>
      <c r="AC170" s="15"/>
      <c r="AD170" s="2"/>
      <c r="AE170" s="14">
        <f t="shared" si="57"/>
        <v>0</v>
      </c>
      <c r="AF170" s="14">
        <f t="shared" si="58"/>
        <v>0</v>
      </c>
      <c r="AG170" s="14">
        <f t="shared" si="59"/>
        <v>0</v>
      </c>
      <c r="AH170" s="14">
        <f t="shared" si="60"/>
        <v>0</v>
      </c>
      <c r="AI170" s="14">
        <f t="shared" si="61"/>
        <v>0</v>
      </c>
      <c r="AJ170" s="14">
        <f t="shared" si="62"/>
        <v>0</v>
      </c>
      <c r="AK170" s="14">
        <f t="shared" si="63"/>
        <v>0</v>
      </c>
    </row>
    <row r="171" spans="1:37" ht="15.75">
      <c r="A171" s="17">
        <v>7501026007101</v>
      </c>
      <c r="B171" s="22" t="s">
        <v>172</v>
      </c>
      <c r="C171" s="23">
        <v>262.94</v>
      </c>
      <c r="D171" s="21">
        <v>175.4</v>
      </c>
      <c r="E171" s="18">
        <v>188</v>
      </c>
      <c r="F171" s="18"/>
      <c r="G171" s="16"/>
      <c r="H171" s="1"/>
      <c r="I171" s="1"/>
      <c r="J171" s="1">
        <v>0</v>
      </c>
      <c r="K171" s="15"/>
      <c r="L171" s="1"/>
      <c r="M171" s="1"/>
      <c r="N171" s="15"/>
      <c r="O171" s="1"/>
      <c r="P171" s="1"/>
      <c r="Q171" s="15"/>
      <c r="R171" s="1"/>
      <c r="S171" s="1"/>
      <c r="T171" s="15"/>
      <c r="U171" s="1"/>
      <c r="V171" s="1"/>
      <c r="W171" s="15"/>
      <c r="X171" s="1"/>
      <c r="Y171" s="1"/>
      <c r="Z171" s="15"/>
      <c r="AA171" s="1"/>
      <c r="AB171" s="1"/>
      <c r="AC171" s="15"/>
      <c r="AD171" s="2"/>
      <c r="AE171" s="14">
        <f t="shared" si="57"/>
        <v>0</v>
      </c>
      <c r="AF171" s="14">
        <f t="shared" si="58"/>
        <v>0</v>
      </c>
      <c r="AG171" s="14">
        <f t="shared" si="59"/>
        <v>0</v>
      </c>
      <c r="AH171" s="14">
        <f t="shared" si="60"/>
        <v>0</v>
      </c>
      <c r="AI171" s="14">
        <f t="shared" si="61"/>
        <v>0</v>
      </c>
      <c r="AJ171" s="14">
        <f t="shared" si="62"/>
        <v>0</v>
      </c>
      <c r="AK171" s="14">
        <f t="shared" si="63"/>
        <v>0</v>
      </c>
    </row>
    <row r="172" spans="1:37" ht="15.75">
      <c r="B172" s="13" t="s">
        <v>118</v>
      </c>
    </row>
    <row r="173" spans="1:37" ht="15.75">
      <c r="A173" s="17">
        <v>7502253001</v>
      </c>
      <c r="B173" s="19" t="s">
        <v>173</v>
      </c>
      <c r="C173" s="20">
        <v>219.57749999999999</v>
      </c>
      <c r="D173" s="18">
        <v>234.21</v>
      </c>
      <c r="E173" s="18">
        <v>246</v>
      </c>
      <c r="F173" s="18"/>
      <c r="G173" s="16"/>
      <c r="H173" s="1"/>
      <c r="I173" s="1"/>
      <c r="J173" s="1">
        <v>10</v>
      </c>
      <c r="K173" s="15">
        <v>10</v>
      </c>
      <c r="L173" s="1"/>
      <c r="M173" s="1"/>
      <c r="N173" s="15"/>
      <c r="O173" s="1"/>
      <c r="P173" s="1"/>
      <c r="Q173" s="15"/>
      <c r="R173" s="1"/>
      <c r="S173" s="1"/>
      <c r="T173" s="15"/>
      <c r="U173" s="1"/>
      <c r="V173" s="1"/>
      <c r="W173" s="15"/>
      <c r="X173" s="1"/>
      <c r="Y173" s="1"/>
      <c r="Z173" s="15"/>
      <c r="AA173" s="1"/>
      <c r="AB173" s="1"/>
      <c r="AC173" s="15"/>
      <c r="AD173" s="2"/>
      <c r="AE173" s="14">
        <f>C173*K173</f>
        <v>2195.7749999999996</v>
      </c>
      <c r="AF173" s="14">
        <f>C173*N173</f>
        <v>0</v>
      </c>
      <c r="AG173" s="14">
        <f>C173*Q173</f>
        <v>0</v>
      </c>
      <c r="AH173" s="14">
        <f>C173*T173</f>
        <v>0</v>
      </c>
      <c r="AI173" s="14">
        <f>C173*W173</f>
        <v>0</v>
      </c>
      <c r="AJ173" s="14">
        <f>C173*Z173</f>
        <v>0</v>
      </c>
      <c r="AK173" s="14">
        <f>C173*AC173</f>
        <v>0</v>
      </c>
    </row>
    <row r="174" spans="1:37" ht="15.75">
      <c r="B174" s="13" t="s">
        <v>132</v>
      </c>
    </row>
    <row r="175" spans="1:37" ht="15.75">
      <c r="A175" s="17">
        <v>210031</v>
      </c>
      <c r="B175" s="22" t="s">
        <v>174</v>
      </c>
      <c r="C175" s="23">
        <v>224.9111</v>
      </c>
      <c r="D175" s="18">
        <v>224.91</v>
      </c>
      <c r="E175" s="18">
        <v>236.2</v>
      </c>
      <c r="F175" s="18"/>
      <c r="G175" s="16"/>
      <c r="H175" s="1"/>
      <c r="I175" s="1"/>
      <c r="J175" s="1">
        <v>10</v>
      </c>
      <c r="K175" s="15">
        <v>10</v>
      </c>
      <c r="L175" s="1"/>
      <c r="M175" s="1"/>
      <c r="N175" s="15"/>
      <c r="O175" s="1"/>
      <c r="P175" s="1"/>
      <c r="Q175" s="15"/>
      <c r="R175" s="1"/>
      <c r="S175" s="1"/>
      <c r="T175" s="15"/>
      <c r="U175" s="1"/>
      <c r="V175" s="1"/>
      <c r="W175" s="15"/>
      <c r="X175" s="1"/>
      <c r="Y175" s="1"/>
      <c r="Z175" s="15"/>
      <c r="AA175" s="1"/>
      <c r="AB175" s="1"/>
      <c r="AC175" s="15"/>
      <c r="AD175" s="2"/>
      <c r="AE175" s="14">
        <f>C175*K175</f>
        <v>2249.1109999999999</v>
      </c>
      <c r="AF175" s="14">
        <f>C175*N175</f>
        <v>0</v>
      </c>
      <c r="AG175" s="14">
        <f>C175*Q175</f>
        <v>0</v>
      </c>
      <c r="AH175" s="14">
        <f>C175*T175</f>
        <v>0</v>
      </c>
      <c r="AI175" s="14">
        <f>C175*W175</f>
        <v>0</v>
      </c>
      <c r="AJ175" s="14">
        <f>C175*Z175</f>
        <v>0</v>
      </c>
      <c r="AK175" s="14">
        <f>C175*AC175</f>
        <v>0</v>
      </c>
    </row>
    <row r="176" spans="1:37" ht="15.75">
      <c r="A176" s="17">
        <v>210033</v>
      </c>
      <c r="B176" s="16" t="s">
        <v>175</v>
      </c>
      <c r="C176" s="18">
        <v>179.93960000000001</v>
      </c>
      <c r="D176" s="18">
        <v>179.93</v>
      </c>
      <c r="E176" s="18">
        <v>189</v>
      </c>
      <c r="F176" s="18"/>
      <c r="G176" s="16"/>
      <c r="H176" s="1"/>
      <c r="I176" s="1"/>
      <c r="J176" s="1">
        <v>10</v>
      </c>
      <c r="K176" s="15">
        <v>10</v>
      </c>
      <c r="L176" s="1"/>
      <c r="M176" s="1"/>
      <c r="N176" s="15"/>
      <c r="O176" s="1"/>
      <c r="P176" s="1"/>
      <c r="Q176" s="15"/>
      <c r="R176" s="1"/>
      <c r="S176" s="1"/>
      <c r="T176" s="15"/>
      <c r="U176" s="1"/>
      <c r="V176" s="1"/>
      <c r="W176" s="15"/>
      <c r="X176" s="1"/>
      <c r="Y176" s="1"/>
      <c r="Z176" s="15"/>
      <c r="AA176" s="1"/>
      <c r="AB176" s="1"/>
      <c r="AC176" s="15"/>
      <c r="AD176" s="2"/>
      <c r="AE176" s="14">
        <f>C176*K176</f>
        <v>1799.3960000000002</v>
      </c>
      <c r="AF176" s="14">
        <f>C176*N176</f>
        <v>0</v>
      </c>
      <c r="AG176" s="14">
        <f>C176*Q176</f>
        <v>0</v>
      </c>
      <c r="AH176" s="14">
        <f>C176*T176</f>
        <v>0</v>
      </c>
      <c r="AI176" s="14">
        <f>C176*W176</f>
        <v>0</v>
      </c>
      <c r="AJ176" s="14">
        <f>C176*Z176</f>
        <v>0</v>
      </c>
      <c r="AK176" s="14">
        <f>C176*AC176</f>
        <v>0</v>
      </c>
    </row>
    <row r="177" spans="1:37">
      <c r="AE177" s="14">
        <f t="shared" ref="AE177:AK177" si="64">SUM(AE132:AE176)</f>
        <v>61184.56289999999</v>
      </c>
      <c r="AF177" s="14">
        <f t="shared" si="64"/>
        <v>0</v>
      </c>
      <c r="AG177" s="14">
        <f t="shared" si="64"/>
        <v>0</v>
      </c>
      <c r="AH177" s="14">
        <f t="shared" si="64"/>
        <v>0</v>
      </c>
      <c r="AI177" s="14">
        <f t="shared" si="64"/>
        <v>0</v>
      </c>
      <c r="AJ177" s="14">
        <f t="shared" si="64"/>
        <v>0</v>
      </c>
      <c r="AK177" s="14">
        <f t="shared" si="64"/>
        <v>0</v>
      </c>
    </row>
    <row r="180" spans="1:37" ht="15.75">
      <c r="A180" s="31" t="s">
        <v>187</v>
      </c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</row>
    <row r="181" spans="1:37" ht="15.75">
      <c r="A181" s="2"/>
      <c r="B181" s="31" t="s">
        <v>176</v>
      </c>
      <c r="C181" s="32"/>
      <c r="D181" s="32"/>
      <c r="E181" s="32"/>
      <c r="F181" s="32"/>
      <c r="G181" s="32"/>
      <c r="H181" s="35" t="s">
        <v>188</v>
      </c>
      <c r="I181" s="32"/>
      <c r="J181" s="32"/>
      <c r="K181" s="32"/>
      <c r="L181" s="36" t="s">
        <v>189</v>
      </c>
      <c r="M181" s="32"/>
      <c r="N181" s="32"/>
      <c r="O181" s="37" t="s">
        <v>190</v>
      </c>
      <c r="P181" s="32"/>
      <c r="Q181" s="32"/>
      <c r="R181" s="38" t="s">
        <v>191</v>
      </c>
      <c r="S181" s="32"/>
      <c r="T181" s="32"/>
      <c r="U181" s="39" t="s">
        <v>192</v>
      </c>
      <c r="V181" s="32"/>
      <c r="W181" s="32"/>
      <c r="X181" s="40" t="s">
        <v>193</v>
      </c>
      <c r="Y181" s="32"/>
      <c r="Z181" s="32"/>
      <c r="AA181" s="41" t="s">
        <v>194</v>
      </c>
      <c r="AB181" s="32"/>
      <c r="AC181" s="32"/>
      <c r="AD181" s="2"/>
    </row>
    <row r="182" spans="1:37" ht="15.75">
      <c r="A182" s="3"/>
      <c r="B182" s="3" t="s">
        <v>3</v>
      </c>
      <c r="C182" s="3"/>
      <c r="D182" s="3"/>
      <c r="E182" s="3"/>
      <c r="F182" s="3"/>
      <c r="G182" s="3"/>
      <c r="H182" s="34" t="s">
        <v>2</v>
      </c>
      <c r="I182" s="34"/>
      <c r="J182" s="34"/>
      <c r="K182" s="34"/>
      <c r="L182" s="34" t="s">
        <v>2</v>
      </c>
      <c r="M182" s="34"/>
      <c r="N182" s="34"/>
      <c r="O182" s="34" t="s">
        <v>2</v>
      </c>
      <c r="P182" s="34"/>
      <c r="Q182" s="34"/>
      <c r="R182" s="34" t="s">
        <v>2</v>
      </c>
      <c r="S182" s="34"/>
      <c r="T182" s="34"/>
      <c r="U182" s="34" t="s">
        <v>2</v>
      </c>
      <c r="V182" s="34"/>
      <c r="W182" s="34"/>
      <c r="X182" s="34" t="s">
        <v>2</v>
      </c>
      <c r="Y182" s="34"/>
      <c r="Z182" s="34"/>
      <c r="AA182" s="34" t="s">
        <v>2</v>
      </c>
      <c r="AB182" s="34"/>
      <c r="AC182" s="34"/>
      <c r="AD182" s="3"/>
    </row>
    <row r="183" spans="1:37" ht="15.75">
      <c r="A183" s="3" t="s">
        <v>195</v>
      </c>
      <c r="B183" s="13" t="s">
        <v>14</v>
      </c>
      <c r="C183" s="3" t="s">
        <v>196</v>
      </c>
      <c r="D183" s="3" t="s">
        <v>197</v>
      </c>
      <c r="E183" s="3" t="s">
        <v>198</v>
      </c>
      <c r="F183" s="3" t="s">
        <v>199</v>
      </c>
      <c r="G183" s="3" t="s">
        <v>200</v>
      </c>
      <c r="H183" s="3" t="s">
        <v>4</v>
      </c>
      <c r="I183" s="3" t="s">
        <v>5</v>
      </c>
      <c r="J183" s="3" t="s">
        <v>201</v>
      </c>
      <c r="K183" s="3" t="s">
        <v>6</v>
      </c>
      <c r="L183" s="3" t="s">
        <v>4</v>
      </c>
      <c r="M183" s="3" t="s">
        <v>5</v>
      </c>
      <c r="N183" s="3" t="s">
        <v>6</v>
      </c>
      <c r="O183" s="3" t="s">
        <v>4</v>
      </c>
      <c r="P183" s="3" t="s">
        <v>5</v>
      </c>
      <c r="Q183" s="3" t="s">
        <v>6</v>
      </c>
      <c r="R183" s="3" t="s">
        <v>4</v>
      </c>
      <c r="S183" s="3" t="s">
        <v>5</v>
      </c>
      <c r="T183" s="3" t="s">
        <v>6</v>
      </c>
      <c r="U183" s="3" t="s">
        <v>4</v>
      </c>
      <c r="V183" s="3" t="s">
        <v>5</v>
      </c>
      <c r="W183" s="3" t="s">
        <v>6</v>
      </c>
      <c r="X183" s="3" t="s">
        <v>4</v>
      </c>
      <c r="Y183" s="3" t="s">
        <v>5</v>
      </c>
      <c r="Z183" s="3" t="s">
        <v>6</v>
      </c>
      <c r="AA183" s="3" t="s">
        <v>4</v>
      </c>
      <c r="AB183" s="3" t="s">
        <v>5</v>
      </c>
      <c r="AC183" s="3" t="s">
        <v>6</v>
      </c>
      <c r="AD183" s="3" t="s">
        <v>202</v>
      </c>
    </row>
    <row r="184" spans="1:37" ht="15.75">
      <c r="A184" s="17">
        <v>75005440</v>
      </c>
      <c r="B184" s="19" t="s">
        <v>177</v>
      </c>
      <c r="C184" s="20">
        <v>299.89999999999998</v>
      </c>
      <c r="D184" s="18">
        <v>302.05</v>
      </c>
      <c r="E184" s="18">
        <v>317.2</v>
      </c>
      <c r="F184" s="20">
        <v>302</v>
      </c>
      <c r="G184" s="16" t="s">
        <v>206</v>
      </c>
      <c r="H184" s="1"/>
      <c r="I184" s="1"/>
      <c r="J184" s="1">
        <v>30</v>
      </c>
      <c r="K184" s="15">
        <v>30</v>
      </c>
      <c r="L184" s="1"/>
      <c r="M184" s="1"/>
      <c r="N184" s="15"/>
      <c r="O184" s="1"/>
      <c r="P184" s="1"/>
      <c r="Q184" s="15"/>
      <c r="R184" s="1"/>
      <c r="S184" s="1"/>
      <c r="T184" s="15"/>
      <c r="U184" s="1"/>
      <c r="V184" s="1"/>
      <c r="W184" s="15"/>
      <c r="X184" s="1"/>
      <c r="Y184" s="1"/>
      <c r="Z184" s="15"/>
      <c r="AA184" s="1"/>
      <c r="AB184" s="1"/>
      <c r="AC184" s="15"/>
      <c r="AD184" s="2"/>
      <c r="AE184" s="14">
        <f>C184*K184</f>
        <v>8997</v>
      </c>
      <c r="AF184" s="14">
        <f>C184*N184</f>
        <v>0</v>
      </c>
      <c r="AG184" s="14">
        <f>C184*Q184</f>
        <v>0</v>
      </c>
      <c r="AH184" s="14">
        <f>C184*T184</f>
        <v>0</v>
      </c>
      <c r="AI184" s="14">
        <f>C184*W184</f>
        <v>0</v>
      </c>
      <c r="AJ184" s="14">
        <f>C184*Z184</f>
        <v>0</v>
      </c>
      <c r="AK184" s="14">
        <f>C184*AC184</f>
        <v>0</v>
      </c>
    </row>
    <row r="185" spans="1:37" ht="15.75">
      <c r="B185" s="13" t="s">
        <v>34</v>
      </c>
    </row>
    <row r="186" spans="1:37" ht="15.75">
      <c r="A186" s="17">
        <v>7501026027482</v>
      </c>
      <c r="B186" s="19" t="s">
        <v>178</v>
      </c>
      <c r="C186" s="20">
        <v>256.89999999999998</v>
      </c>
      <c r="D186" s="18">
        <v>269</v>
      </c>
      <c r="E186" s="18">
        <v>282.5</v>
      </c>
      <c r="F186" s="20">
        <v>268.99419999999998</v>
      </c>
      <c r="G186" s="16" t="s">
        <v>209</v>
      </c>
      <c r="H186" s="1"/>
      <c r="I186" s="1"/>
      <c r="J186" s="1">
        <v>30</v>
      </c>
      <c r="K186" s="15">
        <v>30</v>
      </c>
      <c r="L186" s="1"/>
      <c r="M186" s="1"/>
      <c r="N186" s="15"/>
      <c r="O186" s="1"/>
      <c r="P186" s="1"/>
      <c r="Q186" s="15"/>
      <c r="R186" s="1"/>
      <c r="S186" s="1"/>
      <c r="T186" s="15"/>
      <c r="U186" s="1"/>
      <c r="V186" s="1"/>
      <c r="W186" s="15"/>
      <c r="X186" s="1"/>
      <c r="Y186" s="1"/>
      <c r="Z186" s="15"/>
      <c r="AA186" s="1"/>
      <c r="AB186" s="1"/>
      <c r="AC186" s="15"/>
      <c r="AD186" s="2"/>
      <c r="AE186" s="14">
        <f>C186*K186</f>
        <v>7706.9999999999991</v>
      </c>
      <c r="AF186" s="14">
        <f>C186*N186</f>
        <v>0</v>
      </c>
      <c r="AG186" s="14">
        <f>C186*Q186</f>
        <v>0</v>
      </c>
      <c r="AH186" s="14">
        <f>C186*T186</f>
        <v>0</v>
      </c>
      <c r="AI186" s="14">
        <f>C186*W186</f>
        <v>0</v>
      </c>
      <c r="AJ186" s="14">
        <f>C186*Z186</f>
        <v>0</v>
      </c>
      <c r="AK186" s="14">
        <f>C186*AC186</f>
        <v>0</v>
      </c>
    </row>
    <row r="187" spans="1:37" ht="15.75">
      <c r="A187" s="17">
        <v>7501026027557</v>
      </c>
      <c r="B187" s="16" t="s">
        <v>179</v>
      </c>
      <c r="C187" s="18">
        <v>259.89999999999998</v>
      </c>
      <c r="D187" s="18">
        <v>259.91000000000003</v>
      </c>
      <c r="E187" s="18">
        <v>272.89999999999998</v>
      </c>
      <c r="F187" s="23">
        <v>261.7</v>
      </c>
      <c r="G187" s="16" t="s">
        <v>204</v>
      </c>
      <c r="H187" s="1"/>
      <c r="I187" s="1"/>
      <c r="J187" s="1">
        <v>60</v>
      </c>
      <c r="K187" s="15">
        <v>60</v>
      </c>
      <c r="L187" s="1"/>
      <c r="M187" s="1"/>
      <c r="N187" s="15"/>
      <c r="O187" s="1"/>
      <c r="P187" s="1"/>
      <c r="Q187" s="15"/>
      <c r="R187" s="1"/>
      <c r="S187" s="1"/>
      <c r="T187" s="15"/>
      <c r="U187" s="1"/>
      <c r="V187" s="1"/>
      <c r="W187" s="15"/>
      <c r="X187" s="1"/>
      <c r="Y187" s="1"/>
      <c r="Z187" s="15"/>
      <c r="AA187" s="1"/>
      <c r="AB187" s="1"/>
      <c r="AC187" s="15"/>
      <c r="AD187" s="2"/>
      <c r="AE187" s="14">
        <f>C187*K187</f>
        <v>15593.999999999998</v>
      </c>
      <c r="AF187" s="14">
        <f>C187*N187</f>
        <v>0</v>
      </c>
      <c r="AG187" s="14">
        <f>C187*Q187</f>
        <v>0</v>
      </c>
      <c r="AH187" s="14">
        <f>C187*T187</f>
        <v>0</v>
      </c>
      <c r="AI187" s="14">
        <f>C187*W187</f>
        <v>0</v>
      </c>
      <c r="AJ187" s="14">
        <f>C187*Z187</f>
        <v>0</v>
      </c>
      <c r="AK187" s="14">
        <f>C187*AC187</f>
        <v>0</v>
      </c>
    </row>
    <row r="188" spans="1:37" ht="15.75">
      <c r="A188" s="17">
        <v>7501026026567</v>
      </c>
      <c r="B188" s="16" t="s">
        <v>180</v>
      </c>
      <c r="C188" s="18">
        <v>279.89999999999998</v>
      </c>
      <c r="D188" s="18">
        <v>279.91000000000003</v>
      </c>
      <c r="E188" s="18">
        <v>293.89999999999998</v>
      </c>
      <c r="F188" s="23">
        <v>284</v>
      </c>
      <c r="G188" s="16" t="s">
        <v>215</v>
      </c>
      <c r="H188" s="1"/>
      <c r="I188" s="1"/>
      <c r="J188" s="1">
        <v>50</v>
      </c>
      <c r="K188" s="15">
        <v>50</v>
      </c>
      <c r="L188" s="1"/>
      <c r="M188" s="1"/>
      <c r="N188" s="15"/>
      <c r="O188" s="1"/>
      <c r="P188" s="1"/>
      <c r="Q188" s="15"/>
      <c r="R188" s="1"/>
      <c r="S188" s="1"/>
      <c r="T188" s="15"/>
      <c r="U188" s="1"/>
      <c r="V188" s="1"/>
      <c r="W188" s="15"/>
      <c r="X188" s="1"/>
      <c r="Y188" s="1"/>
      <c r="Z188" s="15"/>
      <c r="AA188" s="1"/>
      <c r="AB188" s="1"/>
      <c r="AC188" s="15"/>
      <c r="AD188" s="2"/>
      <c r="AE188" s="14">
        <f>C188*K188</f>
        <v>13994.999999999998</v>
      </c>
      <c r="AF188" s="14">
        <f>C188*N188</f>
        <v>0</v>
      </c>
      <c r="AG188" s="14">
        <f>C188*Q188</f>
        <v>0</v>
      </c>
      <c r="AH188" s="14">
        <f>C188*T188</f>
        <v>0</v>
      </c>
      <c r="AI188" s="14">
        <f>C188*W188</f>
        <v>0</v>
      </c>
      <c r="AJ188" s="14">
        <f>C188*Z188</f>
        <v>0</v>
      </c>
      <c r="AK188" s="14">
        <f>C188*AC188</f>
        <v>0</v>
      </c>
    </row>
    <row r="189" spans="1:37" ht="15.75">
      <c r="A189" s="17">
        <v>7501026004602</v>
      </c>
      <c r="B189" s="19" t="s">
        <v>181</v>
      </c>
      <c r="C189" s="20">
        <v>259.89999999999998</v>
      </c>
      <c r="D189" s="18">
        <v>267.91000000000003</v>
      </c>
      <c r="E189" s="18">
        <v>281.3</v>
      </c>
      <c r="F189" s="23">
        <v>274</v>
      </c>
      <c r="G189" s="16" t="s">
        <v>208</v>
      </c>
      <c r="H189" s="1"/>
      <c r="I189" s="1"/>
      <c r="J189" s="1">
        <v>40</v>
      </c>
      <c r="K189" s="15">
        <v>40</v>
      </c>
      <c r="L189" s="1"/>
      <c r="M189" s="1"/>
      <c r="N189" s="15"/>
      <c r="O189" s="1"/>
      <c r="P189" s="1"/>
      <c r="Q189" s="15"/>
      <c r="R189" s="1"/>
      <c r="S189" s="1"/>
      <c r="T189" s="15"/>
      <c r="U189" s="1"/>
      <c r="V189" s="1"/>
      <c r="W189" s="15"/>
      <c r="X189" s="1"/>
      <c r="Y189" s="1"/>
      <c r="Z189" s="15"/>
      <c r="AA189" s="1"/>
      <c r="AB189" s="1"/>
      <c r="AC189" s="15"/>
      <c r="AD189" s="2"/>
      <c r="AE189" s="14">
        <f>C189*K189</f>
        <v>10396</v>
      </c>
      <c r="AF189" s="14">
        <f>C189*N189</f>
        <v>0</v>
      </c>
      <c r="AG189" s="14">
        <f>C189*Q189</f>
        <v>0</v>
      </c>
      <c r="AH189" s="14">
        <f>C189*T189</f>
        <v>0</v>
      </c>
      <c r="AI189" s="14">
        <f>C189*W189</f>
        <v>0</v>
      </c>
      <c r="AJ189" s="14">
        <f>C189*Z189</f>
        <v>0</v>
      </c>
      <c r="AK189" s="14">
        <f>C189*AC189</f>
        <v>0</v>
      </c>
    </row>
    <row r="190" spans="1:37" ht="15.75">
      <c r="B190" s="13" t="s">
        <v>88</v>
      </c>
    </row>
    <row r="191" spans="1:37" ht="15.75">
      <c r="A191" s="17">
        <v>7501026005678</v>
      </c>
      <c r="B191" s="16" t="s">
        <v>182</v>
      </c>
      <c r="C191" s="18">
        <v>326.89999999999998</v>
      </c>
      <c r="D191" s="18">
        <v>326.91000000000003</v>
      </c>
      <c r="E191" s="18">
        <v>343.3</v>
      </c>
      <c r="F191" s="23">
        <v>332</v>
      </c>
      <c r="G191" s="16" t="s">
        <v>205</v>
      </c>
      <c r="H191" s="1"/>
      <c r="I191" s="1"/>
      <c r="J191" s="1">
        <v>60</v>
      </c>
      <c r="K191" s="15">
        <v>60</v>
      </c>
      <c r="L191" s="1"/>
      <c r="M191" s="1"/>
      <c r="N191" s="15"/>
      <c r="O191" s="1"/>
      <c r="P191" s="1"/>
      <c r="Q191" s="15"/>
      <c r="R191" s="1"/>
      <c r="S191" s="1"/>
      <c r="T191" s="15"/>
      <c r="U191" s="1"/>
      <c r="V191" s="1"/>
      <c r="W191" s="15"/>
      <c r="X191" s="1"/>
      <c r="Y191" s="1"/>
      <c r="Z191" s="15"/>
      <c r="AA191" s="1"/>
      <c r="AB191" s="1"/>
      <c r="AC191" s="15"/>
      <c r="AD191" s="2"/>
      <c r="AE191" s="14">
        <f>C191*K191</f>
        <v>19614</v>
      </c>
      <c r="AF191" s="14">
        <f>C191*N191</f>
        <v>0</v>
      </c>
      <c r="AG191" s="14">
        <f>C191*Q191</f>
        <v>0</v>
      </c>
      <c r="AH191" s="14">
        <f>C191*T191</f>
        <v>0</v>
      </c>
      <c r="AI191" s="14">
        <f>C191*W191</f>
        <v>0</v>
      </c>
      <c r="AJ191" s="14">
        <f>C191*Z191</f>
        <v>0</v>
      </c>
      <c r="AK191" s="14">
        <f>C191*AC191</f>
        <v>0</v>
      </c>
    </row>
    <row r="192" spans="1:37" ht="15.75">
      <c r="B192" s="13" t="s">
        <v>132</v>
      </c>
    </row>
    <row r="193" spans="1:37" ht="15.75">
      <c r="A193" s="17">
        <v>7501011115729</v>
      </c>
      <c r="B193" s="19" t="s">
        <v>183</v>
      </c>
      <c r="C193" s="20">
        <v>219.9</v>
      </c>
      <c r="D193" s="18">
        <v>282.61</v>
      </c>
      <c r="E193" s="18">
        <v>297</v>
      </c>
      <c r="F193" s="20">
        <v>228</v>
      </c>
      <c r="G193" s="16" t="s">
        <v>215</v>
      </c>
      <c r="H193" s="1"/>
      <c r="I193" s="1"/>
      <c r="J193" s="1">
        <v>10</v>
      </c>
      <c r="K193" s="15">
        <v>10</v>
      </c>
      <c r="L193" s="1"/>
      <c r="M193" s="1"/>
      <c r="N193" s="15"/>
      <c r="O193" s="1"/>
      <c r="P193" s="1"/>
      <c r="Q193" s="15"/>
      <c r="R193" s="1"/>
      <c r="S193" s="1"/>
      <c r="T193" s="15"/>
      <c r="U193" s="1"/>
      <c r="V193" s="1"/>
      <c r="W193" s="15"/>
      <c r="X193" s="1"/>
      <c r="Y193" s="1"/>
      <c r="Z193" s="15"/>
      <c r="AA193" s="1"/>
      <c r="AB193" s="1"/>
      <c r="AC193" s="15"/>
      <c r="AD193" s="2" t="s">
        <v>216</v>
      </c>
      <c r="AE193" s="14">
        <f>C193*K193</f>
        <v>2199</v>
      </c>
      <c r="AF193" s="14">
        <f>C193*N193</f>
        <v>0</v>
      </c>
      <c r="AG193" s="14">
        <f>C193*Q193</f>
        <v>0</v>
      </c>
      <c r="AH193" s="14">
        <f>C193*T193</f>
        <v>0</v>
      </c>
      <c r="AI193" s="14">
        <f>C193*W193</f>
        <v>0</v>
      </c>
      <c r="AJ193" s="14">
        <f>C193*Z193</f>
        <v>0</v>
      </c>
      <c r="AK193" s="14">
        <f>C193*AC193</f>
        <v>0</v>
      </c>
    </row>
    <row r="194" spans="1:37">
      <c r="AE194" s="14">
        <f t="shared" ref="AE194:AK194" si="65">SUM(AE184:AE193)</f>
        <v>78502</v>
      </c>
      <c r="AF194" s="14">
        <f t="shared" si="65"/>
        <v>0</v>
      </c>
      <c r="AG194" s="14">
        <f t="shared" si="65"/>
        <v>0</v>
      </c>
      <c r="AH194" s="14">
        <f t="shared" si="65"/>
        <v>0</v>
      </c>
      <c r="AI194" s="14">
        <f t="shared" si="65"/>
        <v>0</v>
      </c>
      <c r="AJ194" s="14">
        <f t="shared" si="65"/>
        <v>0</v>
      </c>
      <c r="AK194" s="14">
        <f t="shared" si="65"/>
        <v>0</v>
      </c>
    </row>
    <row r="197" spans="1:37" ht="15.75">
      <c r="A197" s="31" t="s">
        <v>187</v>
      </c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</row>
    <row r="198" spans="1:37" ht="15.75">
      <c r="A198" s="2"/>
      <c r="B198" s="31" t="s">
        <v>184</v>
      </c>
      <c r="C198" s="32"/>
      <c r="D198" s="32"/>
      <c r="E198" s="32"/>
      <c r="F198" s="32"/>
      <c r="G198" s="32"/>
      <c r="H198" s="35" t="s">
        <v>188</v>
      </c>
      <c r="I198" s="32"/>
      <c r="J198" s="32"/>
      <c r="K198" s="32"/>
      <c r="L198" s="36" t="s">
        <v>189</v>
      </c>
      <c r="M198" s="32"/>
      <c r="N198" s="32"/>
      <c r="O198" s="37" t="s">
        <v>190</v>
      </c>
      <c r="P198" s="32"/>
      <c r="Q198" s="32"/>
      <c r="R198" s="38" t="s">
        <v>191</v>
      </c>
      <c r="S198" s="32"/>
      <c r="T198" s="32"/>
      <c r="U198" s="39" t="s">
        <v>192</v>
      </c>
      <c r="V198" s="32"/>
      <c r="W198" s="32"/>
      <c r="X198" s="40" t="s">
        <v>193</v>
      </c>
      <c r="Y198" s="32"/>
      <c r="Z198" s="32"/>
      <c r="AA198" s="41" t="s">
        <v>194</v>
      </c>
      <c r="AB198" s="32"/>
      <c r="AC198" s="32"/>
      <c r="AD198" s="2"/>
    </row>
    <row r="199" spans="1:37" ht="15.75">
      <c r="A199" s="3"/>
      <c r="B199" s="3" t="s">
        <v>3</v>
      </c>
      <c r="C199" s="3"/>
      <c r="D199" s="3"/>
      <c r="E199" s="3"/>
      <c r="F199" s="3"/>
      <c r="G199" s="3"/>
      <c r="H199" s="34" t="s">
        <v>2</v>
      </c>
      <c r="I199" s="34"/>
      <c r="J199" s="34"/>
      <c r="K199" s="34"/>
      <c r="L199" s="34" t="s">
        <v>2</v>
      </c>
      <c r="M199" s="34"/>
      <c r="N199" s="34"/>
      <c r="O199" s="34" t="s">
        <v>2</v>
      </c>
      <c r="P199" s="34"/>
      <c r="Q199" s="34"/>
      <c r="R199" s="34" t="s">
        <v>2</v>
      </c>
      <c r="S199" s="34"/>
      <c r="T199" s="34"/>
      <c r="U199" s="34" t="s">
        <v>2</v>
      </c>
      <c r="V199" s="34"/>
      <c r="W199" s="34"/>
      <c r="X199" s="34" t="s">
        <v>2</v>
      </c>
      <c r="Y199" s="34"/>
      <c r="Z199" s="34"/>
      <c r="AA199" s="34" t="s">
        <v>2</v>
      </c>
      <c r="AB199" s="34"/>
      <c r="AC199" s="34"/>
      <c r="AD199" s="3"/>
    </row>
    <row r="200" spans="1:37" ht="15.75">
      <c r="A200" s="3" t="s">
        <v>195</v>
      </c>
      <c r="B200" s="13" t="s">
        <v>185</v>
      </c>
      <c r="C200" s="3" t="s">
        <v>196</v>
      </c>
      <c r="D200" s="3" t="s">
        <v>197</v>
      </c>
      <c r="E200" s="3" t="s">
        <v>198</v>
      </c>
      <c r="F200" s="3" t="s">
        <v>199</v>
      </c>
      <c r="G200" s="3" t="s">
        <v>200</v>
      </c>
      <c r="H200" s="3" t="s">
        <v>4</v>
      </c>
      <c r="I200" s="3" t="s">
        <v>5</v>
      </c>
      <c r="J200" s="3" t="s">
        <v>201</v>
      </c>
      <c r="K200" s="3" t="s">
        <v>6</v>
      </c>
      <c r="L200" s="3" t="s">
        <v>4</v>
      </c>
      <c r="M200" s="3" t="s">
        <v>5</v>
      </c>
      <c r="N200" s="3" t="s">
        <v>6</v>
      </c>
      <c r="O200" s="3" t="s">
        <v>4</v>
      </c>
      <c r="P200" s="3" t="s">
        <v>5</v>
      </c>
      <c r="Q200" s="3" t="s">
        <v>6</v>
      </c>
      <c r="R200" s="3" t="s">
        <v>4</v>
      </c>
      <c r="S200" s="3" t="s">
        <v>5</v>
      </c>
      <c r="T200" s="3" t="s">
        <v>6</v>
      </c>
      <c r="U200" s="3" t="s">
        <v>4</v>
      </c>
      <c r="V200" s="3" t="s">
        <v>5</v>
      </c>
      <c r="W200" s="3" t="s">
        <v>6</v>
      </c>
      <c r="X200" s="3" t="s">
        <v>4</v>
      </c>
      <c r="Y200" s="3" t="s">
        <v>5</v>
      </c>
      <c r="Z200" s="3" t="s">
        <v>6</v>
      </c>
      <c r="AA200" s="3" t="s">
        <v>4</v>
      </c>
      <c r="AB200" s="3" t="s">
        <v>5</v>
      </c>
      <c r="AC200" s="3" t="s">
        <v>6</v>
      </c>
      <c r="AD200" s="3" t="s">
        <v>202</v>
      </c>
    </row>
    <row r="201" spans="1:37" ht="15.75">
      <c r="A201" s="24">
        <v>789742896507</v>
      </c>
      <c r="B201" s="19" t="s">
        <v>186</v>
      </c>
      <c r="C201" s="20">
        <v>939.6</v>
      </c>
      <c r="D201" s="21">
        <v>960.12</v>
      </c>
      <c r="E201" s="18">
        <v>1027.2</v>
      </c>
      <c r="F201" s="20">
        <v>946.62</v>
      </c>
      <c r="G201" s="16" t="s">
        <v>210</v>
      </c>
      <c r="H201" s="1"/>
      <c r="I201" s="1"/>
      <c r="J201" s="1">
        <v>3</v>
      </c>
      <c r="K201" s="15">
        <v>3</v>
      </c>
      <c r="L201" s="1"/>
      <c r="M201" s="1"/>
      <c r="N201" s="15"/>
      <c r="O201" s="1"/>
      <c r="P201" s="1"/>
      <c r="Q201" s="15"/>
      <c r="R201" s="1"/>
      <c r="S201" s="1"/>
      <c r="T201" s="15"/>
      <c r="U201" s="1"/>
      <c r="V201" s="1"/>
      <c r="W201" s="15"/>
      <c r="X201" s="1"/>
      <c r="Y201" s="1"/>
      <c r="Z201" s="15"/>
      <c r="AA201" s="1"/>
      <c r="AB201" s="1"/>
      <c r="AC201" s="15"/>
      <c r="AD201" s="2" t="s">
        <v>217</v>
      </c>
      <c r="AE201" s="14">
        <f>C201*K201</f>
        <v>2818.8</v>
      </c>
      <c r="AF201" s="14">
        <f>C201*N201</f>
        <v>0</v>
      </c>
      <c r="AG201" s="14">
        <f>C201*Q201</f>
        <v>0</v>
      </c>
      <c r="AH201" s="14">
        <f>C201*T201</f>
        <v>0</v>
      </c>
      <c r="AI201" s="14">
        <f>C201*W201</f>
        <v>0</v>
      </c>
      <c r="AJ201" s="14">
        <f>C201*Z201</f>
        <v>0</v>
      </c>
      <c r="AK201" s="14">
        <f>C201*AC201</f>
        <v>0</v>
      </c>
    </row>
    <row r="202" spans="1:37">
      <c r="AE202" s="14">
        <f t="shared" ref="AE202:AK202" si="66">SUM(AE201:AE201)</f>
        <v>2818.8</v>
      </c>
      <c r="AF202" s="14">
        <f t="shared" si="66"/>
        <v>0</v>
      </c>
      <c r="AG202" s="14">
        <f t="shared" si="66"/>
        <v>0</v>
      </c>
      <c r="AH202" s="14">
        <f t="shared" si="66"/>
        <v>0</v>
      </c>
      <c r="AI202" s="14">
        <f t="shared" si="66"/>
        <v>0</v>
      </c>
      <c r="AJ202" s="14">
        <f t="shared" si="66"/>
        <v>0</v>
      </c>
      <c r="AK202" s="14">
        <f t="shared" si="66"/>
        <v>0</v>
      </c>
    </row>
    <row r="205" spans="1:37" ht="15.75">
      <c r="B205" s="5" t="s">
        <v>188</v>
      </c>
      <c r="C205" s="14">
        <f>(AE125+AE177+AE194+AE202)</f>
        <v>387357.36290000001</v>
      </c>
    </row>
    <row r="206" spans="1:37" ht="15.75">
      <c r="B206" s="6" t="s">
        <v>189</v>
      </c>
      <c r="C206" s="14">
        <f>(AF125+AF177+AF194+AF202)</f>
        <v>0</v>
      </c>
    </row>
    <row r="207" spans="1:37" ht="15.75">
      <c r="B207" s="7" t="s">
        <v>190</v>
      </c>
      <c r="C207" s="14">
        <f>(AG125+AG177+AG194+AG202)</f>
        <v>0</v>
      </c>
    </row>
    <row r="208" spans="1:37" ht="15.75">
      <c r="B208" s="8" t="s">
        <v>191</v>
      </c>
      <c r="C208" s="14">
        <f>(AH125+AH177+AH194+AH202)</f>
        <v>0</v>
      </c>
    </row>
    <row r="209" spans="2:3" ht="15.75">
      <c r="B209" s="9" t="s">
        <v>192</v>
      </c>
      <c r="C209" s="14">
        <f>(AI125+AI177+AI194+AI202)</f>
        <v>0</v>
      </c>
    </row>
    <row r="210" spans="2:3" ht="15.75">
      <c r="B210" s="10" t="s">
        <v>193</v>
      </c>
      <c r="C210" s="14">
        <f>(AJ125+AJ177+AJ194+AJ202)</f>
        <v>0</v>
      </c>
    </row>
    <row r="211" spans="2:3" ht="15.75">
      <c r="B211" s="11" t="s">
        <v>194</v>
      </c>
      <c r="C211" s="14">
        <f>(AK125+AK177+AK194+AK202)</f>
        <v>0</v>
      </c>
    </row>
  </sheetData>
  <sheetProtection formatCells="0" formatColumns="0" formatRows="0" insertColumns="0" insertRows="0" insertHyperlinks="0" deleteColumns="0" deleteRows="0" sort="0" autoFilter="0" pivotTables="0"/>
  <mergeCells count="64">
    <mergeCell ref="A1:AD1"/>
    <mergeCell ref="B2:G2"/>
    <mergeCell ref="H2:K2"/>
    <mergeCell ref="L2:N2"/>
    <mergeCell ref="O2:Q2"/>
    <mergeCell ref="R2:T2"/>
    <mergeCell ref="U2:W2"/>
    <mergeCell ref="X2:Z2"/>
    <mergeCell ref="AA2:AC2"/>
    <mergeCell ref="X3:Z3"/>
    <mergeCell ref="AA3:AC3"/>
    <mergeCell ref="A128:AD128"/>
    <mergeCell ref="B129:G129"/>
    <mergeCell ref="H129:K129"/>
    <mergeCell ref="L129:N129"/>
    <mergeCell ref="O129:Q129"/>
    <mergeCell ref="R129:T129"/>
    <mergeCell ref="U129:W129"/>
    <mergeCell ref="X129:Z129"/>
    <mergeCell ref="AA129:AC129"/>
    <mergeCell ref="H3:K3"/>
    <mergeCell ref="L3:N3"/>
    <mergeCell ref="O3:Q3"/>
    <mergeCell ref="R3:T3"/>
    <mergeCell ref="U3:W3"/>
    <mergeCell ref="X130:Z130"/>
    <mergeCell ref="AA130:AC130"/>
    <mergeCell ref="A180:AD180"/>
    <mergeCell ref="B181:G181"/>
    <mergeCell ref="H181:K181"/>
    <mergeCell ref="L181:N181"/>
    <mergeCell ref="O181:Q181"/>
    <mergeCell ref="R181:T181"/>
    <mergeCell ref="U181:W181"/>
    <mergeCell ref="X181:Z181"/>
    <mergeCell ref="AA181:AC181"/>
    <mergeCell ref="H130:K130"/>
    <mergeCell ref="L130:N130"/>
    <mergeCell ref="O130:Q130"/>
    <mergeCell ref="R130:T130"/>
    <mergeCell ref="U130:W130"/>
    <mergeCell ref="X182:Z182"/>
    <mergeCell ref="AA182:AC182"/>
    <mergeCell ref="A197:AD197"/>
    <mergeCell ref="B198:G198"/>
    <mergeCell ref="H198:K198"/>
    <mergeCell ref="L198:N198"/>
    <mergeCell ref="O198:Q198"/>
    <mergeCell ref="R198:T198"/>
    <mergeCell ref="U198:W198"/>
    <mergeCell ref="X198:Z198"/>
    <mergeCell ref="AA198:AC198"/>
    <mergeCell ref="H182:K182"/>
    <mergeCell ref="L182:N182"/>
    <mergeCell ref="O182:Q182"/>
    <mergeCell ref="R182:T182"/>
    <mergeCell ref="U182:W182"/>
    <mergeCell ref="X199:Z199"/>
    <mergeCell ref="AA199:AC199"/>
    <mergeCell ref="H199:K199"/>
    <mergeCell ref="L199:N199"/>
    <mergeCell ref="O199:Q199"/>
    <mergeCell ref="R199:T199"/>
    <mergeCell ref="U199:W19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dcterms:created xsi:type="dcterms:W3CDTF">2018-05-28T14:44:35Z</dcterms:created>
  <dcterms:modified xsi:type="dcterms:W3CDTF">2018-05-28T18:37:13Z</dcterms:modified>
  <cp:category/>
</cp:coreProperties>
</file>