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07-MAYO-2018\FORMATOS SUC. LLENO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definedNames>
    <definedName name="_xlnm._FilterDatabase" localSheetId="1" hidden="1">PEDIDO!$AD$54:$AJ$55</definedName>
  </definedNames>
  <calcPr calcId="162913"/>
</workbook>
</file>

<file path=xl/calcChain.xml><?xml version="1.0" encoding="utf-8"?>
<calcChain xmlns="http://schemas.openxmlformats.org/spreadsheetml/2006/main">
  <c r="AJ222" i="2" l="1"/>
  <c r="AI222" i="2"/>
  <c r="AH222" i="2"/>
  <c r="AG222" i="2"/>
  <c r="AF222" i="2"/>
  <c r="AE222" i="2"/>
  <c r="AD222" i="2"/>
  <c r="AJ214" i="2"/>
  <c r="AI214" i="2"/>
  <c r="AH214" i="2"/>
  <c r="AG214" i="2"/>
  <c r="AF214" i="2"/>
  <c r="AE214" i="2"/>
  <c r="AD214" i="2"/>
  <c r="AJ213" i="2"/>
  <c r="AI213" i="2"/>
  <c r="AH213" i="2"/>
  <c r="AG213" i="2"/>
  <c r="AF213" i="2"/>
  <c r="AE213" i="2"/>
  <c r="AD213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3" i="2"/>
  <c r="AI203" i="2"/>
  <c r="AH203" i="2"/>
  <c r="AG203" i="2"/>
  <c r="AF203" i="2"/>
  <c r="AE203" i="2"/>
  <c r="AD203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199" i="2"/>
  <c r="AI199" i="2"/>
  <c r="AH199" i="2"/>
  <c r="AG199" i="2"/>
  <c r="AF199" i="2"/>
  <c r="AE199" i="2"/>
  <c r="AD199" i="2"/>
  <c r="AJ198" i="2"/>
  <c r="AI198" i="2"/>
  <c r="AH198" i="2"/>
  <c r="AG198" i="2"/>
  <c r="AF198" i="2"/>
  <c r="AE198" i="2"/>
  <c r="AD198" i="2"/>
  <c r="AJ197" i="2"/>
  <c r="AI197" i="2"/>
  <c r="AH197" i="2"/>
  <c r="AG197" i="2"/>
  <c r="AF197" i="2"/>
  <c r="AE197" i="2"/>
  <c r="AD197" i="2"/>
  <c r="AJ195" i="2"/>
  <c r="AI195" i="2"/>
  <c r="AH195" i="2"/>
  <c r="AG195" i="2"/>
  <c r="AF195" i="2"/>
  <c r="AE195" i="2"/>
  <c r="AD195" i="2"/>
  <c r="AJ194" i="2"/>
  <c r="AI194" i="2"/>
  <c r="AH194" i="2"/>
  <c r="AG194" i="2"/>
  <c r="AF194" i="2"/>
  <c r="AE194" i="2"/>
  <c r="AD194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89" i="2"/>
  <c r="AI189" i="2"/>
  <c r="AH189" i="2"/>
  <c r="AG189" i="2"/>
  <c r="AF189" i="2"/>
  <c r="AE189" i="2"/>
  <c r="AD189" i="2"/>
  <c r="AJ188" i="2"/>
  <c r="AI188" i="2"/>
  <c r="AH188" i="2"/>
  <c r="AG188" i="2"/>
  <c r="AF188" i="2"/>
  <c r="AE188" i="2"/>
  <c r="AD188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2" i="2"/>
  <c r="AI182" i="2"/>
  <c r="AH182" i="2"/>
  <c r="AG182" i="2"/>
  <c r="AF182" i="2"/>
  <c r="AE182" i="2"/>
  <c r="AD182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1" i="2"/>
  <c r="AI171" i="2"/>
  <c r="AH171" i="2"/>
  <c r="AG171" i="2"/>
  <c r="AF171" i="2"/>
  <c r="AE171" i="2"/>
  <c r="AD171" i="2"/>
  <c r="AJ170" i="2"/>
  <c r="AI170" i="2"/>
  <c r="AH170" i="2"/>
  <c r="AG170" i="2"/>
  <c r="AF170" i="2"/>
  <c r="AE170" i="2"/>
  <c r="AD170" i="2"/>
  <c r="AJ168" i="2"/>
  <c r="AI168" i="2"/>
  <c r="AH168" i="2"/>
  <c r="AG168" i="2"/>
  <c r="AF168" i="2"/>
  <c r="AE168" i="2"/>
  <c r="AD168" i="2"/>
  <c r="AJ167" i="2"/>
  <c r="AI167" i="2"/>
  <c r="AH167" i="2"/>
  <c r="AG167" i="2"/>
  <c r="AF167" i="2"/>
  <c r="AE167" i="2"/>
  <c r="AD167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2" i="2"/>
  <c r="AI162" i="2"/>
  <c r="AH162" i="2"/>
  <c r="AG162" i="2"/>
  <c r="AF162" i="2"/>
  <c r="AE162" i="2"/>
  <c r="AD162" i="2"/>
  <c r="AJ161" i="2"/>
  <c r="AI161" i="2"/>
  <c r="AH161" i="2"/>
  <c r="AG161" i="2"/>
  <c r="AF161" i="2"/>
  <c r="AE161" i="2"/>
  <c r="AD161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4" i="2"/>
  <c r="AI154" i="2"/>
  <c r="AH154" i="2"/>
  <c r="AG154" i="2"/>
  <c r="AF154" i="2"/>
  <c r="AE154" i="2"/>
  <c r="AD154" i="2"/>
  <c r="AJ153" i="2"/>
  <c r="AI153" i="2"/>
  <c r="AH153" i="2"/>
  <c r="AG153" i="2"/>
  <c r="AF153" i="2"/>
  <c r="AE153" i="2"/>
  <c r="AD153" i="2"/>
  <c r="AJ152" i="2"/>
  <c r="AI152" i="2"/>
  <c r="AH152" i="2"/>
  <c r="AG152" i="2"/>
  <c r="AF152" i="2"/>
  <c r="AE152" i="2"/>
  <c r="AD152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3" i="2"/>
  <c r="AI143" i="2"/>
  <c r="AH143" i="2"/>
  <c r="AG143" i="2"/>
  <c r="AF143" i="2"/>
  <c r="AE143" i="2"/>
  <c r="AD143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8" i="2"/>
  <c r="AI138" i="2"/>
  <c r="AH138" i="2"/>
  <c r="AG138" i="2"/>
  <c r="AF138" i="2"/>
  <c r="AE138" i="2"/>
  <c r="AD138" i="2"/>
  <c r="AJ137" i="2"/>
  <c r="AI137" i="2"/>
  <c r="AH137" i="2"/>
  <c r="AG137" i="2"/>
  <c r="AF137" i="2"/>
  <c r="AE137" i="2"/>
  <c r="AD137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5" i="2"/>
  <c r="AI115" i="2"/>
  <c r="AH115" i="2"/>
  <c r="AG115" i="2"/>
  <c r="AF115" i="2"/>
  <c r="AE115" i="2"/>
  <c r="AD115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0" i="2"/>
  <c r="AI110" i="2"/>
  <c r="AH110" i="2"/>
  <c r="AG110" i="2"/>
  <c r="AF110" i="2"/>
  <c r="AE110" i="2"/>
  <c r="AD110" i="2"/>
  <c r="AJ109" i="2"/>
  <c r="AI109" i="2"/>
  <c r="AH109" i="2"/>
  <c r="AG109" i="2"/>
  <c r="AF109" i="2"/>
  <c r="AE109" i="2"/>
  <c r="AD109" i="2"/>
  <c r="AJ108" i="2"/>
  <c r="AI108" i="2"/>
  <c r="AH108" i="2"/>
  <c r="AG108" i="2"/>
  <c r="AF108" i="2"/>
  <c r="AE108" i="2"/>
  <c r="AD108" i="2"/>
  <c r="AJ106" i="2"/>
  <c r="AI106" i="2"/>
  <c r="AH106" i="2"/>
  <c r="AG106" i="2"/>
  <c r="AF106" i="2"/>
  <c r="AE106" i="2"/>
  <c r="AD106" i="2"/>
  <c r="AJ104" i="2"/>
  <c r="AI104" i="2"/>
  <c r="AH104" i="2"/>
  <c r="AG104" i="2"/>
  <c r="AF104" i="2"/>
  <c r="AE104" i="2"/>
  <c r="AD104" i="2"/>
  <c r="AJ103" i="2"/>
  <c r="AI103" i="2"/>
  <c r="AH103" i="2"/>
  <c r="AG103" i="2"/>
  <c r="AF103" i="2"/>
  <c r="AE103" i="2"/>
  <c r="AD103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4" i="2"/>
  <c r="AI94" i="2"/>
  <c r="AH94" i="2"/>
  <c r="AG94" i="2"/>
  <c r="AF94" i="2"/>
  <c r="AE94" i="2"/>
  <c r="AD94" i="2"/>
  <c r="AJ92" i="2"/>
  <c r="AI92" i="2"/>
  <c r="AH92" i="2"/>
  <c r="AG92" i="2"/>
  <c r="AF92" i="2"/>
  <c r="AE92" i="2"/>
  <c r="AD92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7" i="2"/>
  <c r="AI87" i="2"/>
  <c r="AH87" i="2"/>
  <c r="AG87" i="2"/>
  <c r="AF87" i="2"/>
  <c r="AE87" i="2"/>
  <c r="AD87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79" i="2"/>
  <c r="AI79" i="2"/>
  <c r="AH79" i="2"/>
  <c r="AG79" i="2"/>
  <c r="AF79" i="2"/>
  <c r="AE79" i="2"/>
  <c r="AD79" i="2"/>
  <c r="AJ77" i="2"/>
  <c r="AI77" i="2"/>
  <c r="AH77" i="2"/>
  <c r="AG77" i="2"/>
  <c r="AF77" i="2"/>
  <c r="AE77" i="2"/>
  <c r="AD77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1" i="2"/>
  <c r="AI71" i="2"/>
  <c r="AH71" i="2"/>
  <c r="AG71" i="2"/>
  <c r="AF71" i="2"/>
  <c r="AE71" i="2"/>
  <c r="AD71" i="2"/>
  <c r="AJ69" i="2"/>
  <c r="AI69" i="2"/>
  <c r="AH69" i="2"/>
  <c r="AG69" i="2"/>
  <c r="AF69" i="2"/>
  <c r="AE69" i="2"/>
  <c r="AD69" i="2"/>
  <c r="AJ67" i="2"/>
  <c r="AI67" i="2"/>
  <c r="AH67" i="2"/>
  <c r="AG67" i="2"/>
  <c r="AF67" i="2"/>
  <c r="AE67" i="2"/>
  <c r="AD67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2" i="2"/>
  <c r="AI62" i="2"/>
  <c r="AH62" i="2"/>
  <c r="AG62" i="2"/>
  <c r="AF62" i="2"/>
  <c r="AE62" i="2"/>
  <c r="AD62" i="2"/>
  <c r="AJ54" i="2"/>
  <c r="AI54" i="2"/>
  <c r="AH54" i="2"/>
  <c r="AG54" i="2"/>
  <c r="AF54" i="2"/>
  <c r="AE54" i="2"/>
  <c r="AD54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49" i="2"/>
  <c r="AI49" i="2"/>
  <c r="AH49" i="2"/>
  <c r="AG49" i="2"/>
  <c r="AF49" i="2"/>
  <c r="AE49" i="2"/>
  <c r="AD49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1" i="2"/>
  <c r="AI41" i="2"/>
  <c r="AH41" i="2"/>
  <c r="AG41" i="2"/>
  <c r="AF41" i="2"/>
  <c r="AE41" i="2"/>
  <c r="AD41" i="2"/>
  <c r="AJ39" i="2"/>
  <c r="AI39" i="2"/>
  <c r="AH39" i="2"/>
  <c r="AG39" i="2"/>
  <c r="AF39" i="2"/>
  <c r="AE39" i="2"/>
  <c r="AD39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2" i="2"/>
  <c r="AI32" i="2"/>
  <c r="AH32" i="2"/>
  <c r="AG32" i="2"/>
  <c r="AF32" i="2"/>
  <c r="AE32" i="2"/>
  <c r="AD32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7" i="2"/>
  <c r="AI27" i="2"/>
  <c r="AH27" i="2"/>
  <c r="AG27" i="2"/>
  <c r="AF27" i="2"/>
  <c r="AE27" i="2"/>
  <c r="AD27" i="2"/>
  <c r="AJ26" i="2"/>
  <c r="AI26" i="2"/>
  <c r="AH26" i="2"/>
  <c r="AG26" i="2"/>
  <c r="AF26" i="2"/>
  <c r="AE26" i="2"/>
  <c r="AD26" i="2"/>
  <c r="AJ25" i="2"/>
  <c r="AI25" i="2"/>
  <c r="AH25" i="2"/>
  <c r="AG25" i="2"/>
  <c r="AF25" i="2"/>
  <c r="AE25" i="2"/>
  <c r="AD25" i="2"/>
  <c r="AJ24" i="2"/>
  <c r="AI24" i="2"/>
  <c r="AH24" i="2"/>
  <c r="AG24" i="2"/>
  <c r="AF24" i="2"/>
  <c r="AE24" i="2"/>
  <c r="AD24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8" i="2"/>
  <c r="AI8" i="2"/>
  <c r="AH8" i="2"/>
  <c r="AG8" i="2"/>
  <c r="AF8" i="2"/>
  <c r="AE8" i="2"/>
  <c r="AD8" i="2"/>
  <c r="AJ7" i="2"/>
  <c r="AI7" i="2"/>
  <c r="AH7" i="2"/>
  <c r="AG7" i="2"/>
  <c r="AF7" i="2"/>
  <c r="AE7" i="2"/>
  <c r="AD7" i="2"/>
  <c r="AJ5" i="2"/>
  <c r="AI5" i="2"/>
  <c r="AH5" i="2"/>
  <c r="AG5" i="2"/>
  <c r="AF5" i="2"/>
  <c r="AE5" i="2"/>
  <c r="AD5" i="2"/>
  <c r="AH223" i="2"/>
  <c r="AE223" i="2"/>
  <c r="AD223" i="2"/>
  <c r="AG215" i="2"/>
  <c r="AG124" i="2"/>
  <c r="AD124" i="2"/>
  <c r="AE124" i="2"/>
  <c r="AE55" i="2"/>
  <c r="AE206" i="2"/>
  <c r="AH124" i="2"/>
  <c r="AI124" i="2"/>
  <c r="AF124" i="2"/>
  <c r="AD55" i="2"/>
  <c r="AI55" i="2"/>
  <c r="AG223" i="2"/>
  <c r="AH55" i="2"/>
  <c r="AG55" i="2"/>
  <c r="AF55" i="2"/>
  <c r="AD215" i="2"/>
  <c r="AF206" i="2"/>
  <c r="AG206" i="2"/>
  <c r="AI223" i="2"/>
  <c r="AF223" i="2"/>
  <c r="AI215" i="2"/>
  <c r="AH215" i="2"/>
  <c r="AE215" i="2"/>
  <c r="AF215" i="2"/>
  <c r="AH206" i="2"/>
  <c r="AI206" i="2"/>
  <c r="AD206" i="2"/>
  <c r="AJ215" i="2" l="1"/>
  <c r="AJ206" i="2"/>
  <c r="AJ223" i="2" s="1"/>
</calcChain>
</file>

<file path=xl/sharedStrings.xml><?xml version="1.0" encoding="utf-8"?>
<sst xmlns="http://schemas.openxmlformats.org/spreadsheetml/2006/main" count="833" uniqueCount="258">
  <si>
    <t>GRUPO ABARROTES AZTECA</t>
  </si>
  <si>
    <t>EXISTENCIAS</t>
  </si>
  <si>
    <t>PEDIDOS A 'VIOLETA' 07-05-2018</t>
  </si>
  <si>
    <t>CAJAS</t>
  </si>
  <si>
    <t>PZAS</t>
  </si>
  <si>
    <t>PEDIDO</t>
  </si>
  <si>
    <t>COD</t>
  </si>
  <si>
    <t>DESCRIPCIÓN</t>
  </si>
  <si>
    <t>ARTICULOS DE LIMPIEZA</t>
  </si>
  <si>
    <t>ESCOBAS DE PALMA BLANCA 36 PZAS.</t>
  </si>
  <si>
    <t>CAFES</t>
  </si>
  <si>
    <t>CAFE LEGAL GRANO 60/34 GRS.</t>
  </si>
  <si>
    <t xml:space="preserve">COFFE MATE 12/160 GRS. </t>
  </si>
  <si>
    <t>COFFE MATE 12/311 GRS.</t>
  </si>
  <si>
    <t>COFFE MATE 12/400 GRS.</t>
  </si>
  <si>
    <t>CHOCOLATE EN POLVO</t>
  </si>
  <si>
    <t>CHOC MORELIA PRESIDENCIAL 24/357 GRS.</t>
  </si>
  <si>
    <t>CHOCO MILK LATA 1.75 KGS. 6 PZAS. **</t>
  </si>
  <si>
    <t>DETERGENTES</t>
  </si>
  <si>
    <t>PREMIO DETERGENTE 9 KG.</t>
  </si>
  <si>
    <t>PREMIO MULTIUSOS 20/900 GRS.</t>
  </si>
  <si>
    <t>HARINA</t>
  </si>
  <si>
    <t xml:space="preserve">NIXARINA P/ATOLES 20/250 GRS. </t>
  </si>
  <si>
    <t xml:space="preserve">NIXARINA P/TAMALES 20/500 GRS. </t>
  </si>
  <si>
    <t>INSECTICIDAS</t>
  </si>
  <si>
    <t>VAPE ESPIRALES JUMBO 24/12 PZAS.</t>
  </si>
  <si>
    <t>LINSEC0000006</t>
  </si>
  <si>
    <t xml:space="preserve">VAPE ESPIRALES LAVANDA 24/12 PZAS. </t>
  </si>
  <si>
    <t>VAPE ESPIRALES PAQ. 12/50 PZAS.</t>
  </si>
  <si>
    <t>VAPE ESPIRALES VERDE 24/12 PZAS.</t>
  </si>
  <si>
    <t>VAPE TABLETAS MATS 12/12 PZAS. + APARATO</t>
  </si>
  <si>
    <t>LINSEC0000003</t>
  </si>
  <si>
    <t>VAPE TABLETAS MATS 24/24 PZAS.</t>
  </si>
  <si>
    <t>LINSEC0000007</t>
  </si>
  <si>
    <t xml:space="preserve">VAPE TABLETAS MATS VIT. 8/72 PZS </t>
  </si>
  <si>
    <t>JABON DE LAVANDERIA</t>
  </si>
  <si>
    <t>TORRE AMARILLO 20/350 GRS.</t>
  </si>
  <si>
    <t>ZOTE 50/200 GRS. ROSA</t>
  </si>
  <si>
    <t>JUGOS</t>
  </si>
  <si>
    <t>COCTEL CLAMATO AZUL 24/296 ML.</t>
  </si>
  <si>
    <t>LECHES</t>
  </si>
  <si>
    <t>LECHE ALPURA DESLACTOSADA 12/1 LT.</t>
  </si>
  <si>
    <t>LECHE ALPURA DESLACTOSADA LIGHT  12/1 LT.</t>
  </si>
  <si>
    <t>LECHE ALPURA SEMIDESCREMADA 12/1 LT.</t>
  </si>
  <si>
    <t>MI LECHE 12/1 LT.</t>
  </si>
  <si>
    <t>MARISCOS ENLATADOS</t>
  </si>
  <si>
    <t>LMAREN0000009</t>
  </si>
  <si>
    <t>SARDINA YAVAROS 24/425 GRS.</t>
  </si>
  <si>
    <t>MAYONESAS Y MOSTAZAS</t>
  </si>
  <si>
    <t>ADEREZO HELLMANN'S 4/3.8 L.</t>
  </si>
  <si>
    <t>REFRESCOS</t>
  </si>
  <si>
    <t>ZUKO 12/8/15 GRS. GUANABANA</t>
  </si>
  <si>
    <t>ZUKO 12/8/15 GRS. MANDARINA</t>
  </si>
  <si>
    <t>ZUKO 12/8/15 GRS. MANZANA</t>
  </si>
  <si>
    <t>ZUKO 12/8/15 GRS. MELON</t>
  </si>
  <si>
    <t>ZUKO 12/8/15 GRS. SANDIA</t>
  </si>
  <si>
    <t>SALSAS</t>
  </si>
  <si>
    <t>SALSA EN POLVO TAJIN 12/142 GRS.</t>
  </si>
  <si>
    <t>TE</t>
  </si>
  <si>
    <t>TE McCORMICK LIMON 24/25 PZAS.</t>
  </si>
  <si>
    <t>TE McCORMICK MANZANILLA 24/25 PZAS.</t>
  </si>
  <si>
    <t>VARIOS</t>
  </si>
  <si>
    <t>ATRAPA RATON GOMATON CHICA 36/2 PZAS.</t>
  </si>
  <si>
    <t>PEDIDOS A 'LÓPEZ' 07-05-2018</t>
  </si>
  <si>
    <t>GLADE AEROSOL CAMPOS PARAISO AZUL 12/345 G</t>
  </si>
  <si>
    <t>ARTICULOS DE LIMPIEZA - 3M</t>
  </si>
  <si>
    <t>SCOTCH BRITE FIBRA VERDE GIGANTE 3M 12 PZAS.</t>
  </si>
  <si>
    <t>SCOTCH BRITE FIBRA VERDE POPULAR 3M 6 PZAS.</t>
  </si>
  <si>
    <t>ARTICULOS PARA BEBE</t>
  </si>
  <si>
    <t>MAMILA EVENFLO SILICON 36 PZAS</t>
  </si>
  <si>
    <t>ACEITES</t>
  </si>
  <si>
    <t>ACEITE NUTRIOLI 12/400 ML.</t>
  </si>
  <si>
    <t xml:space="preserve">NESCAFE DECAF 12/170 GRS. </t>
  </si>
  <si>
    <t>CREMAS Y CEPILLOS DENTALES</t>
  </si>
  <si>
    <t>COLGATE LUMINOUS WHITE 48/125 GRS.</t>
  </si>
  <si>
    <t>COLGATE MAXIMA PROTECCION 72/150 ML.</t>
  </si>
  <si>
    <t>COLGATE TOTAL 72/150 ML. CLEAN MINT</t>
  </si>
  <si>
    <t>LCRDEN0000004</t>
  </si>
  <si>
    <t>COLGATE TRIPLE ACCION 72/100 ML.</t>
  </si>
  <si>
    <t>COLGATE TRIPLE ACCION 72/150 ML.</t>
  </si>
  <si>
    <t>CAJETA</t>
  </si>
  <si>
    <t>CAJETA CORONADO 12/660 GRS. SURTIDA *SQUEZZABLE</t>
  </si>
  <si>
    <t>CONSOMES</t>
  </si>
  <si>
    <t>CONSOMATE  24/12/11PZAS  SUPER 12</t>
  </si>
  <si>
    <t>JUGO MAGGI SAZONADOR 12/100 ML.</t>
  </si>
  <si>
    <t>FOCA 10/1 KG.</t>
  </si>
  <si>
    <t>ROMA 40/250 GRS.</t>
  </si>
  <si>
    <t>FOCOS</t>
  </si>
  <si>
    <t>FOCOS PHILLIPS TWISTER 60 WT 20/10 PZAS.</t>
  </si>
  <si>
    <t>GEL Y SPRAY</t>
  </si>
  <si>
    <t>CREMA SEDAL 12/300 ML. RIZOS DEFINIDOS</t>
  </si>
  <si>
    <t>LGELSP0000025</t>
  </si>
  <si>
    <t>MOUSSE HERBAL ESSENCES 12/227 GRS. RIZOS</t>
  </si>
  <si>
    <t>JUGOS JUMEX</t>
  </si>
  <si>
    <t>JUMEX SPORT MORA AZUL 12/600 ML.</t>
  </si>
  <si>
    <t>COCTEL CLAMATO AZUL 12/473 ML.</t>
  </si>
  <si>
    <t>JABON DE TOCADOR</t>
  </si>
  <si>
    <t>CAMAY CLASICO 72/150 GRS.</t>
  </si>
  <si>
    <t>CAMAY DELICADEZA FLORAL 72/150 GRS.</t>
  </si>
  <si>
    <t>CAMAY SENSACION FLORAL 72/150 GRS.</t>
  </si>
  <si>
    <t>DOVE JABON BABY 48/75 GRS.</t>
  </si>
  <si>
    <t>ESCUDO *ROSA ANTIBACTERIAL 72/160 GRS.</t>
  </si>
  <si>
    <t>ZEST 72/150 GRS. MIEL-YOGURT</t>
  </si>
  <si>
    <t>CREMA DE COCO CALAHUA 24/480 GRS</t>
  </si>
  <si>
    <t>LECHE NIDO KINDER *SOBRE 12/144 GRS.</t>
  </si>
  <si>
    <t>PAÑAL DESECHABLE</t>
  </si>
  <si>
    <t>HUGGIES SUPREME NAT 4 NIÑA 5/36 PZAS.</t>
  </si>
  <si>
    <t>SAL</t>
  </si>
  <si>
    <t>SAL COLIMA DE GRANO 50 KG.</t>
  </si>
  <si>
    <t>SAL DE GRANO PEGASO 50 KG.</t>
  </si>
  <si>
    <t>LASALE0000002</t>
  </si>
  <si>
    <t>SAL ROCHE MOLIDA 50 KG.</t>
  </si>
  <si>
    <t xml:space="preserve">CATSUP RICA 4.5 KG </t>
  </si>
  <si>
    <t>CHAMOY CHILERITO 3/5 LTS.</t>
  </si>
  <si>
    <t>TE McCORMICK NEGRO 24/25 PZAS.</t>
  </si>
  <si>
    <t>TOALLAS FEMENINAS</t>
  </si>
  <si>
    <t>ALWAYS  NOCHES TRANQ. SUAVE  C/A 12/ 8PZ</t>
  </si>
  <si>
    <t xml:space="preserve">KOTEX ANAT. MANZANILLA C/ALAS 10/10 PZAS. </t>
  </si>
  <si>
    <t>KOTEX ANATOMICA C/ALAS 10/10 PZAS.</t>
  </si>
  <si>
    <t>ATRAPA MOSCAS CASA FACIL 24/4 PZAS</t>
  </si>
  <si>
    <t>ATRAPA RATON GOMATON GRANDE 12/2 PZAS.</t>
  </si>
  <si>
    <t>PALILLOS CUALPA 10/250 PZAS.</t>
  </si>
  <si>
    <t>PEDIDOS A 'JASPO' 07-05-2018</t>
  </si>
  <si>
    <t>GUANTE AMBIDERM GRANDE *1 PZA.</t>
  </si>
  <si>
    <t>GUANTE AMBIDERM MEDIANO *1 PZA.</t>
  </si>
  <si>
    <t>ACEITE PARA BEBE MENNEN 36/50 ML.</t>
  </si>
  <si>
    <t>BIBERON EVENFLO CHICO 4 OZ 3 PZAS.</t>
  </si>
  <si>
    <t>BIBERON EVENFLO GRANDE 8/24 PZAS</t>
  </si>
  <si>
    <t>CHUPON JALOMA ** 24 PZAS.</t>
  </si>
  <si>
    <t>TOALLITAS BEBETEX 36/80 PZAS</t>
  </si>
  <si>
    <t>TOALLITAS DODY'S AZUL 48/80 PZAS.</t>
  </si>
  <si>
    <t>TOALLITAS DODY'S ROSA 48/80 PZAS.</t>
  </si>
  <si>
    <t>ALCOHOL</t>
  </si>
  <si>
    <t>ACETONA JALOMA 25/60 ML.</t>
  </si>
  <si>
    <t>CEPILLO COLGATE PREMIER 6 PZAS.</t>
  </si>
  <si>
    <t>CEPILLO DENTAL CLINIC 30 1/12 PZA.</t>
  </si>
  <si>
    <t>CEPILLO DENTAL CLINIC 40 1/12 PZA.</t>
  </si>
  <si>
    <t>COLGATE MAXIMA PROTECCION 72/75 ML. (114 GRS.)</t>
  </si>
  <si>
    <t>COLGATE TOTAL 144/50 ML. CLEAN MINT</t>
  </si>
  <si>
    <t>COLGATE TRIPLE ACCION 72/75 ML.</t>
  </si>
  <si>
    <t>CREMA PARA CALZADO</t>
  </si>
  <si>
    <t>COLORFIEL 12/60 ML. BLANCA</t>
  </si>
  <si>
    <t>COLORFIEL 12/60 ML. CAFE</t>
  </si>
  <si>
    <t>COLORFIEL 12/60 ML. NEGRA</t>
  </si>
  <si>
    <t>CERILLOS Y ENCENDEDORES</t>
  </si>
  <si>
    <t>ENCENDEDOR BIC *GRANDE* 15 PZAS.</t>
  </si>
  <si>
    <t>ENCENDEDOR BIC *MINI* 15 PZAS.</t>
  </si>
  <si>
    <t>BRILLANTINA PALMOLIVE 12/52 ML</t>
  </si>
  <si>
    <t>GEL SUPER WET 24/250 GRS. TRANSPARENTE</t>
  </si>
  <si>
    <t>GEL SUPER WET JUMBO 6/1 KG.</t>
  </si>
  <si>
    <t>GEL SUPER WET MEGA TRANSP. 6/2 KGS.</t>
  </si>
  <si>
    <t>HOJAS DE RASURAR</t>
  </si>
  <si>
    <t>LHRASU0000003</t>
  </si>
  <si>
    <t>GILLETTE PRESTOBARBA 24/24 PZAS. AZUL</t>
  </si>
  <si>
    <t>GILLETTE PRESTOBARBA 3 10/1 PZA</t>
  </si>
  <si>
    <t>HOJAS GUILLETE 20/5 PZAS.</t>
  </si>
  <si>
    <t>HOJAS LORD 20/10 PZAS.</t>
  </si>
  <si>
    <t>RASTRILLO BIC CONFORT CLASICO 24 PZS. CONFOR 2</t>
  </si>
  <si>
    <t>LIMPIADORES</t>
  </si>
  <si>
    <t>MICRODYN DESINFECTANTE 12/15 ML.</t>
  </si>
  <si>
    <t>PASTILLA AROMATIZANTE ZEUS 50 PZAS.</t>
  </si>
  <si>
    <t>AFFECTIVE ACTIVE GRANDE 4/10 PZAS.</t>
  </si>
  <si>
    <t>AFFECTIVE ACTIVE MEDIANO 4/10 PZAS.</t>
  </si>
  <si>
    <t>AFFECTIVE ADVANCED GRANDE 8/10 PZAS.</t>
  </si>
  <si>
    <t>BBTIPS ETAPA 2 CHICO 4/40 PZAS.</t>
  </si>
  <si>
    <t>BBTIPS ETAPA 3 MEDIANO 4/40 PZAS.</t>
  </si>
  <si>
    <t>LPADE0000042</t>
  </si>
  <si>
    <t>BEBIN GRANDE 4/40 PZAS.</t>
  </si>
  <si>
    <t>LPADE0000040</t>
  </si>
  <si>
    <t>BEBIN MEDIANO 4/40 PZAS.</t>
  </si>
  <si>
    <t>KIDDIES AHORRA GRANDE 4/40 PZAS.</t>
  </si>
  <si>
    <t>KIDDIES AHORRA JUMBO 4/40 PZAS.</t>
  </si>
  <si>
    <t>KIDDIES AHORRA MEDIANO 4/40 PZAS.</t>
  </si>
  <si>
    <t>TINY CHICO 4/38 PZAS.</t>
  </si>
  <si>
    <t>TINY GRANDE 4/38 PZAS.</t>
  </si>
  <si>
    <t>TINY JUMBO 4/38 PZAS.</t>
  </si>
  <si>
    <t>TINY MEDIANO 4/38 PZAS.</t>
  </si>
  <si>
    <t>PAPEL HIGENICO</t>
  </si>
  <si>
    <t>HIG. HORTENSIA MEGAPACK 400'S 24/4 PZAS.</t>
  </si>
  <si>
    <t>LPAHIG0000003</t>
  </si>
  <si>
    <t>HIG. IRIS 160´S 24/4 PZAS.</t>
  </si>
  <si>
    <t>PILAS</t>
  </si>
  <si>
    <t>LPILAS0000013</t>
  </si>
  <si>
    <t>PILA DURACELL  DURABLOCK AAA 6 PZAS.</t>
  </si>
  <si>
    <t>LPILAS0000023</t>
  </si>
  <si>
    <t>PILA DURACELL DURABLOCK AA 6 PZAS.</t>
  </si>
  <si>
    <t>SHAMPHOO EXHIBIDOR</t>
  </si>
  <si>
    <t>HEAD &amp; SHOULDERS 2 EN 1 *24/24/10 ML.  *SOBRE*</t>
  </si>
  <si>
    <t>PANTENE 2 EN 1 *24/10 ML. *SOBRE*</t>
  </si>
  <si>
    <t>SERVILLETAS</t>
  </si>
  <si>
    <t>SERV ADORABLE 12/500'S</t>
  </si>
  <si>
    <t>SERV ADORABLE 24/125'S</t>
  </si>
  <si>
    <t>LSERVI0000003</t>
  </si>
  <si>
    <t>SERVITOALLAS BIG QUALITY 150 HD 24 PZAS.</t>
  </si>
  <si>
    <t>KOLA LOKA BROCHA 8/5 GRS.</t>
  </si>
  <si>
    <t>KOLA LOKA GOTA 10 PZAS.</t>
  </si>
  <si>
    <t>KOLA LOKA GOTERITO 9/3.5 GRS.</t>
  </si>
  <si>
    <t>PASADORES 12/35 PZAS.</t>
  </si>
  <si>
    <t>PLASTI LOKA 10/20 GRS.</t>
  </si>
  <si>
    <t>PEDIDOS A 'MAQUISA' 07-05-2018</t>
  </si>
  <si>
    <t>SERV MARLI 12/500 ´S</t>
  </si>
  <si>
    <t>SERV MARLI 24/250 ´S</t>
  </si>
  <si>
    <t>PEDIDOS A 'PLASTIQUIK' 07-05-2018</t>
  </si>
  <si>
    <t>SERV BRISSA 12/500´S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</si>
  <si>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</si>
  <si>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</si>
  <si>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</si>
  <si>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</si>
  <si>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</si>
  <si>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</si>
  <si>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</si>
  <si>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</si>
  <si>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</si>
  <si>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</si>
  <si>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</si>
  <si>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</si>
  <si>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</si>
  <si>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</si>
  <si>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</si>
  <si>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DECASA</t>
  </si>
  <si>
    <t>$1740 minimo 10 cajas</t>
  </si>
  <si>
    <t>TACAMBA</t>
  </si>
  <si>
    <t>minimo 100 , $200 minimo 50</t>
  </si>
  <si>
    <t>19 HERMANOS</t>
  </si>
  <si>
    <t>MINIMO 100 , $343 MINIMO 50</t>
  </si>
  <si>
    <t>minimo 50 , $400 x 30</t>
  </si>
  <si>
    <t>LÓPEZ</t>
  </si>
  <si>
    <t>minimo 15</t>
  </si>
  <si>
    <t>minimo 50</t>
  </si>
  <si>
    <t>HUGOS</t>
  </si>
  <si>
    <t>minimo 20 , aparte 1 en 10</t>
  </si>
  <si>
    <t xml:space="preserve"> MINIMO 50 , $256 MINIMO 30 , aparte 1 en 10</t>
  </si>
  <si>
    <t>aparte 1 en 10</t>
  </si>
  <si>
    <t>MINIMO 50 , $258 MINIMO 30 , aparte 1 en 10</t>
  </si>
  <si>
    <t>VAPE</t>
  </si>
  <si>
    <t>minimo 30 , aparte 1 en 10</t>
  </si>
  <si>
    <t>minimo 50 , $550 minimo 30 , aparte 1 en 10</t>
  </si>
  <si>
    <t>SAHUAYO</t>
  </si>
  <si>
    <t>DUERO</t>
  </si>
  <si>
    <t>minimo 100</t>
  </si>
  <si>
    <t>COSPOR</t>
  </si>
  <si>
    <t>JASPO</t>
  </si>
  <si>
    <t>VIOLETA</t>
  </si>
  <si>
    <t>ROMAN</t>
  </si>
  <si>
    <t>ORSA</t>
  </si>
  <si>
    <t>SAL COLIMA</t>
  </si>
  <si>
    <t>*REAL DE COLIMA</t>
  </si>
  <si>
    <t>SALES Y ABARROTES</t>
  </si>
  <si>
    <t>$843 POR CADA CAJA 3 PZA DEL MISMO PRODUCTO SIN/CARGO</t>
  </si>
  <si>
    <t>EXH DE 7 CEPILLOS</t>
  </si>
  <si>
    <t>EXH DE 12.</t>
  </si>
  <si>
    <t>mas 1 pza t/h bebin 40</t>
  </si>
  <si>
    <t>MAURY</t>
  </si>
  <si>
    <t>x 2 sin cargo 1 pza servi ado 500</t>
  </si>
  <si>
    <t xml:space="preserve">por caja de 24 exh un reloj de pared </t>
  </si>
  <si>
    <t>YARELI</t>
  </si>
  <si>
    <t>SURTIDOR</t>
  </si>
  <si>
    <t>incremento del 5% a partir del 01 de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</si>
</sst>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4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9"/>
      <color rgb="FF000000"/>
      <name val="Calibri"/>
      <family val="2"/>
    </font>
    <font>
      <b/>
      <sz val="9"/>
      <color rgb="FFFFFFFF"/>
      <name val="Franklin Gothic Book"/>
    </font>
    <font>
      <sz val="9"/>
      <color rgb="FF000000"/>
      <name val="Franklin Gothic Book"/>
    </font>
    <font>
      <sz val="11"/>
      <color rgb="FF000000"/>
      <name val="Franklin Gothic Book"/>
    </font>
    <font>
      <b/>
      <sz val="8"/>
      <color rgb="FFFFFFFF"/>
      <name val="Franklin Gothic Book"/>
      <family val="2"/>
    </font>
    <font>
      <sz val="8"/>
      <color rgb="FF000000"/>
      <name val="Calibri"/>
      <family val="2"/>
    </font>
    <font>
      <sz val="8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7" fillId="0" borderId="1" xfId="0" applyFont="1" applyBorder="1"/>
    <xf numFmtId="0" fontId="8" fillId="3" borderId="0" xfId="0" applyFont="1" applyFill="1" applyAlignment="1">
      <alignment horizontal="center"/>
    </xf>
    <xf numFmtId="165" fontId="9" fillId="2" borderId="1" xfId="0" applyNumberFormat="1" applyFont="1" applyFill="1" applyBorder="1" applyAlignment="1">
      <alignment horizontal="left"/>
    </xf>
    <xf numFmtId="0" fontId="7" fillId="0" borderId="0" xfId="0" applyFont="1"/>
    <xf numFmtId="165" fontId="9" fillId="16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10" fillId="2" borderId="1" xfId="0" applyFont="1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165" fontId="13" fillId="2" borderId="1" xfId="0" applyNumberFormat="1" applyFont="1" applyFill="1" applyBorder="1" applyAlignment="1">
      <alignment horizontal="left"/>
    </xf>
    <xf numFmtId="165" fontId="13" fillId="16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1"/>
  <sheetViews>
    <sheetView tabSelected="1" view="pageLayout" topLeftCell="A171" zoomScaleNormal="100" workbookViewId="0">
      <selection activeCell="C204" sqref="C204"/>
    </sheetView>
  </sheetViews>
  <sheetFormatPr baseColWidth="10" defaultColWidth="9.140625" defaultRowHeight="15"/>
  <cols>
    <col min="1" max="3" width="6" customWidth="1"/>
    <col min="4" max="4" width="20.5703125" style="27" customWidth="1"/>
    <col min="5" max="5" width="57.140625" style="16" customWidth="1"/>
  </cols>
  <sheetData>
    <row r="1" spans="1:5" ht="15.75">
      <c r="A1" s="30" t="s">
        <v>0</v>
      </c>
      <c r="B1" s="31"/>
      <c r="C1" s="31"/>
      <c r="D1" s="31"/>
      <c r="E1" s="31"/>
    </row>
    <row r="2" spans="1:5" ht="15.75">
      <c r="A2" s="32" t="s">
        <v>1</v>
      </c>
      <c r="B2" s="32"/>
      <c r="C2" s="2"/>
      <c r="D2" s="26"/>
      <c r="E2" s="23" t="s">
        <v>2</v>
      </c>
    </row>
    <row r="3" spans="1:5" ht="15.75">
      <c r="A3" s="2" t="s">
        <v>3</v>
      </c>
      <c r="B3" s="2" t="s">
        <v>4</v>
      </c>
      <c r="C3" s="2" t="s">
        <v>5</v>
      </c>
      <c r="D3" s="26" t="s">
        <v>6</v>
      </c>
      <c r="E3" s="22" t="s">
        <v>7</v>
      </c>
    </row>
    <row r="4" spans="1:5" ht="15.75">
      <c r="E4" s="24" t="s">
        <v>8</v>
      </c>
    </row>
    <row r="5" spans="1:5" ht="15.75">
      <c r="A5" s="5">
        <v>1</v>
      </c>
      <c r="B5" s="5"/>
      <c r="C5" s="5">
        <v>1</v>
      </c>
      <c r="D5" s="28">
        <v>75001</v>
      </c>
      <c r="E5" s="10" t="s">
        <v>9</v>
      </c>
    </row>
    <row r="6" spans="1:5" ht="15.75">
      <c r="E6" s="24" t="s">
        <v>10</v>
      </c>
    </row>
    <row r="7" spans="1:5" ht="15.75">
      <c r="A7" s="5">
        <v>1</v>
      </c>
      <c r="B7" s="5">
        <v>3</v>
      </c>
      <c r="C7" s="5">
        <v>1</v>
      </c>
      <c r="D7" s="28">
        <v>6750105241008</v>
      </c>
      <c r="E7" s="10" t="s">
        <v>11</v>
      </c>
    </row>
    <row r="8" spans="1:5" ht="15.75">
      <c r="A8" s="5">
        <v>8</v>
      </c>
      <c r="B8" s="5"/>
      <c r="C8" s="5">
        <v>0</v>
      </c>
      <c r="D8" s="28">
        <v>7501059235042</v>
      </c>
      <c r="E8" s="10" t="s">
        <v>12</v>
      </c>
    </row>
    <row r="9" spans="1:5" ht="15.75">
      <c r="A9" s="5">
        <v>3</v>
      </c>
      <c r="B9" s="5"/>
      <c r="C9" s="5">
        <v>0</v>
      </c>
      <c r="D9" s="28">
        <v>7501059235035</v>
      </c>
      <c r="E9" s="10" t="s">
        <v>13</v>
      </c>
    </row>
    <row r="10" spans="1:5" ht="15.75">
      <c r="A10" s="5">
        <v>5</v>
      </c>
      <c r="B10" s="5"/>
      <c r="C10" s="5">
        <v>0</v>
      </c>
      <c r="D10" s="28">
        <v>7501059235028</v>
      </c>
      <c r="E10" s="10" t="s">
        <v>14</v>
      </c>
    </row>
    <row r="11" spans="1:5" ht="15.75">
      <c r="E11" s="24" t="s">
        <v>15</v>
      </c>
    </row>
    <row r="12" spans="1:5" ht="15.75">
      <c r="A12" s="5">
        <v>2</v>
      </c>
      <c r="B12" s="5"/>
      <c r="C12" s="5">
        <v>2</v>
      </c>
      <c r="D12" s="28">
        <v>7501059239637</v>
      </c>
      <c r="E12" s="10" t="s">
        <v>16</v>
      </c>
    </row>
    <row r="13" spans="1:5" ht="15.75">
      <c r="A13" s="5">
        <v>1</v>
      </c>
      <c r="B13" s="5">
        <v>5</v>
      </c>
      <c r="C13" s="5">
        <v>0</v>
      </c>
      <c r="D13" s="28">
        <v>7501052416303</v>
      </c>
      <c r="E13" s="10" t="s">
        <v>17</v>
      </c>
    </row>
    <row r="14" spans="1:5" ht="15.75">
      <c r="E14" s="24" t="s">
        <v>18</v>
      </c>
    </row>
    <row r="15" spans="1:5" ht="15.75">
      <c r="A15" s="5">
        <v>9</v>
      </c>
      <c r="B15" s="5"/>
      <c r="C15" s="5">
        <v>0</v>
      </c>
      <c r="D15" s="28">
        <v>17499035819</v>
      </c>
      <c r="E15" s="10" t="s">
        <v>19</v>
      </c>
    </row>
    <row r="16" spans="1:5" ht="15.75">
      <c r="A16" s="5">
        <v>3</v>
      </c>
      <c r="B16" s="5"/>
      <c r="C16" s="5">
        <v>0</v>
      </c>
      <c r="D16" s="28">
        <v>75025912302</v>
      </c>
      <c r="E16" s="10" t="s">
        <v>20</v>
      </c>
    </row>
    <row r="17" spans="1:5" ht="15.75">
      <c r="E17" s="24" t="s">
        <v>21</v>
      </c>
    </row>
    <row r="18" spans="1:5" ht="15.75">
      <c r="A18" s="5">
        <v>2</v>
      </c>
      <c r="B18" s="5">
        <v>5</v>
      </c>
      <c r="C18" s="5">
        <v>0</v>
      </c>
      <c r="D18" s="28">
        <v>3918</v>
      </c>
      <c r="E18" s="10" t="s">
        <v>22</v>
      </c>
    </row>
    <row r="19" spans="1:5" ht="15.75">
      <c r="A19" s="5">
        <v>2</v>
      </c>
      <c r="B19" s="5">
        <v>30</v>
      </c>
      <c r="C19" s="5">
        <v>0</v>
      </c>
      <c r="D19" s="28">
        <v>3917</v>
      </c>
      <c r="E19" s="10" t="s">
        <v>23</v>
      </c>
    </row>
    <row r="20" spans="1:5" ht="15.75">
      <c r="E20" s="24" t="s">
        <v>24</v>
      </c>
    </row>
    <row r="21" spans="1:5" ht="15.75">
      <c r="A21" s="5">
        <v>16</v>
      </c>
      <c r="B21" s="5"/>
      <c r="C21" s="5">
        <v>0</v>
      </c>
      <c r="D21" s="28">
        <v>7502241360090</v>
      </c>
      <c r="E21" s="10" t="s">
        <v>25</v>
      </c>
    </row>
    <row r="22" spans="1:5" ht="15.75">
      <c r="A22" s="5">
        <v>10</v>
      </c>
      <c r="B22" s="5"/>
      <c r="C22" s="5">
        <v>0</v>
      </c>
      <c r="D22" s="28" t="s">
        <v>26</v>
      </c>
      <c r="E22" s="10" t="s">
        <v>27</v>
      </c>
    </row>
    <row r="23" spans="1:5" ht="15.75">
      <c r="A23" s="5">
        <v>10</v>
      </c>
      <c r="B23" s="5"/>
      <c r="C23" s="5">
        <v>0</v>
      </c>
      <c r="D23" s="28">
        <v>7502241360173</v>
      </c>
      <c r="E23" s="10" t="s">
        <v>28</v>
      </c>
    </row>
    <row r="24" spans="1:5" ht="15.75">
      <c r="A24" s="5">
        <v>18</v>
      </c>
      <c r="B24" s="5"/>
      <c r="C24" s="5">
        <v>0</v>
      </c>
      <c r="D24" s="28">
        <v>7502241360079</v>
      </c>
      <c r="E24" s="10" t="s">
        <v>29</v>
      </c>
    </row>
    <row r="25" spans="1:5" ht="15.75">
      <c r="A25" s="5">
        <v>9</v>
      </c>
      <c r="B25" s="5"/>
      <c r="C25" s="5">
        <v>0</v>
      </c>
      <c r="D25" s="28">
        <v>7502241360110</v>
      </c>
      <c r="E25" s="10" t="s">
        <v>30</v>
      </c>
    </row>
    <row r="26" spans="1:5" ht="15.75">
      <c r="A26" s="5">
        <v>8</v>
      </c>
      <c r="B26" s="5"/>
      <c r="C26" s="5">
        <v>0</v>
      </c>
      <c r="D26" s="28" t="s">
        <v>31</v>
      </c>
      <c r="E26" s="10" t="s">
        <v>32</v>
      </c>
    </row>
    <row r="27" spans="1:5" ht="15.75">
      <c r="A27" s="5">
        <v>19</v>
      </c>
      <c r="B27" s="5"/>
      <c r="C27" s="5">
        <v>0</v>
      </c>
      <c r="D27" s="28" t="s">
        <v>33</v>
      </c>
      <c r="E27" s="10" t="s">
        <v>34</v>
      </c>
    </row>
    <row r="28" spans="1:5" ht="15.75">
      <c r="E28" s="24" t="s">
        <v>35</v>
      </c>
    </row>
    <row r="29" spans="1:5" ht="15.75">
      <c r="A29" s="5">
        <v>4</v>
      </c>
      <c r="B29" s="5"/>
      <c r="C29" s="5">
        <v>0</v>
      </c>
      <c r="D29" s="28">
        <v>745819005288</v>
      </c>
      <c r="E29" s="10" t="s">
        <v>36</v>
      </c>
    </row>
    <row r="30" spans="1:5" ht="15.75">
      <c r="A30" s="5">
        <v>3</v>
      </c>
      <c r="B30" s="5"/>
      <c r="C30" s="5">
        <v>2</v>
      </c>
      <c r="D30" s="28">
        <v>7501026005685</v>
      </c>
      <c r="E30" s="10" t="s">
        <v>37</v>
      </c>
    </row>
    <row r="31" spans="1:5" ht="15.75">
      <c r="E31" s="24" t="s">
        <v>38</v>
      </c>
    </row>
    <row r="32" spans="1:5" ht="15.75">
      <c r="A32" s="5">
        <v>2</v>
      </c>
      <c r="B32" s="5">
        <v>37</v>
      </c>
      <c r="C32" s="5">
        <v>3</v>
      </c>
      <c r="D32" s="28">
        <v>7479</v>
      </c>
      <c r="E32" s="10" t="s">
        <v>39</v>
      </c>
    </row>
    <row r="33" spans="1:5" ht="15.75">
      <c r="E33" s="24" t="s">
        <v>40</v>
      </c>
    </row>
    <row r="34" spans="1:5" ht="15.75">
      <c r="A34" s="5">
        <v>4</v>
      </c>
      <c r="B34" s="5"/>
      <c r="C34" s="5">
        <v>5</v>
      </c>
      <c r="D34" s="28">
        <v>7501055901517</v>
      </c>
      <c r="E34" s="10" t="s">
        <v>41</v>
      </c>
    </row>
    <row r="35" spans="1:5" ht="15.75">
      <c r="A35" s="5">
        <v>5</v>
      </c>
      <c r="B35" s="5"/>
      <c r="C35" s="5">
        <v>3</v>
      </c>
      <c r="D35" s="28">
        <v>7501055904140</v>
      </c>
      <c r="E35" s="10" t="s">
        <v>42</v>
      </c>
    </row>
    <row r="36" spans="1:5" ht="15.75">
      <c r="A36" s="5">
        <v>5</v>
      </c>
      <c r="B36" s="5"/>
      <c r="C36" s="5">
        <v>5</v>
      </c>
      <c r="D36" s="28">
        <v>7501055900718</v>
      </c>
      <c r="E36" s="10" t="s">
        <v>43</v>
      </c>
    </row>
    <row r="37" spans="1:5" ht="15.75">
      <c r="A37" s="5">
        <v>35</v>
      </c>
      <c r="B37" s="5"/>
      <c r="C37" s="5">
        <v>30</v>
      </c>
      <c r="D37" s="28">
        <v>7502217040607</v>
      </c>
      <c r="E37" s="10" t="s">
        <v>44</v>
      </c>
    </row>
    <row r="38" spans="1:5" ht="15.75">
      <c r="E38" s="24" t="s">
        <v>45</v>
      </c>
    </row>
    <row r="39" spans="1:5" ht="15.75">
      <c r="A39" s="5">
        <v>1</v>
      </c>
      <c r="B39" s="5"/>
      <c r="C39" s="5">
        <v>3</v>
      </c>
      <c r="D39" s="28" t="s">
        <v>46</v>
      </c>
      <c r="E39" s="10" t="s">
        <v>47</v>
      </c>
    </row>
    <row r="40" spans="1:5" ht="15.75">
      <c r="E40" s="24" t="s">
        <v>48</v>
      </c>
    </row>
    <row r="41" spans="1:5" ht="15.75">
      <c r="A41" s="5">
        <v>0</v>
      </c>
      <c r="B41" s="5"/>
      <c r="C41" s="5">
        <v>3</v>
      </c>
      <c r="D41" s="28">
        <v>7501005152820</v>
      </c>
      <c r="E41" s="10" t="s">
        <v>49</v>
      </c>
    </row>
    <row r="42" spans="1:5" ht="15.75">
      <c r="E42" s="24" t="s">
        <v>50</v>
      </c>
    </row>
    <row r="43" spans="1:5" ht="15.75">
      <c r="A43" s="5">
        <v>1</v>
      </c>
      <c r="B43" s="5"/>
      <c r="C43" s="5">
        <v>0</v>
      </c>
      <c r="D43" s="29">
        <v>7802800408887</v>
      </c>
      <c r="E43" s="10" t="s">
        <v>51</v>
      </c>
    </row>
    <row r="44" spans="1:5" ht="15.75">
      <c r="A44" s="5">
        <v>2</v>
      </c>
      <c r="B44" s="5"/>
      <c r="C44" s="5">
        <v>0</v>
      </c>
      <c r="D44" s="29">
        <v>7802800455720</v>
      </c>
      <c r="E44" s="10" t="s">
        <v>52</v>
      </c>
    </row>
    <row r="45" spans="1:5" ht="15.75">
      <c r="A45" s="5">
        <v>1</v>
      </c>
      <c r="B45" s="5"/>
      <c r="C45" s="5">
        <v>0</v>
      </c>
      <c r="D45" s="29">
        <v>7802800455331</v>
      </c>
      <c r="E45" s="10" t="s">
        <v>53</v>
      </c>
    </row>
    <row r="46" spans="1:5" ht="15.75">
      <c r="A46" s="5">
        <v>1</v>
      </c>
      <c r="B46" s="5"/>
      <c r="C46" s="5">
        <v>0</v>
      </c>
      <c r="D46" s="29">
        <v>7802800455775</v>
      </c>
      <c r="E46" s="10" t="s">
        <v>54</v>
      </c>
    </row>
    <row r="47" spans="1:5" ht="15.75">
      <c r="A47" s="5">
        <v>1</v>
      </c>
      <c r="B47" s="5"/>
      <c r="C47" s="5">
        <v>0</v>
      </c>
      <c r="D47" s="29">
        <v>7802800455</v>
      </c>
      <c r="E47" s="10" t="s">
        <v>55</v>
      </c>
    </row>
    <row r="48" spans="1:5" ht="15.75">
      <c r="E48" s="24" t="s">
        <v>56</v>
      </c>
    </row>
    <row r="49" spans="1:5" ht="15.75">
      <c r="A49" s="5">
        <v>0</v>
      </c>
      <c r="B49" s="5"/>
      <c r="C49" s="5">
        <v>5</v>
      </c>
      <c r="D49" s="28">
        <v>6584</v>
      </c>
      <c r="E49" s="10" t="s">
        <v>57</v>
      </c>
    </row>
    <row r="50" spans="1:5" ht="15.75">
      <c r="E50" s="24" t="s">
        <v>58</v>
      </c>
    </row>
    <row r="51" spans="1:5" ht="15.75">
      <c r="A51" s="5">
        <v>2</v>
      </c>
      <c r="B51" s="5"/>
      <c r="C51" s="5">
        <v>0</v>
      </c>
      <c r="D51" s="28">
        <v>8204</v>
      </c>
      <c r="E51" s="10" t="s">
        <v>59</v>
      </c>
    </row>
    <row r="52" spans="1:5" ht="15.75">
      <c r="A52" s="5">
        <v>0</v>
      </c>
      <c r="B52" s="5"/>
      <c r="C52" s="5">
        <v>3</v>
      </c>
      <c r="D52" s="28">
        <v>8202</v>
      </c>
      <c r="E52" s="10" t="s">
        <v>60</v>
      </c>
    </row>
    <row r="53" spans="1:5" ht="15.75">
      <c r="E53" s="24" t="s">
        <v>61</v>
      </c>
    </row>
    <row r="54" spans="1:5" ht="15.75">
      <c r="A54" s="5">
        <v>10</v>
      </c>
      <c r="B54" s="5"/>
      <c r="C54" s="5">
        <v>0</v>
      </c>
      <c r="D54" s="28">
        <v>1866413</v>
      </c>
      <c r="E54" s="10" t="s">
        <v>62</v>
      </c>
    </row>
    <row r="58" spans="1:5" ht="15.75">
      <c r="A58" s="30" t="s">
        <v>0</v>
      </c>
      <c r="B58" s="31"/>
      <c r="C58" s="31"/>
      <c r="D58" s="31"/>
      <c r="E58" s="31"/>
    </row>
    <row r="59" spans="1:5" ht="15.75">
      <c r="A59" s="32" t="s">
        <v>1</v>
      </c>
      <c r="B59" s="32"/>
      <c r="C59" s="2"/>
      <c r="D59" s="26"/>
      <c r="E59" s="23" t="s">
        <v>63</v>
      </c>
    </row>
    <row r="60" spans="1:5" ht="15.75">
      <c r="A60" s="2" t="s">
        <v>3</v>
      </c>
      <c r="B60" s="2" t="s">
        <v>4</v>
      </c>
      <c r="C60" s="2" t="s">
        <v>5</v>
      </c>
      <c r="D60" s="26" t="s">
        <v>6</v>
      </c>
      <c r="E60" s="22" t="s">
        <v>7</v>
      </c>
    </row>
    <row r="61" spans="1:5" ht="15.75">
      <c r="E61" s="24" t="s">
        <v>8</v>
      </c>
    </row>
    <row r="62" spans="1:5" ht="15.75">
      <c r="A62" s="5">
        <v>0</v>
      </c>
      <c r="B62" s="5">
        <v>8</v>
      </c>
      <c r="C62" s="5">
        <v>0</v>
      </c>
      <c r="D62" s="28">
        <v>7501032291532</v>
      </c>
      <c r="E62" s="10" t="s">
        <v>64</v>
      </c>
    </row>
    <row r="63" spans="1:5" ht="15.75">
      <c r="E63" s="24" t="s">
        <v>65</v>
      </c>
    </row>
    <row r="64" spans="1:5" ht="15.75">
      <c r="A64" s="5">
        <v>0</v>
      </c>
      <c r="B64" s="5">
        <v>13</v>
      </c>
      <c r="C64" s="5">
        <v>1</v>
      </c>
      <c r="D64" s="28">
        <v>7501023122722</v>
      </c>
      <c r="E64" s="10" t="s">
        <v>66</v>
      </c>
    </row>
    <row r="65" spans="1:5" ht="15.75">
      <c r="A65" s="5">
        <v>0</v>
      </c>
      <c r="B65" s="5">
        <v>32</v>
      </c>
      <c r="C65" s="5">
        <v>0</v>
      </c>
      <c r="D65" s="28">
        <v>7501023122715</v>
      </c>
      <c r="E65" s="10" t="s">
        <v>67</v>
      </c>
    </row>
    <row r="66" spans="1:5" ht="15.75">
      <c r="E66" s="24" t="s">
        <v>68</v>
      </c>
    </row>
    <row r="67" spans="1:5" ht="15.75">
      <c r="A67" s="5">
        <v>0</v>
      </c>
      <c r="B67" s="5">
        <v>1</v>
      </c>
      <c r="C67" s="5">
        <v>0</v>
      </c>
      <c r="D67" s="29">
        <v>750103943</v>
      </c>
      <c r="E67" s="10" t="s">
        <v>69</v>
      </c>
    </row>
    <row r="68" spans="1:5" ht="15.75">
      <c r="E68" s="24" t="s">
        <v>70</v>
      </c>
    </row>
    <row r="69" spans="1:5" ht="15.75">
      <c r="A69" s="5">
        <v>4</v>
      </c>
      <c r="B69" s="5"/>
      <c r="C69" s="5">
        <v>10</v>
      </c>
      <c r="D69" s="28">
        <v>7501039126476</v>
      </c>
      <c r="E69" s="10" t="s">
        <v>71</v>
      </c>
    </row>
    <row r="70" spans="1:5" ht="15.75">
      <c r="E70" s="24" t="s">
        <v>10</v>
      </c>
    </row>
    <row r="71" spans="1:5" ht="15.75">
      <c r="A71" s="5">
        <v>3</v>
      </c>
      <c r="B71" s="5">
        <v>6</v>
      </c>
      <c r="C71" s="5">
        <v>0</v>
      </c>
      <c r="D71" s="28">
        <v>7501059274331</v>
      </c>
      <c r="E71" s="10" t="s">
        <v>72</v>
      </c>
    </row>
    <row r="72" spans="1:5" ht="15.75">
      <c r="E72" s="24" t="s">
        <v>73</v>
      </c>
    </row>
    <row r="73" spans="1:5" ht="15.75">
      <c r="A73" s="5">
        <v>0</v>
      </c>
      <c r="B73" s="5">
        <v>9</v>
      </c>
      <c r="C73" s="5">
        <v>1</v>
      </c>
      <c r="D73" s="28">
        <v>2946</v>
      </c>
      <c r="E73" s="10" t="s">
        <v>74</v>
      </c>
    </row>
    <row r="74" spans="1:5" ht="15.75">
      <c r="A74" s="5">
        <v>1</v>
      </c>
      <c r="B74" s="5">
        <v>92</v>
      </c>
      <c r="C74" s="5">
        <v>0</v>
      </c>
      <c r="D74" s="28">
        <v>2602</v>
      </c>
      <c r="E74" s="10" t="s">
        <v>75</v>
      </c>
    </row>
    <row r="75" spans="1:5" ht="15.75">
      <c r="A75" s="5">
        <v>0</v>
      </c>
      <c r="B75" s="5">
        <v>11</v>
      </c>
      <c r="C75" s="5">
        <v>1</v>
      </c>
      <c r="D75" s="28">
        <v>16467</v>
      </c>
      <c r="E75" s="10" t="s">
        <v>76</v>
      </c>
    </row>
    <row r="76" spans="1:5" ht="15.75">
      <c r="A76" s="5">
        <v>0</v>
      </c>
      <c r="B76" s="5">
        <v>0</v>
      </c>
      <c r="C76" s="5">
        <v>2</v>
      </c>
      <c r="D76" s="28" t="s">
        <v>77</v>
      </c>
      <c r="E76" s="10" t="s">
        <v>78</v>
      </c>
    </row>
    <row r="77" spans="1:5" ht="15.75">
      <c r="A77" s="5">
        <v>0</v>
      </c>
      <c r="B77" s="5">
        <v>66</v>
      </c>
      <c r="C77" s="5">
        <v>1</v>
      </c>
      <c r="D77" s="28">
        <v>2938</v>
      </c>
      <c r="E77" s="10" t="s">
        <v>79</v>
      </c>
    </row>
    <row r="78" spans="1:5" ht="15.75">
      <c r="E78" s="24" t="s">
        <v>80</v>
      </c>
    </row>
    <row r="79" spans="1:5" ht="15.75">
      <c r="A79" s="5">
        <v>0</v>
      </c>
      <c r="B79" s="5">
        <v>32</v>
      </c>
      <c r="C79" s="5">
        <v>1</v>
      </c>
      <c r="D79" s="28">
        <v>75088176</v>
      </c>
      <c r="E79" s="25" t="s">
        <v>81</v>
      </c>
    </row>
    <row r="80" spans="1:5" ht="15.75">
      <c r="E80" s="24" t="s">
        <v>82</v>
      </c>
    </row>
    <row r="81" spans="1:5" ht="15.75">
      <c r="A81" s="5">
        <v>3</v>
      </c>
      <c r="B81" s="5"/>
      <c r="C81" s="5">
        <v>0</v>
      </c>
      <c r="D81" s="28">
        <v>2419</v>
      </c>
      <c r="E81" s="10" t="s">
        <v>83</v>
      </c>
    </row>
    <row r="82" spans="1:5" ht="15.75">
      <c r="A82" s="5">
        <v>1</v>
      </c>
      <c r="B82" s="5">
        <v>29</v>
      </c>
      <c r="C82" s="5">
        <v>1</v>
      </c>
      <c r="D82" s="28">
        <v>2406</v>
      </c>
      <c r="E82" s="10" t="s">
        <v>84</v>
      </c>
    </row>
    <row r="83" spans="1:5" ht="15.75">
      <c r="E83" s="24" t="s">
        <v>18</v>
      </c>
    </row>
    <row r="84" spans="1:5" ht="15.75">
      <c r="A84" s="5">
        <v>18</v>
      </c>
      <c r="B84" s="5"/>
      <c r="C84" s="5">
        <v>0</v>
      </c>
      <c r="D84" s="28">
        <v>2921</v>
      </c>
      <c r="E84" s="10" t="s">
        <v>85</v>
      </c>
    </row>
    <row r="85" spans="1:5" ht="15.75">
      <c r="A85" s="5">
        <v>0</v>
      </c>
      <c r="B85" s="5"/>
      <c r="C85" s="5">
        <v>25</v>
      </c>
      <c r="D85" s="28">
        <v>7501026004626</v>
      </c>
      <c r="E85" s="10" t="s">
        <v>86</v>
      </c>
    </row>
    <row r="86" spans="1:5" ht="15.75">
      <c r="E86" s="24" t="s">
        <v>87</v>
      </c>
    </row>
    <row r="87" spans="1:5" ht="15.75">
      <c r="A87" s="5">
        <v>0</v>
      </c>
      <c r="B87" s="5">
        <v>39</v>
      </c>
      <c r="C87" s="5">
        <v>1</v>
      </c>
      <c r="D87" s="28">
        <v>3301</v>
      </c>
      <c r="E87" s="10" t="s">
        <v>88</v>
      </c>
    </row>
    <row r="88" spans="1:5" ht="15.75">
      <c r="E88" s="24" t="s">
        <v>89</v>
      </c>
    </row>
    <row r="89" spans="1:5" ht="15.75">
      <c r="A89" s="5">
        <v>1</v>
      </c>
      <c r="B89" s="5">
        <v>20</v>
      </c>
      <c r="C89" s="5">
        <v>0</v>
      </c>
      <c r="D89" s="28">
        <v>5671205</v>
      </c>
      <c r="E89" s="10" t="s">
        <v>90</v>
      </c>
    </row>
    <row r="90" spans="1:5" ht="15.75">
      <c r="A90" s="5">
        <v>0</v>
      </c>
      <c r="B90" s="5">
        <v>25</v>
      </c>
      <c r="C90" s="5">
        <v>0</v>
      </c>
      <c r="D90" s="28" t="s">
        <v>91</v>
      </c>
      <c r="E90" s="10" t="s">
        <v>92</v>
      </c>
    </row>
    <row r="91" spans="1:5" ht="15.75">
      <c r="E91" s="24" t="s">
        <v>93</v>
      </c>
    </row>
    <row r="92" spans="1:5" ht="15.75">
      <c r="A92" s="5">
        <v>0</v>
      </c>
      <c r="B92" s="5"/>
      <c r="C92" s="5">
        <v>3</v>
      </c>
      <c r="D92" s="28">
        <v>7501013189558</v>
      </c>
      <c r="E92" s="10" t="s">
        <v>94</v>
      </c>
    </row>
    <row r="93" spans="1:5" ht="15.75">
      <c r="E93" s="24" t="s">
        <v>38</v>
      </c>
    </row>
    <row r="94" spans="1:5" ht="15.75">
      <c r="A94" s="5">
        <v>0</v>
      </c>
      <c r="B94" s="5">
        <v>17</v>
      </c>
      <c r="C94" s="5">
        <v>3</v>
      </c>
      <c r="D94" s="28">
        <v>7481</v>
      </c>
      <c r="E94" s="10" t="s">
        <v>95</v>
      </c>
    </row>
    <row r="95" spans="1:5" ht="15.75">
      <c r="E95" s="24" t="s">
        <v>96</v>
      </c>
    </row>
    <row r="96" spans="1:5" ht="15.75">
      <c r="A96" s="5">
        <v>0</v>
      </c>
      <c r="B96" s="5">
        <v>43</v>
      </c>
      <c r="C96" s="5">
        <v>1</v>
      </c>
      <c r="D96" s="28">
        <v>7502584411</v>
      </c>
      <c r="E96" s="10" t="s">
        <v>97</v>
      </c>
    </row>
    <row r="97" spans="1:5" ht="15.75">
      <c r="A97" s="5">
        <v>0</v>
      </c>
      <c r="B97" s="5">
        <v>161</v>
      </c>
      <c r="C97" s="5">
        <v>0</v>
      </c>
      <c r="D97" s="28">
        <v>750258442</v>
      </c>
      <c r="E97" s="10" t="s">
        <v>98</v>
      </c>
    </row>
    <row r="98" spans="1:5" ht="15.75">
      <c r="A98" s="5">
        <v>0</v>
      </c>
      <c r="B98" s="5">
        <v>39</v>
      </c>
      <c r="C98" s="5">
        <v>1</v>
      </c>
      <c r="D98" s="28">
        <v>750258441</v>
      </c>
      <c r="E98" s="10" t="s">
        <v>99</v>
      </c>
    </row>
    <row r="99" spans="1:5" ht="15.75">
      <c r="A99" s="5">
        <v>0</v>
      </c>
      <c r="B99" s="5">
        <v>1</v>
      </c>
      <c r="C99" s="5">
        <v>1</v>
      </c>
      <c r="D99" s="28">
        <v>4453</v>
      </c>
      <c r="E99" s="10" t="s">
        <v>100</v>
      </c>
    </row>
    <row r="100" spans="1:5" ht="15.75">
      <c r="A100" s="5">
        <v>0</v>
      </c>
      <c r="B100" s="5">
        <v>86</v>
      </c>
      <c r="C100" s="5">
        <v>1</v>
      </c>
      <c r="D100" s="28">
        <v>7506195102517</v>
      </c>
      <c r="E100" s="10" t="s">
        <v>101</v>
      </c>
    </row>
    <row r="101" spans="1:5" ht="15.75">
      <c r="A101" s="5">
        <v>0</v>
      </c>
      <c r="B101" s="5">
        <v>84</v>
      </c>
      <c r="C101" s="5">
        <v>0</v>
      </c>
      <c r="D101" s="28">
        <v>44356</v>
      </c>
      <c r="E101" s="10" t="s">
        <v>102</v>
      </c>
    </row>
    <row r="102" spans="1:5" ht="15.75">
      <c r="E102" s="24" t="s">
        <v>40</v>
      </c>
    </row>
    <row r="103" spans="1:5" ht="15.75">
      <c r="A103" s="5">
        <v>0</v>
      </c>
      <c r="B103" s="5">
        <v>6</v>
      </c>
      <c r="C103" s="5">
        <v>2</v>
      </c>
      <c r="D103" s="28">
        <v>24368</v>
      </c>
      <c r="E103" s="10" t="s">
        <v>103</v>
      </c>
    </row>
    <row r="104" spans="1:5" ht="15.75">
      <c r="A104" s="5">
        <v>3</v>
      </c>
      <c r="B104" s="5">
        <v>57</v>
      </c>
      <c r="C104" s="5">
        <v>0</v>
      </c>
      <c r="D104" s="28">
        <v>125569</v>
      </c>
      <c r="E104" s="10" t="s">
        <v>104</v>
      </c>
    </row>
    <row r="105" spans="1:5" ht="15.75">
      <c r="E105" s="24" t="s">
        <v>105</v>
      </c>
    </row>
    <row r="106" spans="1:5" ht="15.75">
      <c r="A106" s="5">
        <v>0</v>
      </c>
      <c r="B106" s="5">
        <v>5</v>
      </c>
      <c r="C106" s="5">
        <v>1</v>
      </c>
      <c r="D106" s="28">
        <v>52294</v>
      </c>
      <c r="E106" s="10" t="s">
        <v>106</v>
      </c>
    </row>
    <row r="107" spans="1:5" ht="15.75">
      <c r="E107" s="24" t="s">
        <v>107</v>
      </c>
    </row>
    <row r="108" spans="1:5" ht="15.75">
      <c r="A108" s="5">
        <v>30</v>
      </c>
      <c r="B108" s="5"/>
      <c r="C108" s="5">
        <v>0</v>
      </c>
      <c r="D108" s="28">
        <v>6004</v>
      </c>
      <c r="E108" s="10" t="s">
        <v>108</v>
      </c>
    </row>
    <row r="109" spans="1:5" ht="15.75">
      <c r="A109" s="5">
        <v>3</v>
      </c>
      <c r="B109" s="5"/>
      <c r="C109" s="5">
        <v>0</v>
      </c>
      <c r="D109" s="28">
        <v>65089556201</v>
      </c>
      <c r="E109" s="10" t="s">
        <v>109</v>
      </c>
    </row>
    <row r="110" spans="1:5" ht="15.75">
      <c r="A110" s="5">
        <v>5</v>
      </c>
      <c r="B110" s="5"/>
      <c r="C110" s="5">
        <v>5</v>
      </c>
      <c r="D110" s="28" t="s">
        <v>110</v>
      </c>
      <c r="E110" s="10" t="s">
        <v>111</v>
      </c>
    </row>
    <row r="111" spans="1:5" ht="15.75">
      <c r="E111" s="24" t="s">
        <v>56</v>
      </c>
    </row>
    <row r="112" spans="1:5" ht="15.75">
      <c r="A112" s="5">
        <v>2</v>
      </c>
      <c r="B112" s="5"/>
      <c r="C112" s="5">
        <v>0</v>
      </c>
      <c r="D112" s="28">
        <v>7503001567020</v>
      </c>
      <c r="E112" s="10" t="s">
        <v>112</v>
      </c>
    </row>
    <row r="113" spans="1:5" ht="15.75">
      <c r="A113" s="5">
        <v>5</v>
      </c>
      <c r="B113" s="5"/>
      <c r="C113" s="5">
        <v>0</v>
      </c>
      <c r="D113" s="28">
        <v>29884</v>
      </c>
      <c r="E113" s="10" t="s">
        <v>113</v>
      </c>
    </row>
    <row r="114" spans="1:5" ht="15.75">
      <c r="E114" s="24" t="s">
        <v>58</v>
      </c>
    </row>
    <row r="115" spans="1:5" ht="15.75">
      <c r="A115" s="5">
        <v>1</v>
      </c>
      <c r="B115" s="5"/>
      <c r="C115" s="5">
        <v>0</v>
      </c>
      <c r="D115" s="28">
        <v>8211</v>
      </c>
      <c r="E115" s="10" t="s">
        <v>114</v>
      </c>
    </row>
    <row r="116" spans="1:5" ht="15.75">
      <c r="E116" s="24" t="s">
        <v>115</v>
      </c>
    </row>
    <row r="117" spans="1:5" ht="15.75">
      <c r="A117" s="5">
        <v>0</v>
      </c>
      <c r="B117" s="5"/>
      <c r="C117" s="5">
        <v>2</v>
      </c>
      <c r="D117" s="28">
        <v>112110</v>
      </c>
      <c r="E117" s="10" t="s">
        <v>116</v>
      </c>
    </row>
    <row r="118" spans="1:5" ht="15.75">
      <c r="A118" s="5">
        <v>3</v>
      </c>
      <c r="B118" s="5"/>
      <c r="C118" s="5">
        <v>0</v>
      </c>
      <c r="D118" s="28">
        <v>7501943427898</v>
      </c>
      <c r="E118" s="10" t="s">
        <v>117</v>
      </c>
    </row>
    <row r="119" spans="1:5" ht="15.75">
      <c r="A119" s="5">
        <v>3</v>
      </c>
      <c r="B119" s="5"/>
      <c r="C119" s="5">
        <v>2</v>
      </c>
      <c r="D119" s="28">
        <v>38713</v>
      </c>
      <c r="E119" s="10" t="s">
        <v>118</v>
      </c>
    </row>
    <row r="120" spans="1:5" ht="15.75">
      <c r="E120" s="24" t="s">
        <v>61</v>
      </c>
    </row>
    <row r="121" spans="1:5" ht="15.75">
      <c r="A121" s="5">
        <v>0</v>
      </c>
      <c r="B121" s="5"/>
      <c r="C121" s="5">
        <v>2</v>
      </c>
      <c r="D121" s="28">
        <v>750103211</v>
      </c>
      <c r="E121" s="10" t="s">
        <v>119</v>
      </c>
    </row>
    <row r="122" spans="1:5" ht="15.75">
      <c r="A122" s="5">
        <v>1</v>
      </c>
      <c r="B122" s="5"/>
      <c r="C122" s="5">
        <v>0</v>
      </c>
      <c r="D122" s="28">
        <v>1866416</v>
      </c>
      <c r="E122" s="10" t="s">
        <v>120</v>
      </c>
    </row>
    <row r="123" spans="1:5" ht="15.75">
      <c r="A123" s="5">
        <v>0</v>
      </c>
      <c r="B123" s="5">
        <v>8</v>
      </c>
      <c r="C123" s="5">
        <v>0</v>
      </c>
      <c r="D123" s="29">
        <v>7503004624058</v>
      </c>
      <c r="E123" s="10" t="s">
        <v>121</v>
      </c>
    </row>
    <row r="127" spans="1:5" ht="15.75">
      <c r="A127" s="30" t="s">
        <v>0</v>
      </c>
      <c r="B127" s="31"/>
      <c r="C127" s="31"/>
      <c r="D127" s="31"/>
      <c r="E127" s="31"/>
    </row>
    <row r="128" spans="1:5" ht="15.75">
      <c r="A128" s="32" t="s">
        <v>1</v>
      </c>
      <c r="B128" s="32"/>
      <c r="C128" s="2"/>
      <c r="D128" s="26"/>
      <c r="E128" s="23" t="s">
        <v>122</v>
      </c>
    </row>
    <row r="129" spans="1:5" ht="15.75">
      <c r="A129" s="2" t="s">
        <v>3</v>
      </c>
      <c r="B129" s="2" t="s">
        <v>4</v>
      </c>
      <c r="C129" s="2" t="s">
        <v>5</v>
      </c>
      <c r="D129" s="26" t="s">
        <v>6</v>
      </c>
      <c r="E129" s="22" t="s">
        <v>7</v>
      </c>
    </row>
    <row r="130" spans="1:5" ht="15.75">
      <c r="E130" s="24" t="s">
        <v>8</v>
      </c>
    </row>
    <row r="131" spans="1:5" ht="15.75">
      <c r="A131" s="5">
        <v>0</v>
      </c>
      <c r="B131" s="5">
        <v>20</v>
      </c>
      <c r="C131" s="5">
        <v>0</v>
      </c>
      <c r="D131" s="29">
        <v>750104891356</v>
      </c>
      <c r="E131" s="10" t="s">
        <v>123</v>
      </c>
    </row>
    <row r="132" spans="1:5" ht="15.75">
      <c r="A132" s="5">
        <v>0</v>
      </c>
      <c r="B132" s="5">
        <v>19</v>
      </c>
      <c r="C132" s="5">
        <v>0</v>
      </c>
      <c r="D132" s="29">
        <v>3145</v>
      </c>
      <c r="E132" s="10" t="s">
        <v>124</v>
      </c>
    </row>
    <row r="133" spans="1:5" ht="15.75">
      <c r="E133" s="24" t="s">
        <v>68</v>
      </c>
    </row>
    <row r="134" spans="1:5" ht="15.75">
      <c r="A134" s="5">
        <v>0</v>
      </c>
      <c r="B134" s="5">
        <v>5</v>
      </c>
      <c r="C134" s="5">
        <v>1</v>
      </c>
      <c r="D134" s="28">
        <v>7501035908236</v>
      </c>
      <c r="E134" s="10" t="s">
        <v>125</v>
      </c>
    </row>
    <row r="135" spans="1:5" ht="15.75">
      <c r="A135" s="5">
        <v>0</v>
      </c>
      <c r="B135" s="5">
        <v>15</v>
      </c>
      <c r="C135" s="5">
        <v>0</v>
      </c>
      <c r="D135" s="28">
        <v>75454806</v>
      </c>
      <c r="E135" s="10" t="s">
        <v>126</v>
      </c>
    </row>
    <row r="136" spans="1:5" ht="15.75">
      <c r="A136" s="5">
        <v>0</v>
      </c>
      <c r="B136" s="5">
        <v>7</v>
      </c>
      <c r="C136" s="5">
        <v>1</v>
      </c>
      <c r="D136" s="28">
        <v>75454805</v>
      </c>
      <c r="E136" s="10" t="s">
        <v>127</v>
      </c>
    </row>
    <row r="137" spans="1:5" ht="15.75">
      <c r="A137" s="5">
        <v>0</v>
      </c>
      <c r="B137" s="5">
        <v>2</v>
      </c>
      <c r="C137" s="5">
        <v>2</v>
      </c>
      <c r="D137" s="29">
        <v>750103945</v>
      </c>
      <c r="E137" s="10" t="s">
        <v>128</v>
      </c>
    </row>
    <row r="138" spans="1:5" ht="15.75">
      <c r="A138" s="5">
        <v>3</v>
      </c>
      <c r="B138" s="5"/>
      <c r="C138" s="5">
        <v>0</v>
      </c>
      <c r="D138" s="28">
        <v>750800601401</v>
      </c>
      <c r="E138" s="10" t="s">
        <v>129</v>
      </c>
    </row>
    <row r="139" spans="1:5" ht="15.75">
      <c r="A139" s="5">
        <v>1</v>
      </c>
      <c r="B139" s="5"/>
      <c r="C139" s="5">
        <v>3</v>
      </c>
      <c r="D139" s="28">
        <v>7502221010726</v>
      </c>
      <c r="E139" s="10" t="s">
        <v>130</v>
      </c>
    </row>
    <row r="140" spans="1:5" ht="15.75">
      <c r="A140" s="5">
        <v>2</v>
      </c>
      <c r="B140" s="5"/>
      <c r="C140" s="5">
        <v>2</v>
      </c>
      <c r="D140" s="28">
        <v>7502221010818</v>
      </c>
      <c r="E140" s="10" t="s">
        <v>131</v>
      </c>
    </row>
    <row r="141" spans="1:5" ht="15.75">
      <c r="E141" s="24" t="s">
        <v>132</v>
      </c>
    </row>
    <row r="142" spans="1:5" ht="15.75">
      <c r="A142" s="5">
        <v>0</v>
      </c>
      <c r="B142" s="5">
        <v>34</v>
      </c>
      <c r="C142" s="5">
        <v>2</v>
      </c>
      <c r="D142" s="29">
        <v>750103328</v>
      </c>
      <c r="E142" s="10" t="s">
        <v>133</v>
      </c>
    </row>
    <row r="143" spans="1:5" ht="15.75">
      <c r="E143" s="24" t="s">
        <v>73</v>
      </c>
    </row>
    <row r="144" spans="1:5" ht="15.75">
      <c r="A144" s="5">
        <v>0</v>
      </c>
      <c r="B144" s="5">
        <v>11</v>
      </c>
      <c r="C144" s="5">
        <v>0</v>
      </c>
      <c r="D144" s="29">
        <v>7509546057163</v>
      </c>
      <c r="E144" s="10" t="s">
        <v>134</v>
      </c>
    </row>
    <row r="145" spans="1:5" ht="15.75">
      <c r="A145" s="5">
        <v>0</v>
      </c>
      <c r="B145" s="5">
        <v>2</v>
      </c>
      <c r="C145" s="5">
        <v>0</v>
      </c>
      <c r="D145" s="29">
        <v>7423</v>
      </c>
      <c r="E145" s="10" t="s">
        <v>135</v>
      </c>
    </row>
    <row r="146" spans="1:5" ht="15.75">
      <c r="A146" s="5">
        <v>0</v>
      </c>
      <c r="B146" s="5">
        <v>1</v>
      </c>
      <c r="C146" s="5">
        <v>2</v>
      </c>
      <c r="D146" s="29">
        <v>7421</v>
      </c>
      <c r="E146" s="10" t="s">
        <v>136</v>
      </c>
    </row>
    <row r="147" spans="1:5" ht="15.75">
      <c r="A147" s="5">
        <v>0</v>
      </c>
      <c r="B147" s="5">
        <v>70</v>
      </c>
      <c r="C147" s="5">
        <v>1</v>
      </c>
      <c r="D147" s="28">
        <v>1262</v>
      </c>
      <c r="E147" s="10" t="s">
        <v>137</v>
      </c>
    </row>
    <row r="148" spans="1:5" ht="15.75">
      <c r="A148" s="5">
        <v>1</v>
      </c>
      <c r="B148" s="5">
        <v>55</v>
      </c>
      <c r="C148" s="5">
        <v>1</v>
      </c>
      <c r="D148" s="28">
        <v>7509546007080</v>
      </c>
      <c r="E148" s="10" t="s">
        <v>138</v>
      </c>
    </row>
    <row r="149" spans="1:5" ht="15.75">
      <c r="A149" s="5">
        <v>0</v>
      </c>
      <c r="B149" s="5">
        <v>0</v>
      </c>
      <c r="C149" s="5">
        <v>1</v>
      </c>
      <c r="D149" s="28">
        <v>65899</v>
      </c>
      <c r="E149" s="10" t="s">
        <v>139</v>
      </c>
    </row>
    <row r="150" spans="1:5" ht="15.75">
      <c r="E150" s="24" t="s">
        <v>140</v>
      </c>
    </row>
    <row r="151" spans="1:5" ht="15.75">
      <c r="A151" s="5">
        <v>0</v>
      </c>
      <c r="B151" s="5">
        <v>12</v>
      </c>
      <c r="C151" s="5">
        <v>0</v>
      </c>
      <c r="D151" s="28">
        <v>7501058743265</v>
      </c>
      <c r="E151" s="10" t="s">
        <v>141</v>
      </c>
    </row>
    <row r="152" spans="1:5" ht="15.75">
      <c r="A152" s="5">
        <v>0</v>
      </c>
      <c r="B152" s="5">
        <v>14</v>
      </c>
      <c r="C152" s="5">
        <v>0</v>
      </c>
      <c r="D152" s="28">
        <v>7501032940304</v>
      </c>
      <c r="E152" s="10" t="s">
        <v>142</v>
      </c>
    </row>
    <row r="153" spans="1:5" ht="15.75">
      <c r="A153" s="5">
        <v>2</v>
      </c>
      <c r="B153" s="5">
        <v>68</v>
      </c>
      <c r="C153" s="5">
        <v>5</v>
      </c>
      <c r="D153" s="28">
        <v>7501032940106</v>
      </c>
      <c r="E153" s="10" t="s">
        <v>143</v>
      </c>
    </row>
    <row r="154" spans="1:5" ht="15.75">
      <c r="E154" s="24" t="s">
        <v>144</v>
      </c>
    </row>
    <row r="155" spans="1:5" ht="15.75">
      <c r="A155" s="5">
        <v>0</v>
      </c>
      <c r="B155" s="5">
        <v>2</v>
      </c>
      <c r="C155" s="5">
        <v>3</v>
      </c>
      <c r="D155" s="29">
        <v>70330617278</v>
      </c>
      <c r="E155" s="10" t="s">
        <v>145</v>
      </c>
    </row>
    <row r="156" spans="1:5" ht="15.75">
      <c r="A156" s="5">
        <v>0</v>
      </c>
      <c r="B156" s="5">
        <v>4</v>
      </c>
      <c r="C156" s="5">
        <v>0</v>
      </c>
      <c r="D156" s="29">
        <v>70330617285</v>
      </c>
      <c r="E156" s="10" t="s">
        <v>146</v>
      </c>
    </row>
    <row r="157" spans="1:5" ht="15.75">
      <c r="E157" s="24" t="s">
        <v>89</v>
      </c>
    </row>
    <row r="158" spans="1:5" ht="15.75">
      <c r="A158" s="5">
        <v>0</v>
      </c>
      <c r="B158" s="5">
        <v>16</v>
      </c>
      <c r="C158" s="5">
        <v>0</v>
      </c>
      <c r="D158" s="28">
        <v>3721</v>
      </c>
      <c r="E158" s="10" t="s">
        <v>147</v>
      </c>
    </row>
    <row r="159" spans="1:5" ht="15.75">
      <c r="A159" s="5">
        <v>0</v>
      </c>
      <c r="B159" s="5">
        <v>45</v>
      </c>
      <c r="C159" s="5">
        <v>3</v>
      </c>
      <c r="D159" s="28">
        <v>3715</v>
      </c>
      <c r="E159" s="10" t="s">
        <v>148</v>
      </c>
    </row>
    <row r="160" spans="1:5" ht="15.75">
      <c r="A160" s="5">
        <v>0</v>
      </c>
      <c r="B160" s="5">
        <v>4</v>
      </c>
      <c r="C160" s="5">
        <v>2</v>
      </c>
      <c r="D160" s="28">
        <v>12535</v>
      </c>
      <c r="E160" s="10" t="s">
        <v>149</v>
      </c>
    </row>
    <row r="161" spans="1:5" ht="15.75">
      <c r="A161" s="5">
        <v>0</v>
      </c>
      <c r="B161" s="5">
        <v>11</v>
      </c>
      <c r="C161" s="5">
        <v>0</v>
      </c>
      <c r="D161" s="28">
        <v>3742</v>
      </c>
      <c r="E161" s="10" t="s">
        <v>150</v>
      </c>
    </row>
    <row r="162" spans="1:5" ht="15.75">
      <c r="E162" s="24" t="s">
        <v>151</v>
      </c>
    </row>
    <row r="163" spans="1:5" ht="15.75">
      <c r="A163" s="5">
        <v>0</v>
      </c>
      <c r="B163" s="5">
        <v>16</v>
      </c>
      <c r="C163" s="5">
        <v>10</v>
      </c>
      <c r="D163" s="28" t="s">
        <v>152</v>
      </c>
      <c r="E163" s="10" t="s">
        <v>153</v>
      </c>
    </row>
    <row r="164" spans="1:5" ht="15.75">
      <c r="A164" s="5">
        <v>0</v>
      </c>
      <c r="B164" s="5">
        <v>4</v>
      </c>
      <c r="C164" s="5">
        <v>5</v>
      </c>
      <c r="D164" s="28">
        <v>7702018920235</v>
      </c>
      <c r="E164" s="10" t="s">
        <v>154</v>
      </c>
    </row>
    <row r="165" spans="1:5" ht="15.75">
      <c r="A165" s="5">
        <v>0</v>
      </c>
      <c r="B165" s="5">
        <v>2</v>
      </c>
      <c r="C165" s="5">
        <v>0</v>
      </c>
      <c r="D165" s="28">
        <v>61221</v>
      </c>
      <c r="E165" s="10" t="s">
        <v>155</v>
      </c>
    </row>
    <row r="166" spans="1:5" ht="15.75">
      <c r="A166" s="5">
        <v>0</v>
      </c>
      <c r="B166" s="5">
        <v>1</v>
      </c>
      <c r="C166" s="5">
        <v>2</v>
      </c>
      <c r="D166" s="28">
        <v>6222001551075</v>
      </c>
      <c r="E166" s="10" t="s">
        <v>156</v>
      </c>
    </row>
    <row r="167" spans="1:5" ht="15.75">
      <c r="A167" s="5">
        <v>0</v>
      </c>
      <c r="B167" s="5">
        <v>5</v>
      </c>
      <c r="C167" s="5">
        <v>0</v>
      </c>
      <c r="D167" s="28">
        <v>7501014589718</v>
      </c>
      <c r="E167" s="25" t="s">
        <v>157</v>
      </c>
    </row>
    <row r="168" spans="1:5" ht="15.75">
      <c r="E168" s="24" t="s">
        <v>158</v>
      </c>
    </row>
    <row r="169" spans="1:5" ht="15.75">
      <c r="A169" s="5">
        <v>0</v>
      </c>
      <c r="B169" s="5">
        <v>4</v>
      </c>
      <c r="C169" s="5">
        <v>0</v>
      </c>
      <c r="D169" s="28">
        <v>7501119500489</v>
      </c>
      <c r="E169" s="10" t="s">
        <v>159</v>
      </c>
    </row>
    <row r="170" spans="1:5" ht="15.75">
      <c r="A170" s="5">
        <v>0</v>
      </c>
      <c r="B170" s="5">
        <v>10</v>
      </c>
      <c r="C170" s="5">
        <v>0</v>
      </c>
      <c r="D170" s="28">
        <v>6925</v>
      </c>
      <c r="E170" s="10" t="s">
        <v>160</v>
      </c>
    </row>
    <row r="171" spans="1:5" ht="15.75">
      <c r="E171" s="24" t="s">
        <v>105</v>
      </c>
    </row>
    <row r="172" spans="1:5" ht="15.75">
      <c r="A172" s="5">
        <v>2</v>
      </c>
      <c r="B172" s="5">
        <v>5</v>
      </c>
      <c r="C172" s="5">
        <v>0</v>
      </c>
      <c r="D172" s="28">
        <v>5785</v>
      </c>
      <c r="E172" s="10" t="s">
        <v>161</v>
      </c>
    </row>
    <row r="173" spans="1:5" ht="15.75">
      <c r="A173" s="5">
        <v>0</v>
      </c>
      <c r="B173" s="5">
        <v>3</v>
      </c>
      <c r="C173" s="5">
        <v>3</v>
      </c>
      <c r="D173" s="28">
        <v>5786</v>
      </c>
      <c r="E173" s="10" t="s">
        <v>162</v>
      </c>
    </row>
    <row r="174" spans="1:5" ht="15.75">
      <c r="A174" s="5">
        <v>1</v>
      </c>
      <c r="B174" s="5">
        <v>7</v>
      </c>
      <c r="C174" s="5">
        <v>2</v>
      </c>
      <c r="D174" s="28">
        <v>5788</v>
      </c>
      <c r="E174" s="10" t="s">
        <v>163</v>
      </c>
    </row>
    <row r="175" spans="1:5" ht="15.75">
      <c r="A175" s="5">
        <v>0</v>
      </c>
      <c r="B175" s="5">
        <v>9</v>
      </c>
      <c r="C175" s="5">
        <v>1</v>
      </c>
      <c r="D175" s="28">
        <v>50222</v>
      </c>
      <c r="E175" s="10" t="s">
        <v>164</v>
      </c>
    </row>
    <row r="176" spans="1:5" ht="15.75">
      <c r="A176" s="5">
        <v>1</v>
      </c>
      <c r="B176" s="5">
        <v>4</v>
      </c>
      <c r="C176" s="5">
        <v>2</v>
      </c>
      <c r="D176" s="28">
        <v>50214</v>
      </c>
      <c r="E176" s="10" t="s">
        <v>165</v>
      </c>
    </row>
    <row r="177" spans="1:5" ht="15.75">
      <c r="A177" s="5">
        <v>0</v>
      </c>
      <c r="B177" s="5">
        <v>6</v>
      </c>
      <c r="C177" s="5">
        <v>2</v>
      </c>
      <c r="D177" s="28" t="s">
        <v>166</v>
      </c>
      <c r="E177" s="10" t="s">
        <v>167</v>
      </c>
    </row>
    <row r="178" spans="1:5" ht="15.75">
      <c r="A178" s="5">
        <v>0</v>
      </c>
      <c r="B178" s="5">
        <v>13</v>
      </c>
      <c r="C178" s="5">
        <v>0</v>
      </c>
      <c r="D178" s="28" t="s">
        <v>168</v>
      </c>
      <c r="E178" s="10" t="s">
        <v>169</v>
      </c>
    </row>
    <row r="179" spans="1:5" ht="15.75">
      <c r="A179" s="5">
        <v>0</v>
      </c>
      <c r="B179" s="5">
        <v>3</v>
      </c>
      <c r="C179" s="5">
        <v>1</v>
      </c>
      <c r="D179" s="28">
        <v>5783</v>
      </c>
      <c r="E179" s="10" t="s">
        <v>170</v>
      </c>
    </row>
    <row r="180" spans="1:5" ht="15.75">
      <c r="A180" s="5">
        <v>0</v>
      </c>
      <c r="B180" s="5">
        <v>7</v>
      </c>
      <c r="C180" s="5">
        <v>0</v>
      </c>
      <c r="D180" s="28">
        <v>5784</v>
      </c>
      <c r="E180" s="10" t="s">
        <v>171</v>
      </c>
    </row>
    <row r="181" spans="1:5" ht="15.75">
      <c r="A181" s="5">
        <v>0</v>
      </c>
      <c r="B181" s="5">
        <v>11</v>
      </c>
      <c r="C181" s="5">
        <v>0</v>
      </c>
      <c r="D181" s="28">
        <v>5782</v>
      </c>
      <c r="E181" s="10" t="s">
        <v>172</v>
      </c>
    </row>
    <row r="182" spans="1:5" ht="15.75">
      <c r="A182" s="5">
        <v>0</v>
      </c>
      <c r="B182" s="5">
        <v>19</v>
      </c>
      <c r="C182" s="5">
        <v>0</v>
      </c>
      <c r="D182" s="28">
        <v>57994</v>
      </c>
      <c r="E182" s="10" t="s">
        <v>173</v>
      </c>
    </row>
    <row r="183" spans="1:5" ht="15.75">
      <c r="A183" s="5">
        <v>3</v>
      </c>
      <c r="B183" s="5">
        <v>6</v>
      </c>
      <c r="C183" s="5">
        <v>0</v>
      </c>
      <c r="D183" s="28">
        <v>57996</v>
      </c>
      <c r="E183" s="10" t="s">
        <v>174</v>
      </c>
    </row>
    <row r="184" spans="1:5" ht="15.75">
      <c r="A184" s="5">
        <v>1</v>
      </c>
      <c r="B184" s="5">
        <v>7</v>
      </c>
      <c r="C184" s="5">
        <v>2</v>
      </c>
      <c r="D184" s="28">
        <v>57997</v>
      </c>
      <c r="E184" s="10" t="s">
        <v>175</v>
      </c>
    </row>
    <row r="185" spans="1:5" ht="15.75">
      <c r="A185" s="5">
        <v>0</v>
      </c>
      <c r="B185" s="5">
        <v>9</v>
      </c>
      <c r="C185" s="5">
        <v>0</v>
      </c>
      <c r="D185" s="28">
        <v>57995</v>
      </c>
      <c r="E185" s="10" t="s">
        <v>176</v>
      </c>
    </row>
    <row r="186" spans="1:5" ht="15.75">
      <c r="E186" s="24" t="s">
        <v>177</v>
      </c>
    </row>
    <row r="187" spans="1:5" ht="15.75">
      <c r="A187" s="5">
        <v>4</v>
      </c>
      <c r="B187" s="5"/>
      <c r="C187" s="5">
        <v>5</v>
      </c>
      <c r="D187" s="28">
        <v>5642</v>
      </c>
      <c r="E187" s="10" t="s">
        <v>178</v>
      </c>
    </row>
    <row r="188" spans="1:5" ht="15.75">
      <c r="A188" s="5">
        <v>4</v>
      </c>
      <c r="B188" s="5"/>
      <c r="C188" s="5">
        <v>5</v>
      </c>
      <c r="D188" s="28" t="s">
        <v>179</v>
      </c>
      <c r="E188" s="10" t="s">
        <v>180</v>
      </c>
    </row>
    <row r="189" spans="1:5" ht="15.75">
      <c r="E189" s="24" t="s">
        <v>181</v>
      </c>
    </row>
    <row r="190" spans="1:5" ht="15.75">
      <c r="A190" s="5">
        <v>0</v>
      </c>
      <c r="B190" s="5">
        <v>6</v>
      </c>
      <c r="C190" s="5">
        <v>0</v>
      </c>
      <c r="D190" s="29" t="s">
        <v>182</v>
      </c>
      <c r="E190" s="10" t="s">
        <v>183</v>
      </c>
    </row>
    <row r="191" spans="1:5" ht="15.75">
      <c r="A191" s="5">
        <v>0</v>
      </c>
      <c r="B191" s="5">
        <v>6</v>
      </c>
      <c r="C191" s="5">
        <v>5</v>
      </c>
      <c r="D191" s="29" t="s">
        <v>184</v>
      </c>
      <c r="E191" s="10" t="s">
        <v>185</v>
      </c>
    </row>
    <row r="192" spans="1:5" ht="15.75">
      <c r="E192" s="24" t="s">
        <v>186</v>
      </c>
    </row>
    <row r="193" spans="1:5" ht="15.75">
      <c r="A193" s="5">
        <v>0</v>
      </c>
      <c r="B193" s="5">
        <v>6</v>
      </c>
      <c r="C193" s="5">
        <v>1</v>
      </c>
      <c r="D193" s="29">
        <v>7501068</v>
      </c>
      <c r="E193" s="10" t="s">
        <v>187</v>
      </c>
    </row>
    <row r="194" spans="1:5" ht="15.75">
      <c r="A194" s="5">
        <v>0</v>
      </c>
      <c r="B194" s="5">
        <v>18</v>
      </c>
      <c r="C194" s="5">
        <v>0</v>
      </c>
      <c r="D194" s="29">
        <v>7501001165215</v>
      </c>
      <c r="E194" s="10" t="s">
        <v>188</v>
      </c>
    </row>
    <row r="195" spans="1:5" ht="15.75">
      <c r="E195" s="24" t="s">
        <v>189</v>
      </c>
    </row>
    <row r="196" spans="1:5" ht="15.75">
      <c r="A196" s="5">
        <v>2</v>
      </c>
      <c r="B196" s="5"/>
      <c r="C196" s="5">
        <v>3</v>
      </c>
      <c r="D196" s="28">
        <v>57999</v>
      </c>
      <c r="E196" s="10" t="s">
        <v>190</v>
      </c>
    </row>
    <row r="197" spans="1:5" ht="15.75">
      <c r="A197" s="5">
        <v>2</v>
      </c>
      <c r="B197" s="5"/>
      <c r="C197" s="5">
        <v>5</v>
      </c>
      <c r="D197" s="28">
        <v>6340</v>
      </c>
      <c r="E197" s="10" t="s">
        <v>191</v>
      </c>
    </row>
    <row r="198" spans="1:5" ht="15.75">
      <c r="A198" s="5">
        <v>1</v>
      </c>
      <c r="B198" s="5"/>
      <c r="C198" s="5">
        <v>3</v>
      </c>
      <c r="D198" s="28" t="s">
        <v>192</v>
      </c>
      <c r="E198" s="10" t="s">
        <v>193</v>
      </c>
    </row>
    <row r="199" spans="1:5" ht="15.75">
      <c r="E199" s="24" t="s">
        <v>61</v>
      </c>
    </row>
    <row r="200" spans="1:5" ht="15.75">
      <c r="A200" s="5">
        <v>0</v>
      </c>
      <c r="B200" s="5">
        <v>2</v>
      </c>
      <c r="C200" s="5">
        <v>2</v>
      </c>
      <c r="D200" s="29">
        <v>6917</v>
      </c>
      <c r="E200" s="10" t="s">
        <v>194</v>
      </c>
    </row>
    <row r="201" spans="1:5" ht="15.75">
      <c r="A201" s="5">
        <v>0</v>
      </c>
      <c r="B201" s="5">
        <v>12</v>
      </c>
      <c r="C201" s="5">
        <v>5</v>
      </c>
      <c r="D201" s="29">
        <v>7501102611000</v>
      </c>
      <c r="E201" s="10" t="s">
        <v>195</v>
      </c>
    </row>
    <row r="202" spans="1:5" ht="15.75">
      <c r="A202" s="5">
        <v>0</v>
      </c>
      <c r="B202" s="5">
        <v>1</v>
      </c>
      <c r="C202" s="5">
        <v>5</v>
      </c>
      <c r="D202" s="29">
        <v>6924</v>
      </c>
      <c r="E202" s="10" t="s">
        <v>196</v>
      </c>
    </row>
    <row r="203" spans="1:5" ht="15.75">
      <c r="A203" s="5">
        <v>0</v>
      </c>
      <c r="B203" s="5">
        <v>2</v>
      </c>
      <c r="C203" s="5">
        <v>5</v>
      </c>
      <c r="D203" s="28">
        <v>8469</v>
      </c>
      <c r="E203" s="10" t="s">
        <v>197</v>
      </c>
    </row>
    <row r="204" spans="1:5" ht="15.75">
      <c r="A204" s="5">
        <v>0</v>
      </c>
      <c r="B204" s="5">
        <v>2</v>
      </c>
      <c r="C204" s="5">
        <v>0</v>
      </c>
      <c r="D204" s="28">
        <v>7501102630018</v>
      </c>
      <c r="E204" s="10" t="s">
        <v>198</v>
      </c>
    </row>
    <row r="208" spans="1:5" ht="15.75">
      <c r="A208" s="30" t="s">
        <v>0</v>
      </c>
      <c r="B208" s="31"/>
      <c r="C208" s="31"/>
      <c r="D208" s="31"/>
      <c r="E208" s="31"/>
    </row>
    <row r="209" spans="1:5" ht="15.75">
      <c r="A209" s="32" t="s">
        <v>1</v>
      </c>
      <c r="B209" s="32"/>
      <c r="C209" s="2"/>
      <c r="D209" s="26"/>
      <c r="E209" s="23" t="s">
        <v>199</v>
      </c>
    </row>
    <row r="210" spans="1:5" ht="15.75">
      <c r="A210" s="2" t="s">
        <v>3</v>
      </c>
      <c r="B210" s="2" t="s">
        <v>4</v>
      </c>
      <c r="C210" s="2" t="s">
        <v>5</v>
      </c>
      <c r="D210" s="26" t="s">
        <v>6</v>
      </c>
      <c r="E210" s="22" t="s">
        <v>7</v>
      </c>
    </row>
    <row r="211" spans="1:5" ht="15.75">
      <c r="E211" s="24" t="s">
        <v>189</v>
      </c>
    </row>
    <row r="212" spans="1:5" ht="15.75">
      <c r="A212" s="5">
        <v>18</v>
      </c>
      <c r="B212" s="5"/>
      <c r="C212" s="5">
        <v>0</v>
      </c>
      <c r="D212" s="28">
        <v>6347</v>
      </c>
      <c r="E212" s="10" t="s">
        <v>200</v>
      </c>
    </row>
    <row r="213" spans="1:5" ht="15.75">
      <c r="A213" s="5">
        <v>11</v>
      </c>
      <c r="B213" s="5"/>
      <c r="C213" s="5">
        <v>0</v>
      </c>
      <c r="D213" s="28">
        <v>6348</v>
      </c>
      <c r="E213" s="10" t="s">
        <v>201</v>
      </c>
    </row>
    <row r="217" spans="1:5" ht="15.75">
      <c r="A217" s="30" t="s">
        <v>0</v>
      </c>
      <c r="B217" s="31"/>
      <c r="C217" s="31"/>
      <c r="D217" s="31"/>
      <c r="E217" s="31"/>
    </row>
    <row r="218" spans="1:5" ht="15.75">
      <c r="A218" s="32" t="s">
        <v>1</v>
      </c>
      <c r="B218" s="32"/>
      <c r="C218" s="2"/>
      <c r="D218" s="26"/>
      <c r="E218" s="23" t="s">
        <v>202</v>
      </c>
    </row>
    <row r="219" spans="1:5" ht="15.75">
      <c r="A219" s="2" t="s">
        <v>3</v>
      </c>
      <c r="B219" s="2" t="s">
        <v>4</v>
      </c>
      <c r="C219" s="2" t="s">
        <v>5</v>
      </c>
      <c r="D219" s="26" t="s">
        <v>6</v>
      </c>
      <c r="E219" s="22" t="s">
        <v>7</v>
      </c>
    </row>
    <row r="220" spans="1:5" ht="15.75">
      <c r="E220" s="24" t="s">
        <v>189</v>
      </c>
    </row>
    <row r="221" spans="1:5" ht="15.75">
      <c r="A221" s="5">
        <v>6</v>
      </c>
      <c r="B221" s="5"/>
      <c r="C221" s="5">
        <v>10</v>
      </c>
      <c r="D221" s="28">
        <v>49068601</v>
      </c>
      <c r="E221" s="10" t="s">
        <v>203</v>
      </c>
    </row>
  </sheetData>
  <sheetProtection formatCells="0" formatColumns="0" formatRows="0" insertColumns="0" insertRows="0" insertHyperlinks="0" deleteColumns="0" deleteRows="0" sort="0" autoFilter="0" pivotTables="0"/>
  <mergeCells count="10">
    <mergeCell ref="A218:B218"/>
    <mergeCell ref="A127:E127"/>
    <mergeCell ref="A128:B128"/>
    <mergeCell ref="A208:E208"/>
    <mergeCell ref="A209:B209"/>
    <mergeCell ref="A1:E1"/>
    <mergeCell ref="A2:B2"/>
    <mergeCell ref="A58:E58"/>
    <mergeCell ref="A59:B59"/>
    <mergeCell ref="A217:E217"/>
  </mergeCells>
  <pageMargins left="0.52083333333333337" right="0.4375" top="0.75" bottom="0.75" header="0.3" footer="0.3"/>
  <pageSetup orientation="portrait" r:id="rId1"/>
  <headerFooter>
    <oddFooter>&amp;LVICTORIA EXT 111&amp;C&amp;P/&amp;N VARIOS 2°  07-MAYO-2018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7"/>
  <sheetViews>
    <sheetView workbookViewId="0">
      <selection activeCell="A10" sqref="A10:A11"/>
    </sheetView>
  </sheetViews>
  <sheetFormatPr baseColWidth="10" defaultColWidth="9.140625" defaultRowHeight="15"/>
  <cols>
    <col min="1" max="1" width="24.42578125" style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55.42578125" style="16" customWidth="1"/>
    <col min="30" max="35" width="0" hidden="1" customWidth="1"/>
    <col min="36" max="36" width="16.140625" customWidth="1"/>
  </cols>
  <sheetData>
    <row r="1" spans="1:36" ht="15.75">
      <c r="A1" s="30" t="s">
        <v>204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</row>
    <row r="2" spans="1:36" ht="15.75">
      <c r="A2" s="17"/>
      <c r="B2" s="30" t="s">
        <v>2</v>
      </c>
      <c r="C2" s="31"/>
      <c r="D2" s="31"/>
      <c r="E2" s="31"/>
      <c r="F2" s="31"/>
      <c r="G2" s="31"/>
      <c r="H2" s="33" t="s">
        <v>205</v>
      </c>
      <c r="I2" s="31"/>
      <c r="J2" s="31"/>
      <c r="K2" s="34" t="s">
        <v>206</v>
      </c>
      <c r="L2" s="31"/>
      <c r="M2" s="31"/>
      <c r="N2" s="35" t="s">
        <v>207</v>
      </c>
      <c r="O2" s="31"/>
      <c r="P2" s="31"/>
      <c r="Q2" s="36" t="s">
        <v>208</v>
      </c>
      <c r="R2" s="31"/>
      <c r="S2" s="31"/>
      <c r="T2" s="37" t="s">
        <v>209</v>
      </c>
      <c r="U2" s="31"/>
      <c r="V2" s="31"/>
      <c r="W2" s="38" t="s">
        <v>210</v>
      </c>
      <c r="X2" s="31"/>
      <c r="Y2" s="31"/>
      <c r="Z2" s="39" t="s">
        <v>211</v>
      </c>
      <c r="AA2" s="31"/>
      <c r="AB2" s="31"/>
      <c r="AC2" s="14"/>
    </row>
    <row r="3" spans="1:36" ht="15.75">
      <c r="A3" s="18"/>
      <c r="B3" s="1" t="s">
        <v>7</v>
      </c>
      <c r="C3" s="1"/>
      <c r="D3" s="1"/>
      <c r="E3" s="1"/>
      <c r="F3" s="1"/>
      <c r="G3" s="1"/>
      <c r="H3" s="40" t="s">
        <v>1</v>
      </c>
      <c r="I3" s="40"/>
      <c r="J3" s="40"/>
      <c r="K3" s="40" t="s">
        <v>1</v>
      </c>
      <c r="L3" s="40"/>
      <c r="M3" s="40"/>
      <c r="N3" s="40" t="s">
        <v>1</v>
      </c>
      <c r="O3" s="40"/>
      <c r="P3" s="40"/>
      <c r="Q3" s="40" t="s">
        <v>1</v>
      </c>
      <c r="R3" s="40"/>
      <c r="S3" s="40"/>
      <c r="T3" s="40" t="s">
        <v>1</v>
      </c>
      <c r="U3" s="40"/>
      <c r="V3" s="40"/>
      <c r="W3" s="40" t="s">
        <v>1</v>
      </c>
      <c r="X3" s="40"/>
      <c r="Y3" s="40"/>
      <c r="Z3" s="1"/>
      <c r="AA3" s="1"/>
      <c r="AB3" s="1"/>
      <c r="AC3" s="15"/>
    </row>
    <row r="4" spans="1:36" ht="15.75">
      <c r="A4" s="18" t="s">
        <v>212</v>
      </c>
      <c r="B4" s="1" t="s">
        <v>8</v>
      </c>
      <c r="C4" s="1" t="s">
        <v>213</v>
      </c>
      <c r="D4" s="1" t="s">
        <v>214</v>
      </c>
      <c r="E4" s="1" t="s">
        <v>215</v>
      </c>
      <c r="F4" s="1" t="s">
        <v>216</v>
      </c>
      <c r="G4" s="1" t="s">
        <v>217</v>
      </c>
      <c r="H4" s="1" t="s">
        <v>3</v>
      </c>
      <c r="I4" s="1" t="s">
        <v>4</v>
      </c>
      <c r="J4" s="1" t="s">
        <v>5</v>
      </c>
      <c r="K4" s="1" t="s">
        <v>3</v>
      </c>
      <c r="L4" s="1" t="s">
        <v>4</v>
      </c>
      <c r="M4" s="1" t="s">
        <v>5</v>
      </c>
      <c r="N4" s="1" t="s">
        <v>3</v>
      </c>
      <c r="O4" s="1" t="s">
        <v>4</v>
      </c>
      <c r="P4" s="1" t="s">
        <v>5</v>
      </c>
      <c r="Q4" s="1" t="s">
        <v>3</v>
      </c>
      <c r="R4" s="1" t="s">
        <v>4</v>
      </c>
      <c r="S4" s="1" t="s">
        <v>5</v>
      </c>
      <c r="T4" s="1" t="s">
        <v>3</v>
      </c>
      <c r="U4" s="1" t="s">
        <v>4</v>
      </c>
      <c r="V4" s="1" t="s">
        <v>5</v>
      </c>
      <c r="W4" s="1" t="s">
        <v>3</v>
      </c>
      <c r="X4" s="1" t="s">
        <v>4</v>
      </c>
      <c r="Y4" s="1" t="s">
        <v>5</v>
      </c>
      <c r="Z4" s="1" t="s">
        <v>3</v>
      </c>
      <c r="AA4" s="1" t="s">
        <v>4</v>
      </c>
      <c r="AB4" s="1" t="s">
        <v>5</v>
      </c>
      <c r="AC4" s="15" t="s">
        <v>218</v>
      </c>
    </row>
    <row r="5" spans="1:36" ht="15.75">
      <c r="A5" s="19">
        <v>75001</v>
      </c>
      <c r="B5" s="7" t="s">
        <v>9</v>
      </c>
      <c r="C5" s="8">
        <v>270</v>
      </c>
      <c r="D5" s="9">
        <v>262.01</v>
      </c>
      <c r="E5" s="9">
        <v>275.10000000000002</v>
      </c>
      <c r="F5" s="9"/>
      <c r="G5" s="10"/>
      <c r="H5" s="5"/>
      <c r="I5" s="5"/>
      <c r="J5" s="6"/>
      <c r="K5" s="5"/>
      <c r="L5" s="5"/>
      <c r="M5" s="6"/>
      <c r="N5" s="5"/>
      <c r="O5" s="5"/>
      <c r="P5" s="6"/>
      <c r="Q5" s="5"/>
      <c r="R5" s="5"/>
      <c r="S5" s="6"/>
      <c r="T5" s="5"/>
      <c r="U5" s="5"/>
      <c r="V5" s="6"/>
      <c r="W5" s="5"/>
      <c r="X5" s="5"/>
      <c r="Y5" s="6"/>
      <c r="Z5" s="5"/>
      <c r="AA5" s="5"/>
      <c r="AB5" s="6"/>
      <c r="AC5" s="10"/>
      <c r="AD5" s="4">
        <f>C5*J5</f>
        <v>0</v>
      </c>
      <c r="AE5" s="4">
        <f>C5*M5</f>
        <v>0</v>
      </c>
      <c r="AF5" s="4">
        <f>C5*P5</f>
        <v>0</v>
      </c>
      <c r="AG5" s="4">
        <f>C5*S5</f>
        <v>0</v>
      </c>
      <c r="AH5" s="4">
        <f>C5*V5</f>
        <v>0</v>
      </c>
      <c r="AI5" s="4">
        <f>C5*Y5</f>
        <v>0</v>
      </c>
      <c r="AJ5" s="4">
        <f>C5*AB5</f>
        <v>0</v>
      </c>
    </row>
    <row r="6" spans="1:36" ht="15.75">
      <c r="B6" s="3" t="s">
        <v>10</v>
      </c>
    </row>
    <row r="7" spans="1:36" ht="15.75">
      <c r="A7" s="19">
        <v>6750105241008</v>
      </c>
      <c r="B7" s="11" t="s">
        <v>11</v>
      </c>
      <c r="C7" s="12">
        <v>290</v>
      </c>
      <c r="D7" s="9">
        <v>292.51</v>
      </c>
      <c r="E7" s="9">
        <v>307.2</v>
      </c>
      <c r="F7" s="12">
        <v>292.5</v>
      </c>
      <c r="G7" s="10" t="s">
        <v>219</v>
      </c>
      <c r="H7" s="5"/>
      <c r="I7" s="5"/>
      <c r="J7" s="6"/>
      <c r="K7" s="5"/>
      <c r="L7" s="5"/>
      <c r="M7" s="6"/>
      <c r="N7" s="5"/>
      <c r="O7" s="5"/>
      <c r="P7" s="6"/>
      <c r="Q7" s="5"/>
      <c r="R7" s="5"/>
      <c r="S7" s="6"/>
      <c r="T7" s="5"/>
      <c r="U7" s="5"/>
      <c r="V7" s="6"/>
      <c r="W7" s="5"/>
      <c r="X7" s="5"/>
      <c r="Y7" s="6"/>
      <c r="Z7" s="5"/>
      <c r="AA7" s="5"/>
      <c r="AB7" s="6"/>
      <c r="AC7" s="10" t="s">
        <v>220</v>
      </c>
      <c r="AD7" s="4">
        <f>C7*J7</f>
        <v>0</v>
      </c>
      <c r="AE7" s="4">
        <f>C7*M7</f>
        <v>0</v>
      </c>
      <c r="AF7" s="4">
        <f>C7*P7</f>
        <v>0</v>
      </c>
      <c r="AG7" s="4">
        <f>C7*S7</f>
        <v>0</v>
      </c>
      <c r="AH7" s="4">
        <f>C7*V7</f>
        <v>0</v>
      </c>
      <c r="AI7" s="4">
        <f>C7*Y7</f>
        <v>0</v>
      </c>
      <c r="AJ7" s="4">
        <f>C7*AB7</f>
        <v>0</v>
      </c>
    </row>
    <row r="8" spans="1:36" ht="15.75">
      <c r="A8" s="19">
        <v>7501059235042</v>
      </c>
      <c r="B8" s="11" t="s">
        <v>12</v>
      </c>
      <c r="C8" s="12">
        <v>190</v>
      </c>
      <c r="D8" s="9">
        <v>196.01</v>
      </c>
      <c r="E8" s="9">
        <v>205.8</v>
      </c>
      <c r="F8" s="12">
        <v>196</v>
      </c>
      <c r="G8" s="10" t="s">
        <v>221</v>
      </c>
      <c r="H8" s="5"/>
      <c r="I8" s="5"/>
      <c r="J8" s="6"/>
      <c r="K8" s="5"/>
      <c r="L8" s="5"/>
      <c r="M8" s="6"/>
      <c r="N8" s="5"/>
      <c r="O8" s="5"/>
      <c r="P8" s="6"/>
      <c r="Q8" s="5"/>
      <c r="R8" s="5"/>
      <c r="S8" s="6"/>
      <c r="T8" s="5"/>
      <c r="U8" s="5"/>
      <c r="V8" s="6"/>
      <c r="W8" s="5"/>
      <c r="X8" s="5"/>
      <c r="Y8" s="6"/>
      <c r="Z8" s="5"/>
      <c r="AA8" s="5"/>
      <c r="AB8" s="6"/>
      <c r="AC8" s="10" t="s">
        <v>222</v>
      </c>
      <c r="AD8" s="4">
        <f>C8*J8</f>
        <v>0</v>
      </c>
      <c r="AE8" s="4">
        <f>C8*M8</f>
        <v>0</v>
      </c>
      <c r="AF8" s="4">
        <f>C8*P8</f>
        <v>0</v>
      </c>
      <c r="AG8" s="4">
        <f>C8*S8</f>
        <v>0</v>
      </c>
      <c r="AH8" s="4">
        <f>C8*V8</f>
        <v>0</v>
      </c>
      <c r="AI8" s="4">
        <f>C8*Y8</f>
        <v>0</v>
      </c>
      <c r="AJ8" s="4">
        <f>C8*AB8</f>
        <v>0</v>
      </c>
    </row>
    <row r="9" spans="1:36" ht="15.75">
      <c r="A9" s="19">
        <v>7501059235035</v>
      </c>
      <c r="B9" s="11" t="s">
        <v>13</v>
      </c>
      <c r="C9" s="12">
        <v>338</v>
      </c>
      <c r="D9" s="9">
        <v>343.01</v>
      </c>
      <c r="E9" s="9">
        <v>360.2</v>
      </c>
      <c r="F9" s="8">
        <v>360</v>
      </c>
      <c r="G9" s="10" t="s">
        <v>223</v>
      </c>
      <c r="H9" s="5"/>
      <c r="I9" s="5"/>
      <c r="J9" s="6"/>
      <c r="K9" s="5"/>
      <c r="L9" s="5"/>
      <c r="M9" s="6"/>
      <c r="N9" s="5"/>
      <c r="O9" s="5"/>
      <c r="P9" s="6"/>
      <c r="Q9" s="5"/>
      <c r="R9" s="5"/>
      <c r="S9" s="6"/>
      <c r="T9" s="5"/>
      <c r="U9" s="5"/>
      <c r="V9" s="6"/>
      <c r="W9" s="5"/>
      <c r="X9" s="5"/>
      <c r="Y9" s="6"/>
      <c r="Z9" s="5"/>
      <c r="AA9" s="5"/>
      <c r="AB9" s="6"/>
      <c r="AC9" s="10" t="s">
        <v>224</v>
      </c>
      <c r="AD9" s="4">
        <f>C9*J9</f>
        <v>0</v>
      </c>
      <c r="AE9" s="4">
        <f>C9*M9</f>
        <v>0</v>
      </c>
      <c r="AF9" s="4">
        <f>C9*P9</f>
        <v>0</v>
      </c>
      <c r="AG9" s="4">
        <f>C9*S9</f>
        <v>0</v>
      </c>
      <c r="AH9" s="4">
        <f>C9*V9</f>
        <v>0</v>
      </c>
      <c r="AI9" s="4">
        <f>C9*Y9</f>
        <v>0</v>
      </c>
      <c r="AJ9" s="4">
        <f>C9*AB9</f>
        <v>0</v>
      </c>
    </row>
    <row r="10" spans="1:36" ht="15.75">
      <c r="A10" s="19">
        <v>7501059235028</v>
      </c>
      <c r="B10" s="11" t="s">
        <v>14</v>
      </c>
      <c r="C10" s="12">
        <v>395</v>
      </c>
      <c r="D10" s="9">
        <v>398.01</v>
      </c>
      <c r="E10" s="9">
        <v>417.9</v>
      </c>
      <c r="F10" s="12">
        <v>398</v>
      </c>
      <c r="G10" s="10" t="s">
        <v>219</v>
      </c>
      <c r="H10" s="5"/>
      <c r="I10" s="5"/>
      <c r="J10" s="6"/>
      <c r="K10" s="5"/>
      <c r="L10" s="5"/>
      <c r="M10" s="6"/>
      <c r="N10" s="5"/>
      <c r="O10" s="5"/>
      <c r="P10" s="6"/>
      <c r="Q10" s="5"/>
      <c r="R10" s="5"/>
      <c r="S10" s="6"/>
      <c r="T10" s="5"/>
      <c r="U10" s="5"/>
      <c r="V10" s="6"/>
      <c r="W10" s="5"/>
      <c r="X10" s="5"/>
      <c r="Y10" s="6"/>
      <c r="Z10" s="5"/>
      <c r="AA10" s="5"/>
      <c r="AB10" s="6"/>
      <c r="AC10" s="10" t="s">
        <v>225</v>
      </c>
      <c r="AD10" s="4">
        <f>C10*J10</f>
        <v>0</v>
      </c>
      <c r="AE10" s="4">
        <f>C10*M10</f>
        <v>0</v>
      </c>
      <c r="AF10" s="4">
        <f>C10*P10</f>
        <v>0</v>
      </c>
      <c r="AG10" s="4">
        <f>C10*S10</f>
        <v>0</v>
      </c>
      <c r="AH10" s="4">
        <f>C10*V10</f>
        <v>0</v>
      </c>
      <c r="AI10" s="4">
        <f>C10*Y10</f>
        <v>0</v>
      </c>
      <c r="AJ10" s="4">
        <f>C10*AB10</f>
        <v>0</v>
      </c>
    </row>
    <row r="11" spans="1:36" ht="15.75">
      <c r="B11" s="3" t="s">
        <v>15</v>
      </c>
    </row>
    <row r="12" spans="1:36" ht="15.75">
      <c r="A12" s="19">
        <v>7501059239637</v>
      </c>
      <c r="B12" s="11" t="s">
        <v>16</v>
      </c>
      <c r="C12" s="12">
        <v>452</v>
      </c>
      <c r="D12" s="9">
        <v>452.01</v>
      </c>
      <c r="E12" s="9">
        <v>474.6</v>
      </c>
      <c r="F12" s="8">
        <v>480.59</v>
      </c>
      <c r="G12" s="10" t="s">
        <v>226</v>
      </c>
      <c r="H12" s="5"/>
      <c r="I12" s="5"/>
      <c r="J12" s="6"/>
      <c r="K12" s="5"/>
      <c r="L12" s="5"/>
      <c r="M12" s="6"/>
      <c r="N12" s="5"/>
      <c r="O12" s="5"/>
      <c r="P12" s="6"/>
      <c r="Q12" s="5"/>
      <c r="R12" s="5"/>
      <c r="S12" s="6"/>
      <c r="T12" s="5"/>
      <c r="U12" s="5"/>
      <c r="V12" s="6"/>
      <c r="W12" s="5"/>
      <c r="X12" s="5"/>
      <c r="Y12" s="6"/>
      <c r="Z12" s="5"/>
      <c r="AA12" s="5"/>
      <c r="AB12" s="6"/>
      <c r="AC12" s="10" t="s">
        <v>227</v>
      </c>
      <c r="AD12" s="4">
        <f>C12*J12</f>
        <v>0</v>
      </c>
      <c r="AE12" s="4">
        <f>C12*M12</f>
        <v>0</v>
      </c>
      <c r="AF12" s="4">
        <f>C12*P12</f>
        <v>0</v>
      </c>
      <c r="AG12" s="4">
        <f>C12*S12</f>
        <v>0</v>
      </c>
      <c r="AH12" s="4">
        <f>C12*V12</f>
        <v>0</v>
      </c>
      <c r="AI12" s="4">
        <f>C12*Y12</f>
        <v>0</v>
      </c>
      <c r="AJ12" s="4">
        <f>C12*AB12</f>
        <v>0</v>
      </c>
    </row>
    <row r="13" spans="1:36" ht="15.75">
      <c r="A13" s="19">
        <v>7501052416303</v>
      </c>
      <c r="B13" s="7" t="s">
        <v>17</v>
      </c>
      <c r="C13" s="8">
        <v>785</v>
      </c>
      <c r="D13" s="9">
        <v>780.01</v>
      </c>
      <c r="E13" s="9">
        <v>829.5</v>
      </c>
      <c r="F13" s="8">
        <v>789</v>
      </c>
      <c r="G13" s="10" t="s">
        <v>219</v>
      </c>
      <c r="H13" s="5"/>
      <c r="I13" s="5"/>
      <c r="J13" s="6"/>
      <c r="K13" s="5"/>
      <c r="L13" s="5"/>
      <c r="M13" s="6"/>
      <c r="N13" s="5"/>
      <c r="O13" s="5"/>
      <c r="P13" s="6"/>
      <c r="Q13" s="5"/>
      <c r="R13" s="5"/>
      <c r="S13" s="6"/>
      <c r="T13" s="5"/>
      <c r="U13" s="5"/>
      <c r="V13" s="6"/>
      <c r="W13" s="5"/>
      <c r="X13" s="5"/>
      <c r="Y13" s="6"/>
      <c r="Z13" s="5"/>
      <c r="AA13" s="5"/>
      <c r="AB13" s="6"/>
      <c r="AC13" s="10"/>
      <c r="AD13" s="4">
        <f>C13*J13</f>
        <v>0</v>
      </c>
      <c r="AE13" s="4">
        <f>C13*M13</f>
        <v>0</v>
      </c>
      <c r="AF13" s="4">
        <f>C13*P13</f>
        <v>0</v>
      </c>
      <c r="AG13" s="4">
        <f>C13*S13</f>
        <v>0</v>
      </c>
      <c r="AH13" s="4">
        <f>C13*V13</f>
        <v>0</v>
      </c>
      <c r="AI13" s="4">
        <f>C13*Y13</f>
        <v>0</v>
      </c>
      <c r="AJ13" s="4">
        <f>C13*AB13</f>
        <v>0</v>
      </c>
    </row>
    <row r="14" spans="1:36" ht="15.75">
      <c r="B14" s="3" t="s">
        <v>18</v>
      </c>
    </row>
    <row r="15" spans="1:36" ht="15.75">
      <c r="A15" s="19">
        <v>17499035819</v>
      </c>
      <c r="B15" s="11" t="s">
        <v>19</v>
      </c>
      <c r="C15" s="12">
        <v>125</v>
      </c>
      <c r="D15" s="9">
        <v>125.01</v>
      </c>
      <c r="E15" s="9">
        <v>131.80000000000001</v>
      </c>
      <c r="F15" s="8">
        <v>133.91</v>
      </c>
      <c r="G15" s="10" t="s">
        <v>226</v>
      </c>
      <c r="H15" s="5"/>
      <c r="I15" s="5"/>
      <c r="J15" s="6"/>
      <c r="K15" s="5"/>
      <c r="L15" s="5"/>
      <c r="M15" s="6"/>
      <c r="N15" s="5"/>
      <c r="O15" s="5"/>
      <c r="P15" s="6"/>
      <c r="Q15" s="5"/>
      <c r="R15" s="5"/>
      <c r="S15" s="6"/>
      <c r="T15" s="5"/>
      <c r="U15" s="5"/>
      <c r="V15" s="6"/>
      <c r="W15" s="5"/>
      <c r="X15" s="5"/>
      <c r="Y15" s="6"/>
      <c r="Z15" s="5"/>
      <c r="AA15" s="5"/>
      <c r="AB15" s="6"/>
      <c r="AC15" s="10" t="s">
        <v>228</v>
      </c>
      <c r="AD15" s="4">
        <f>C15*J15</f>
        <v>0</v>
      </c>
      <c r="AE15" s="4">
        <f>C15*M15</f>
        <v>0</v>
      </c>
      <c r="AF15" s="4">
        <f>C15*P15</f>
        <v>0</v>
      </c>
      <c r="AG15" s="4">
        <f>C15*S15</f>
        <v>0</v>
      </c>
      <c r="AH15" s="4">
        <f>C15*V15</f>
        <v>0</v>
      </c>
      <c r="AI15" s="4">
        <f>C15*Y15</f>
        <v>0</v>
      </c>
      <c r="AJ15" s="4">
        <f>C15*AB15</f>
        <v>0</v>
      </c>
    </row>
    <row r="16" spans="1:36" ht="15.75">
      <c r="A16" s="19">
        <v>75025912302</v>
      </c>
      <c r="B16" s="11" t="s">
        <v>20</v>
      </c>
      <c r="C16" s="12">
        <v>320</v>
      </c>
      <c r="D16" s="9">
        <v>320.01</v>
      </c>
      <c r="E16" s="9">
        <v>336</v>
      </c>
      <c r="F16" s="9"/>
      <c r="G16" s="10"/>
      <c r="H16" s="5"/>
      <c r="I16" s="5"/>
      <c r="J16" s="6"/>
      <c r="K16" s="5"/>
      <c r="L16" s="5"/>
      <c r="M16" s="6"/>
      <c r="N16" s="5"/>
      <c r="O16" s="5"/>
      <c r="P16" s="6"/>
      <c r="Q16" s="5"/>
      <c r="R16" s="5"/>
      <c r="S16" s="6"/>
      <c r="T16" s="5"/>
      <c r="U16" s="5"/>
      <c r="V16" s="6"/>
      <c r="W16" s="5"/>
      <c r="X16" s="5"/>
      <c r="Y16" s="6"/>
      <c r="Z16" s="5"/>
      <c r="AA16" s="5"/>
      <c r="AB16" s="6"/>
      <c r="AC16" s="10" t="s">
        <v>228</v>
      </c>
      <c r="AD16" s="4">
        <f>C16*J16</f>
        <v>0</v>
      </c>
      <c r="AE16" s="4">
        <f>C16*M16</f>
        <v>0</v>
      </c>
      <c r="AF16" s="4">
        <f>C16*P16</f>
        <v>0</v>
      </c>
      <c r="AG16" s="4">
        <f>C16*S16</f>
        <v>0</v>
      </c>
      <c r="AH16" s="4">
        <f>C16*V16</f>
        <v>0</v>
      </c>
      <c r="AI16" s="4">
        <f>C16*Y16</f>
        <v>0</v>
      </c>
      <c r="AJ16" s="4">
        <f>C16*AB16</f>
        <v>0</v>
      </c>
    </row>
    <row r="17" spans="1:36" ht="15.75">
      <c r="B17" s="3" t="s">
        <v>21</v>
      </c>
    </row>
    <row r="18" spans="1:36" ht="15.75">
      <c r="A18" s="19">
        <v>3918</v>
      </c>
      <c r="B18" s="11" t="s">
        <v>22</v>
      </c>
      <c r="C18" s="12">
        <v>178</v>
      </c>
      <c r="D18" s="9">
        <v>178.01</v>
      </c>
      <c r="E18" s="9">
        <v>186.9</v>
      </c>
      <c r="F18" s="8">
        <v>189</v>
      </c>
      <c r="G18" s="10" t="s">
        <v>226</v>
      </c>
      <c r="H18" s="5"/>
      <c r="I18" s="5"/>
      <c r="J18" s="6"/>
      <c r="K18" s="5"/>
      <c r="L18" s="5"/>
      <c r="M18" s="6"/>
      <c r="N18" s="5"/>
      <c r="O18" s="5"/>
      <c r="P18" s="6"/>
      <c r="Q18" s="5"/>
      <c r="R18" s="5"/>
      <c r="S18" s="6"/>
      <c r="T18" s="5"/>
      <c r="U18" s="5"/>
      <c r="V18" s="6"/>
      <c r="W18" s="5"/>
      <c r="X18" s="5"/>
      <c r="Y18" s="6"/>
      <c r="Z18" s="5"/>
      <c r="AA18" s="5"/>
      <c r="AB18" s="6"/>
      <c r="AC18" s="10"/>
      <c r="AD18" s="4">
        <f>C18*J18</f>
        <v>0</v>
      </c>
      <c r="AE18" s="4">
        <f>C18*M18</f>
        <v>0</v>
      </c>
      <c r="AF18" s="4">
        <f>C18*P18</f>
        <v>0</v>
      </c>
      <c r="AG18" s="4">
        <f>C18*S18</f>
        <v>0</v>
      </c>
      <c r="AH18" s="4">
        <f>C18*V18</f>
        <v>0</v>
      </c>
      <c r="AI18" s="4">
        <f>C18*Y18</f>
        <v>0</v>
      </c>
      <c r="AJ18" s="4">
        <f>C18*AB18</f>
        <v>0</v>
      </c>
    </row>
    <row r="19" spans="1:36" ht="15.75">
      <c r="A19" s="19">
        <v>3917</v>
      </c>
      <c r="B19" s="11" t="s">
        <v>23</v>
      </c>
      <c r="C19" s="12">
        <v>230</v>
      </c>
      <c r="D19" s="9">
        <v>230.01</v>
      </c>
      <c r="E19" s="9">
        <v>241.5</v>
      </c>
      <c r="F19" s="8">
        <v>248.4</v>
      </c>
      <c r="G19" s="10" t="s">
        <v>226</v>
      </c>
      <c r="H19" s="5"/>
      <c r="I19" s="5"/>
      <c r="J19" s="6"/>
      <c r="K19" s="5"/>
      <c r="L19" s="5"/>
      <c r="M19" s="6"/>
      <c r="N19" s="5"/>
      <c r="O19" s="5"/>
      <c r="P19" s="6"/>
      <c r="Q19" s="5"/>
      <c r="R19" s="5"/>
      <c r="S19" s="6"/>
      <c r="T19" s="5"/>
      <c r="U19" s="5"/>
      <c r="V19" s="6"/>
      <c r="W19" s="5"/>
      <c r="X19" s="5"/>
      <c r="Y19" s="6"/>
      <c r="Z19" s="5"/>
      <c r="AA19" s="5"/>
      <c r="AB19" s="6"/>
      <c r="AC19" s="10"/>
      <c r="AD19" s="4">
        <f>C19*J19</f>
        <v>0</v>
      </c>
      <c r="AE19" s="4">
        <f>C19*M19</f>
        <v>0</v>
      </c>
      <c r="AF19" s="4">
        <f>C19*P19</f>
        <v>0</v>
      </c>
      <c r="AG19" s="4">
        <f>C19*S19</f>
        <v>0</v>
      </c>
      <c r="AH19" s="4">
        <f>C19*V19</f>
        <v>0</v>
      </c>
      <c r="AI19" s="4">
        <f>C19*Y19</f>
        <v>0</v>
      </c>
      <c r="AJ19" s="4">
        <f>C19*AB19</f>
        <v>0</v>
      </c>
    </row>
    <row r="20" spans="1:36" ht="15.75">
      <c r="B20" s="3" t="s">
        <v>24</v>
      </c>
    </row>
    <row r="21" spans="1:36" ht="15.75">
      <c r="A21" s="19">
        <v>7502241360090</v>
      </c>
      <c r="B21" s="11" t="s">
        <v>25</v>
      </c>
      <c r="C21" s="12">
        <v>254.5455</v>
      </c>
      <c r="D21" s="9">
        <v>278.41000000000003</v>
      </c>
      <c r="E21" s="9">
        <v>309.39999999999998</v>
      </c>
      <c r="F21" s="12">
        <v>278.39999999999998</v>
      </c>
      <c r="G21" s="10" t="s">
        <v>229</v>
      </c>
      <c r="H21" s="5"/>
      <c r="I21" s="5"/>
      <c r="J21" s="6"/>
      <c r="K21" s="5"/>
      <c r="L21" s="5"/>
      <c r="M21" s="6"/>
      <c r="N21" s="5"/>
      <c r="O21" s="5"/>
      <c r="P21" s="6"/>
      <c r="Q21" s="5"/>
      <c r="R21" s="5"/>
      <c r="S21" s="6"/>
      <c r="T21" s="5"/>
      <c r="U21" s="5"/>
      <c r="V21" s="6"/>
      <c r="W21" s="5"/>
      <c r="X21" s="5"/>
      <c r="Y21" s="6"/>
      <c r="Z21" s="5"/>
      <c r="AA21" s="5"/>
      <c r="AB21" s="6"/>
      <c r="AC21" s="10" t="s">
        <v>230</v>
      </c>
      <c r="AD21" s="4">
        <f t="shared" ref="AD21:AD27" si="0">C21*J21</f>
        <v>0</v>
      </c>
      <c r="AE21" s="4">
        <f t="shared" ref="AE21:AE27" si="1">C21*M21</f>
        <v>0</v>
      </c>
      <c r="AF21" s="4">
        <f t="shared" ref="AF21:AF27" si="2">C21*P21</f>
        <v>0</v>
      </c>
      <c r="AG21" s="4">
        <f t="shared" ref="AG21:AG27" si="3">C21*S21</f>
        <v>0</v>
      </c>
      <c r="AH21" s="4">
        <f t="shared" ref="AH21:AH27" si="4">C21*V21</f>
        <v>0</v>
      </c>
      <c r="AI21" s="4">
        <f t="shared" ref="AI21:AI27" si="5">C21*Y21</f>
        <v>0</v>
      </c>
      <c r="AJ21" s="4">
        <f t="shared" ref="AJ21:AJ27" si="6">C21*AB21</f>
        <v>0</v>
      </c>
    </row>
    <row r="22" spans="1:36" ht="15.75">
      <c r="A22" s="19" t="s">
        <v>26</v>
      </c>
      <c r="B22" s="11" t="s">
        <v>27</v>
      </c>
      <c r="C22" s="12">
        <v>227.27269999999999</v>
      </c>
      <c r="D22" s="9">
        <v>250.02</v>
      </c>
      <c r="E22" s="9">
        <v>281</v>
      </c>
      <c r="F22" s="8">
        <v>253.2</v>
      </c>
      <c r="G22" s="10" t="s">
        <v>229</v>
      </c>
      <c r="H22" s="5"/>
      <c r="I22" s="5"/>
      <c r="J22" s="6"/>
      <c r="K22" s="5"/>
      <c r="L22" s="5"/>
      <c r="M22" s="6"/>
      <c r="N22" s="5"/>
      <c r="O22" s="5"/>
      <c r="P22" s="6"/>
      <c r="Q22" s="5"/>
      <c r="R22" s="5"/>
      <c r="S22" s="6"/>
      <c r="T22" s="5"/>
      <c r="U22" s="5"/>
      <c r="V22" s="6"/>
      <c r="W22" s="5"/>
      <c r="X22" s="5"/>
      <c r="Y22" s="6"/>
      <c r="Z22" s="5"/>
      <c r="AA22" s="5"/>
      <c r="AB22" s="6"/>
      <c r="AC22" s="10" t="s">
        <v>231</v>
      </c>
      <c r="AD22" s="4">
        <f t="shared" si="0"/>
        <v>0</v>
      </c>
      <c r="AE22" s="4">
        <f t="shared" si="1"/>
        <v>0</v>
      </c>
      <c r="AF22" s="4">
        <f t="shared" si="2"/>
        <v>0</v>
      </c>
      <c r="AG22" s="4">
        <f t="shared" si="3"/>
        <v>0</v>
      </c>
      <c r="AH22" s="4">
        <f t="shared" si="4"/>
        <v>0</v>
      </c>
      <c r="AI22" s="4">
        <f t="shared" si="5"/>
        <v>0</v>
      </c>
      <c r="AJ22" s="4">
        <f t="shared" si="6"/>
        <v>0</v>
      </c>
    </row>
    <row r="23" spans="1:36" ht="15.75">
      <c r="A23" s="19">
        <v>7502241360173</v>
      </c>
      <c r="B23" s="11" t="s">
        <v>28</v>
      </c>
      <c r="C23" s="12">
        <v>509.09089999999998</v>
      </c>
      <c r="D23" s="9">
        <v>549.61</v>
      </c>
      <c r="E23" s="9">
        <v>582.79999999999995</v>
      </c>
      <c r="F23" s="12">
        <v>549.6</v>
      </c>
      <c r="G23" s="10" t="s">
        <v>229</v>
      </c>
      <c r="H23" s="5"/>
      <c r="I23" s="5"/>
      <c r="J23" s="6"/>
      <c r="K23" s="5"/>
      <c r="L23" s="5"/>
      <c r="M23" s="6"/>
      <c r="N23" s="5"/>
      <c r="O23" s="5"/>
      <c r="P23" s="6"/>
      <c r="Q23" s="5"/>
      <c r="R23" s="5"/>
      <c r="S23" s="6"/>
      <c r="T23" s="5"/>
      <c r="U23" s="5"/>
      <c r="V23" s="6"/>
      <c r="W23" s="5"/>
      <c r="X23" s="5"/>
      <c r="Y23" s="6"/>
      <c r="Z23" s="5"/>
      <c r="AA23" s="5"/>
      <c r="AB23" s="6"/>
      <c r="AC23" s="10" t="s">
        <v>232</v>
      </c>
      <c r="AD23" s="4">
        <f t="shared" si="0"/>
        <v>0</v>
      </c>
      <c r="AE23" s="4">
        <f t="shared" si="1"/>
        <v>0</v>
      </c>
      <c r="AF23" s="4">
        <f t="shared" si="2"/>
        <v>0</v>
      </c>
      <c r="AG23" s="4">
        <f t="shared" si="3"/>
        <v>0</v>
      </c>
      <c r="AH23" s="4">
        <f t="shared" si="4"/>
        <v>0</v>
      </c>
      <c r="AI23" s="4">
        <f t="shared" si="5"/>
        <v>0</v>
      </c>
      <c r="AJ23" s="4">
        <f t="shared" si="6"/>
        <v>0</v>
      </c>
    </row>
    <row r="24" spans="1:36" ht="15.75">
      <c r="A24" s="19">
        <v>7502241360079</v>
      </c>
      <c r="B24" s="11" t="s">
        <v>29</v>
      </c>
      <c r="C24" s="12">
        <v>230</v>
      </c>
      <c r="D24" s="9">
        <v>253.01</v>
      </c>
      <c r="E24" s="9">
        <v>281</v>
      </c>
      <c r="F24" s="8">
        <v>253.2</v>
      </c>
      <c r="G24" s="10" t="s">
        <v>229</v>
      </c>
      <c r="H24" s="5"/>
      <c r="I24" s="5"/>
      <c r="J24" s="6"/>
      <c r="K24" s="5"/>
      <c r="L24" s="5"/>
      <c r="M24" s="6"/>
      <c r="N24" s="5"/>
      <c r="O24" s="5"/>
      <c r="P24" s="6"/>
      <c r="Q24" s="5"/>
      <c r="R24" s="5"/>
      <c r="S24" s="6"/>
      <c r="T24" s="5"/>
      <c r="U24" s="5"/>
      <c r="V24" s="6"/>
      <c r="W24" s="5"/>
      <c r="X24" s="5"/>
      <c r="Y24" s="6"/>
      <c r="Z24" s="5"/>
      <c r="AA24" s="5"/>
      <c r="AB24" s="6"/>
      <c r="AC24" s="10" t="s">
        <v>233</v>
      </c>
      <c r="AD24" s="4">
        <f t="shared" si="0"/>
        <v>0</v>
      </c>
      <c r="AE24" s="4">
        <f t="shared" si="1"/>
        <v>0</v>
      </c>
      <c r="AF24" s="4">
        <f t="shared" si="2"/>
        <v>0</v>
      </c>
      <c r="AG24" s="4">
        <f t="shared" si="3"/>
        <v>0</v>
      </c>
      <c r="AH24" s="4">
        <f t="shared" si="4"/>
        <v>0</v>
      </c>
      <c r="AI24" s="4">
        <f t="shared" si="5"/>
        <v>0</v>
      </c>
      <c r="AJ24" s="4">
        <f t="shared" si="6"/>
        <v>0</v>
      </c>
    </row>
    <row r="25" spans="1:36" ht="15.75">
      <c r="A25" s="19">
        <v>7502241360110</v>
      </c>
      <c r="B25" s="11" t="s">
        <v>30</v>
      </c>
      <c r="C25" s="12">
        <v>236.36359999999999</v>
      </c>
      <c r="D25" s="9">
        <v>260.01</v>
      </c>
      <c r="E25" s="9">
        <v>331.5</v>
      </c>
      <c r="F25" s="8">
        <v>315.71370000000002</v>
      </c>
      <c r="G25" s="10" t="s">
        <v>234</v>
      </c>
      <c r="H25" s="5"/>
      <c r="I25" s="5"/>
      <c r="J25" s="6"/>
      <c r="K25" s="5"/>
      <c r="L25" s="5"/>
      <c r="M25" s="6"/>
      <c r="N25" s="5"/>
      <c r="O25" s="5"/>
      <c r="P25" s="6"/>
      <c r="Q25" s="5"/>
      <c r="R25" s="5"/>
      <c r="S25" s="6"/>
      <c r="T25" s="5"/>
      <c r="U25" s="5"/>
      <c r="V25" s="6"/>
      <c r="W25" s="5"/>
      <c r="X25" s="5"/>
      <c r="Y25" s="6"/>
      <c r="Z25" s="5"/>
      <c r="AA25" s="5"/>
      <c r="AB25" s="6"/>
      <c r="AC25" s="10" t="s">
        <v>235</v>
      </c>
      <c r="AD25" s="4">
        <f t="shared" si="0"/>
        <v>0</v>
      </c>
      <c r="AE25" s="4">
        <f t="shared" si="1"/>
        <v>0</v>
      </c>
      <c r="AF25" s="4">
        <f t="shared" si="2"/>
        <v>0</v>
      </c>
      <c r="AG25" s="4">
        <f t="shared" si="3"/>
        <v>0</v>
      </c>
      <c r="AH25" s="4">
        <f t="shared" si="4"/>
        <v>0</v>
      </c>
      <c r="AI25" s="4">
        <f t="shared" si="5"/>
        <v>0</v>
      </c>
      <c r="AJ25" s="4">
        <f t="shared" si="6"/>
        <v>0</v>
      </c>
    </row>
    <row r="26" spans="1:36" ht="15.75">
      <c r="A26" s="19" t="s">
        <v>31</v>
      </c>
      <c r="B26" s="11" t="s">
        <v>32</v>
      </c>
      <c r="C26" s="12">
        <v>490.90910000000002</v>
      </c>
      <c r="D26" s="9">
        <v>531.61</v>
      </c>
      <c r="E26" s="9">
        <v>582.79999999999995</v>
      </c>
      <c r="F26" s="12">
        <v>531.6</v>
      </c>
      <c r="G26" s="10" t="s">
        <v>229</v>
      </c>
      <c r="H26" s="5"/>
      <c r="I26" s="5"/>
      <c r="J26" s="6"/>
      <c r="K26" s="5"/>
      <c r="L26" s="5"/>
      <c r="M26" s="6"/>
      <c r="N26" s="5"/>
      <c r="O26" s="5"/>
      <c r="P26" s="6"/>
      <c r="Q26" s="5"/>
      <c r="R26" s="5"/>
      <c r="S26" s="6"/>
      <c r="T26" s="5"/>
      <c r="U26" s="5"/>
      <c r="V26" s="6"/>
      <c r="W26" s="5"/>
      <c r="X26" s="5"/>
      <c r="Y26" s="6"/>
      <c r="Z26" s="5"/>
      <c r="AA26" s="5"/>
      <c r="AB26" s="6"/>
      <c r="AC26" s="10" t="s">
        <v>236</v>
      </c>
      <c r="AD26" s="4">
        <f t="shared" si="0"/>
        <v>0</v>
      </c>
      <c r="AE26" s="4">
        <f t="shared" si="1"/>
        <v>0</v>
      </c>
      <c r="AF26" s="4">
        <f t="shared" si="2"/>
        <v>0</v>
      </c>
      <c r="AG26" s="4">
        <f t="shared" si="3"/>
        <v>0</v>
      </c>
      <c r="AH26" s="4">
        <f t="shared" si="4"/>
        <v>0</v>
      </c>
      <c r="AI26" s="4">
        <f t="shared" si="5"/>
        <v>0</v>
      </c>
      <c r="AJ26" s="4">
        <f t="shared" si="6"/>
        <v>0</v>
      </c>
    </row>
    <row r="27" spans="1:36" ht="15.75">
      <c r="A27" s="19" t="s">
        <v>33</v>
      </c>
      <c r="B27" s="11" t="s">
        <v>34</v>
      </c>
      <c r="C27" s="12">
        <v>490.90910000000002</v>
      </c>
      <c r="D27" s="9">
        <v>518.80999999999995</v>
      </c>
      <c r="E27" s="9">
        <v>581.6</v>
      </c>
      <c r="F27" s="12">
        <v>518.79999999999995</v>
      </c>
      <c r="G27" s="10" t="s">
        <v>229</v>
      </c>
      <c r="H27" s="5"/>
      <c r="I27" s="5"/>
      <c r="J27" s="6"/>
      <c r="K27" s="5"/>
      <c r="L27" s="5"/>
      <c r="M27" s="6"/>
      <c r="N27" s="5"/>
      <c r="O27" s="5"/>
      <c r="P27" s="6"/>
      <c r="Q27" s="5"/>
      <c r="R27" s="5"/>
      <c r="S27" s="6"/>
      <c r="T27" s="5"/>
      <c r="U27" s="5"/>
      <c r="V27" s="6"/>
      <c r="W27" s="5"/>
      <c r="X27" s="5"/>
      <c r="Y27" s="6"/>
      <c r="Z27" s="5"/>
      <c r="AA27" s="5"/>
      <c r="AB27" s="6"/>
      <c r="AC27" s="10" t="s">
        <v>236</v>
      </c>
      <c r="AD27" s="4">
        <f t="shared" si="0"/>
        <v>0</v>
      </c>
      <c r="AE27" s="4">
        <f t="shared" si="1"/>
        <v>0</v>
      </c>
      <c r="AF27" s="4">
        <f t="shared" si="2"/>
        <v>0</v>
      </c>
      <c r="AG27" s="4">
        <f t="shared" si="3"/>
        <v>0</v>
      </c>
      <c r="AH27" s="4">
        <f t="shared" si="4"/>
        <v>0</v>
      </c>
      <c r="AI27" s="4">
        <f t="shared" si="5"/>
        <v>0</v>
      </c>
      <c r="AJ27" s="4">
        <f t="shared" si="6"/>
        <v>0</v>
      </c>
    </row>
    <row r="28" spans="1:36" ht="15.75">
      <c r="B28" s="3" t="s">
        <v>35</v>
      </c>
    </row>
    <row r="29" spans="1:36" ht="15.75">
      <c r="A29" s="19">
        <v>745819005288</v>
      </c>
      <c r="B29" s="11" t="s">
        <v>36</v>
      </c>
      <c r="C29" s="12">
        <v>187</v>
      </c>
      <c r="D29" s="9">
        <v>194.11</v>
      </c>
      <c r="E29" s="9">
        <v>206.4</v>
      </c>
      <c r="F29" s="8">
        <v>194.64</v>
      </c>
      <c r="G29" s="10" t="s">
        <v>226</v>
      </c>
      <c r="H29" s="5"/>
      <c r="I29" s="5"/>
      <c r="J29" s="6"/>
      <c r="K29" s="5"/>
      <c r="L29" s="5"/>
      <c r="M29" s="6"/>
      <c r="N29" s="5"/>
      <c r="O29" s="5"/>
      <c r="P29" s="6"/>
      <c r="Q29" s="5"/>
      <c r="R29" s="5"/>
      <c r="S29" s="6"/>
      <c r="T29" s="5"/>
      <c r="U29" s="5"/>
      <c r="V29" s="6"/>
      <c r="W29" s="5"/>
      <c r="X29" s="5"/>
      <c r="Y29" s="6"/>
      <c r="Z29" s="5"/>
      <c r="AA29" s="5"/>
      <c r="AB29" s="6"/>
      <c r="AC29" s="10"/>
      <c r="AD29" s="4">
        <f>C29*J29</f>
        <v>0</v>
      </c>
      <c r="AE29" s="4">
        <f>C29*M29</f>
        <v>0</v>
      </c>
      <c r="AF29" s="4">
        <f>C29*P29</f>
        <v>0</v>
      </c>
      <c r="AG29" s="4">
        <f>C29*S29</f>
        <v>0</v>
      </c>
      <c r="AH29" s="4">
        <f>C29*V29</f>
        <v>0</v>
      </c>
      <c r="AI29" s="4">
        <f>C29*Y29</f>
        <v>0</v>
      </c>
      <c r="AJ29" s="4">
        <f>C29*AB29</f>
        <v>0</v>
      </c>
    </row>
    <row r="30" spans="1:36" ht="15.75">
      <c r="A30" s="19">
        <v>7501026005685</v>
      </c>
      <c r="B30" s="7" t="s">
        <v>37</v>
      </c>
      <c r="C30" s="8">
        <v>330</v>
      </c>
      <c r="D30" s="9">
        <v>318.01</v>
      </c>
      <c r="E30" s="9">
        <v>336.6</v>
      </c>
      <c r="F30" s="8">
        <v>340.81</v>
      </c>
      <c r="G30" s="10" t="s">
        <v>237</v>
      </c>
      <c r="H30" s="5"/>
      <c r="I30" s="5"/>
      <c r="J30" s="6"/>
      <c r="K30" s="5"/>
      <c r="L30" s="5"/>
      <c r="M30" s="6"/>
      <c r="N30" s="5"/>
      <c r="O30" s="5"/>
      <c r="P30" s="6"/>
      <c r="Q30" s="5"/>
      <c r="R30" s="5"/>
      <c r="S30" s="6"/>
      <c r="T30" s="5"/>
      <c r="U30" s="5"/>
      <c r="V30" s="6"/>
      <c r="W30" s="5"/>
      <c r="X30" s="5"/>
      <c r="Y30" s="6"/>
      <c r="Z30" s="5"/>
      <c r="AA30" s="5"/>
      <c r="AB30" s="6"/>
      <c r="AC30" s="10"/>
      <c r="AD30" s="4">
        <f>C30*J30</f>
        <v>0</v>
      </c>
      <c r="AE30" s="4">
        <f>C30*M30</f>
        <v>0</v>
      </c>
      <c r="AF30" s="4">
        <f>C30*P30</f>
        <v>0</v>
      </c>
      <c r="AG30" s="4">
        <f>C30*S30</f>
        <v>0</v>
      </c>
      <c r="AH30" s="4">
        <f>C30*V30</f>
        <v>0</v>
      </c>
      <c r="AI30" s="4">
        <f>C30*Y30</f>
        <v>0</v>
      </c>
      <c r="AJ30" s="4">
        <f>C30*AB30</f>
        <v>0</v>
      </c>
    </row>
    <row r="31" spans="1:36" ht="15.75">
      <c r="B31" s="3" t="s">
        <v>38</v>
      </c>
    </row>
    <row r="32" spans="1:36" ht="15.75">
      <c r="A32" s="19">
        <v>7479</v>
      </c>
      <c r="B32" s="11" t="s">
        <v>39</v>
      </c>
      <c r="C32" s="12">
        <v>197</v>
      </c>
      <c r="D32" s="9">
        <v>197.01</v>
      </c>
      <c r="E32" s="9">
        <v>206.9</v>
      </c>
      <c r="F32" s="8">
        <v>202.74</v>
      </c>
      <c r="G32" s="10" t="s">
        <v>226</v>
      </c>
      <c r="H32" s="5"/>
      <c r="I32" s="5"/>
      <c r="J32" s="6"/>
      <c r="K32" s="5"/>
      <c r="L32" s="5"/>
      <c r="M32" s="6"/>
      <c r="N32" s="5"/>
      <c r="O32" s="5"/>
      <c r="P32" s="6"/>
      <c r="Q32" s="5"/>
      <c r="R32" s="5"/>
      <c r="S32" s="6"/>
      <c r="T32" s="5"/>
      <c r="U32" s="5"/>
      <c r="V32" s="6"/>
      <c r="W32" s="5"/>
      <c r="X32" s="5"/>
      <c r="Y32" s="6"/>
      <c r="Z32" s="5"/>
      <c r="AA32" s="5"/>
      <c r="AB32" s="6"/>
      <c r="AC32" s="10"/>
      <c r="AD32" s="4">
        <f>C32*J32</f>
        <v>0</v>
      </c>
      <c r="AE32" s="4">
        <f>C32*M32</f>
        <v>0</v>
      </c>
      <c r="AF32" s="4">
        <f>C32*P32</f>
        <v>0</v>
      </c>
      <c r="AG32" s="4">
        <f>C32*S32</f>
        <v>0</v>
      </c>
      <c r="AH32" s="4">
        <f>C32*V32</f>
        <v>0</v>
      </c>
      <c r="AI32" s="4">
        <f>C32*Y32</f>
        <v>0</v>
      </c>
      <c r="AJ32" s="4">
        <f>C32*AB32</f>
        <v>0</v>
      </c>
    </row>
    <row r="33" spans="1:36" ht="15.75">
      <c r="B33" s="3" t="s">
        <v>40</v>
      </c>
    </row>
    <row r="34" spans="1:36" ht="15.75">
      <c r="A34" s="19">
        <v>7501055901517</v>
      </c>
      <c r="B34" s="11" t="s">
        <v>41</v>
      </c>
      <c r="C34" s="12">
        <v>200</v>
      </c>
      <c r="D34" s="9">
        <v>200.01</v>
      </c>
      <c r="E34" s="9">
        <v>210</v>
      </c>
      <c r="F34" s="8">
        <v>208</v>
      </c>
      <c r="G34" s="10" t="s">
        <v>219</v>
      </c>
      <c r="H34" s="5"/>
      <c r="I34" s="5"/>
      <c r="J34" s="6"/>
      <c r="K34" s="5"/>
      <c r="L34" s="5"/>
      <c r="M34" s="6"/>
      <c r="N34" s="5"/>
      <c r="O34" s="5"/>
      <c r="P34" s="6"/>
      <c r="Q34" s="5"/>
      <c r="R34" s="5"/>
      <c r="S34" s="6"/>
      <c r="T34" s="5"/>
      <c r="U34" s="5"/>
      <c r="V34" s="6"/>
      <c r="W34" s="5"/>
      <c r="X34" s="5"/>
      <c r="Y34" s="6"/>
      <c r="Z34" s="5"/>
      <c r="AA34" s="5"/>
      <c r="AB34" s="6"/>
      <c r="AC34" s="10"/>
      <c r="AD34" s="4">
        <f>C34*J34</f>
        <v>0</v>
      </c>
      <c r="AE34" s="4">
        <f>C34*M34</f>
        <v>0</v>
      </c>
      <c r="AF34" s="4">
        <f>C34*P34</f>
        <v>0</v>
      </c>
      <c r="AG34" s="4">
        <f>C34*S34</f>
        <v>0</v>
      </c>
      <c r="AH34" s="4">
        <f>C34*V34</f>
        <v>0</v>
      </c>
      <c r="AI34" s="4">
        <f>C34*Y34</f>
        <v>0</v>
      </c>
      <c r="AJ34" s="4">
        <f>C34*AB34</f>
        <v>0</v>
      </c>
    </row>
    <row r="35" spans="1:36" ht="15.75">
      <c r="A35" s="19">
        <v>7501055904140</v>
      </c>
      <c r="B35" s="11" t="s">
        <v>42</v>
      </c>
      <c r="C35" s="12">
        <v>200</v>
      </c>
      <c r="D35" s="9">
        <v>200.01</v>
      </c>
      <c r="E35" s="9">
        <v>210</v>
      </c>
      <c r="F35" s="8">
        <v>208</v>
      </c>
      <c r="G35" s="10" t="s">
        <v>219</v>
      </c>
      <c r="H35" s="5"/>
      <c r="I35" s="5"/>
      <c r="J35" s="6"/>
      <c r="K35" s="5"/>
      <c r="L35" s="5"/>
      <c r="M35" s="6"/>
      <c r="N35" s="5"/>
      <c r="O35" s="5"/>
      <c r="P35" s="6"/>
      <c r="Q35" s="5"/>
      <c r="R35" s="5"/>
      <c r="S35" s="6"/>
      <c r="T35" s="5"/>
      <c r="U35" s="5"/>
      <c r="V35" s="6"/>
      <c r="W35" s="5"/>
      <c r="X35" s="5"/>
      <c r="Y35" s="6"/>
      <c r="Z35" s="5"/>
      <c r="AA35" s="5"/>
      <c r="AB35" s="6"/>
      <c r="AC35" s="10"/>
      <c r="AD35" s="4">
        <f>C35*J35</f>
        <v>0</v>
      </c>
      <c r="AE35" s="4">
        <f>C35*M35</f>
        <v>0</v>
      </c>
      <c r="AF35" s="4">
        <f>C35*P35</f>
        <v>0</v>
      </c>
      <c r="AG35" s="4">
        <f>C35*S35</f>
        <v>0</v>
      </c>
      <c r="AH35" s="4">
        <f>C35*V35</f>
        <v>0</v>
      </c>
      <c r="AI35" s="4">
        <f>C35*Y35</f>
        <v>0</v>
      </c>
      <c r="AJ35" s="4">
        <f>C35*AB35</f>
        <v>0</v>
      </c>
    </row>
    <row r="36" spans="1:36" ht="15.75">
      <c r="A36" s="19">
        <v>7501055900718</v>
      </c>
      <c r="B36" s="11" t="s">
        <v>43</v>
      </c>
      <c r="C36" s="12">
        <v>198</v>
      </c>
      <c r="D36" s="9">
        <v>202.01</v>
      </c>
      <c r="E36" s="9">
        <v>212.1</v>
      </c>
      <c r="F36" s="8">
        <v>204</v>
      </c>
      <c r="G36" s="10" t="s">
        <v>219</v>
      </c>
      <c r="H36" s="5"/>
      <c r="I36" s="5"/>
      <c r="J36" s="6"/>
      <c r="K36" s="5"/>
      <c r="L36" s="5"/>
      <c r="M36" s="6"/>
      <c r="N36" s="5"/>
      <c r="O36" s="5"/>
      <c r="P36" s="6"/>
      <c r="Q36" s="5"/>
      <c r="R36" s="5"/>
      <c r="S36" s="6"/>
      <c r="T36" s="5"/>
      <c r="U36" s="5"/>
      <c r="V36" s="6"/>
      <c r="W36" s="5"/>
      <c r="X36" s="5"/>
      <c r="Y36" s="6"/>
      <c r="Z36" s="5"/>
      <c r="AA36" s="5"/>
      <c r="AB36" s="6"/>
      <c r="AC36" s="10"/>
      <c r="AD36" s="4">
        <f>C36*J36</f>
        <v>0</v>
      </c>
      <c r="AE36" s="4">
        <f>C36*M36</f>
        <v>0</v>
      </c>
      <c r="AF36" s="4">
        <f>C36*P36</f>
        <v>0</v>
      </c>
      <c r="AG36" s="4">
        <f>C36*S36</f>
        <v>0</v>
      </c>
      <c r="AH36" s="4">
        <f>C36*V36</f>
        <v>0</v>
      </c>
      <c r="AI36" s="4">
        <f>C36*Y36</f>
        <v>0</v>
      </c>
      <c r="AJ36" s="4">
        <f>C36*AB36</f>
        <v>0</v>
      </c>
    </row>
    <row r="37" spans="1:36" ht="15.75">
      <c r="A37" s="19">
        <v>7502217040607</v>
      </c>
      <c r="B37" s="11" t="s">
        <v>44</v>
      </c>
      <c r="C37" s="12">
        <v>142</v>
      </c>
      <c r="D37" s="9">
        <v>142.01</v>
      </c>
      <c r="E37" s="9">
        <v>149.1</v>
      </c>
      <c r="F37" s="8">
        <v>146</v>
      </c>
      <c r="G37" s="10" t="s">
        <v>238</v>
      </c>
      <c r="H37" s="5"/>
      <c r="I37" s="5"/>
      <c r="J37" s="6"/>
      <c r="K37" s="5"/>
      <c r="L37" s="5"/>
      <c r="M37" s="6"/>
      <c r="N37" s="5"/>
      <c r="O37" s="5"/>
      <c r="P37" s="6"/>
      <c r="Q37" s="5"/>
      <c r="R37" s="5"/>
      <c r="S37" s="6"/>
      <c r="T37" s="5"/>
      <c r="U37" s="5"/>
      <c r="V37" s="6"/>
      <c r="W37" s="5"/>
      <c r="X37" s="5"/>
      <c r="Y37" s="6"/>
      <c r="Z37" s="5"/>
      <c r="AA37" s="5"/>
      <c r="AB37" s="6"/>
      <c r="AC37" s="10" t="s">
        <v>239</v>
      </c>
      <c r="AD37" s="4">
        <f>C37*J37</f>
        <v>0</v>
      </c>
      <c r="AE37" s="4">
        <f>C37*M37</f>
        <v>0</v>
      </c>
      <c r="AF37" s="4">
        <f>C37*P37</f>
        <v>0</v>
      </c>
      <c r="AG37" s="4">
        <f>C37*S37</f>
        <v>0</v>
      </c>
      <c r="AH37" s="4">
        <f>C37*V37</f>
        <v>0</v>
      </c>
      <c r="AI37" s="4">
        <f>C37*Y37</f>
        <v>0</v>
      </c>
      <c r="AJ37" s="4">
        <f>C37*AB37</f>
        <v>0</v>
      </c>
    </row>
    <row r="38" spans="1:36" ht="15.75">
      <c r="B38" s="3" t="s">
        <v>45</v>
      </c>
    </row>
    <row r="39" spans="1:36" ht="15.75">
      <c r="A39" s="19" t="s">
        <v>46</v>
      </c>
      <c r="B39" s="7" t="s">
        <v>47</v>
      </c>
      <c r="C39" s="8">
        <v>498</v>
      </c>
      <c r="D39" s="9">
        <v>488.09</v>
      </c>
      <c r="E39" s="9">
        <v>512.5</v>
      </c>
      <c r="F39" s="8">
        <v>500.1</v>
      </c>
      <c r="G39" s="10" t="s">
        <v>221</v>
      </c>
      <c r="H39" s="5"/>
      <c r="I39" s="5"/>
      <c r="J39" s="6"/>
      <c r="K39" s="5"/>
      <c r="L39" s="5"/>
      <c r="M39" s="6"/>
      <c r="N39" s="5"/>
      <c r="O39" s="5"/>
      <c r="P39" s="6"/>
      <c r="Q39" s="5"/>
      <c r="R39" s="5"/>
      <c r="S39" s="6"/>
      <c r="T39" s="5"/>
      <c r="U39" s="5"/>
      <c r="V39" s="6"/>
      <c r="W39" s="5"/>
      <c r="X39" s="5"/>
      <c r="Y39" s="6"/>
      <c r="Z39" s="5"/>
      <c r="AA39" s="5"/>
      <c r="AB39" s="6"/>
      <c r="AC39" s="10"/>
      <c r="AD39" s="4">
        <f>C39*J39</f>
        <v>0</v>
      </c>
      <c r="AE39" s="4">
        <f>C39*M39</f>
        <v>0</v>
      </c>
      <c r="AF39" s="4">
        <f>C39*P39</f>
        <v>0</v>
      </c>
      <c r="AG39" s="4">
        <f>C39*S39</f>
        <v>0</v>
      </c>
      <c r="AH39" s="4">
        <f>C39*V39</f>
        <v>0</v>
      </c>
      <c r="AI39" s="4">
        <f>C39*Y39</f>
        <v>0</v>
      </c>
      <c r="AJ39" s="4">
        <f>C39*AB39</f>
        <v>0</v>
      </c>
    </row>
    <row r="40" spans="1:36" ht="15.75">
      <c r="B40" s="3" t="s">
        <v>48</v>
      </c>
    </row>
    <row r="41" spans="1:36" ht="15.75">
      <c r="A41" s="19">
        <v>7501005152820</v>
      </c>
      <c r="B41" s="11" t="s">
        <v>49</v>
      </c>
      <c r="C41" s="12">
        <v>265</v>
      </c>
      <c r="D41" s="9">
        <v>265.01</v>
      </c>
      <c r="E41" s="9">
        <v>284.60000000000002</v>
      </c>
      <c r="F41" s="8">
        <v>289</v>
      </c>
      <c r="G41" s="10" t="s">
        <v>238</v>
      </c>
      <c r="H41" s="5"/>
      <c r="I41" s="5"/>
      <c r="J41" s="6"/>
      <c r="K41" s="5"/>
      <c r="L41" s="5"/>
      <c r="M41" s="6"/>
      <c r="N41" s="5"/>
      <c r="O41" s="5"/>
      <c r="P41" s="6"/>
      <c r="Q41" s="5"/>
      <c r="R41" s="5"/>
      <c r="S41" s="6"/>
      <c r="T41" s="5"/>
      <c r="U41" s="5"/>
      <c r="V41" s="6"/>
      <c r="W41" s="5"/>
      <c r="X41" s="5"/>
      <c r="Y41" s="6"/>
      <c r="Z41" s="5"/>
      <c r="AA41" s="5"/>
      <c r="AB41" s="6"/>
      <c r="AC41" s="10"/>
      <c r="AD41" s="4">
        <f>C41*J41</f>
        <v>0</v>
      </c>
      <c r="AE41" s="4">
        <f>C41*M41</f>
        <v>0</v>
      </c>
      <c r="AF41" s="4">
        <f>C41*P41</f>
        <v>0</v>
      </c>
      <c r="AG41" s="4">
        <f>C41*S41</f>
        <v>0</v>
      </c>
      <c r="AH41" s="4">
        <f>C41*V41</f>
        <v>0</v>
      </c>
      <c r="AI41" s="4">
        <f>C41*Y41</f>
        <v>0</v>
      </c>
      <c r="AJ41" s="4">
        <f>C41*AB41</f>
        <v>0</v>
      </c>
    </row>
    <row r="42" spans="1:36" ht="15.75">
      <c r="B42" s="3" t="s">
        <v>50</v>
      </c>
    </row>
    <row r="43" spans="1:36" ht="15.75">
      <c r="A43" s="21">
        <v>7802800408887</v>
      </c>
      <c r="B43" s="11" t="s">
        <v>51</v>
      </c>
      <c r="C43" s="12">
        <v>260</v>
      </c>
      <c r="D43" s="13">
        <v>270.12</v>
      </c>
      <c r="E43" s="9">
        <v>282</v>
      </c>
      <c r="F43" s="12">
        <v>268</v>
      </c>
      <c r="G43" s="10" t="s">
        <v>219</v>
      </c>
      <c r="H43" s="5"/>
      <c r="I43" s="5"/>
      <c r="J43" s="6"/>
      <c r="K43" s="5"/>
      <c r="L43" s="5"/>
      <c r="M43" s="6"/>
      <c r="N43" s="5"/>
      <c r="O43" s="5"/>
      <c r="P43" s="6"/>
      <c r="Q43" s="5"/>
      <c r="R43" s="5"/>
      <c r="S43" s="6"/>
      <c r="T43" s="5"/>
      <c r="U43" s="5"/>
      <c r="V43" s="6"/>
      <c r="W43" s="5"/>
      <c r="X43" s="5"/>
      <c r="Y43" s="6"/>
      <c r="Z43" s="5"/>
      <c r="AA43" s="5"/>
      <c r="AB43" s="6"/>
      <c r="AC43" s="10"/>
      <c r="AD43" s="4">
        <f>C43*J43</f>
        <v>0</v>
      </c>
      <c r="AE43" s="4">
        <f>C43*M43</f>
        <v>0</v>
      </c>
      <c r="AF43" s="4">
        <f>C43*P43</f>
        <v>0</v>
      </c>
      <c r="AG43" s="4">
        <f>C43*S43</f>
        <v>0</v>
      </c>
      <c r="AH43" s="4">
        <f>C43*V43</f>
        <v>0</v>
      </c>
      <c r="AI43" s="4">
        <f>C43*Y43</f>
        <v>0</v>
      </c>
      <c r="AJ43" s="4">
        <f>C43*AB43</f>
        <v>0</v>
      </c>
    </row>
    <row r="44" spans="1:36" ht="15.75">
      <c r="A44" s="21">
        <v>7802800455720</v>
      </c>
      <c r="B44" s="11" t="s">
        <v>52</v>
      </c>
      <c r="C44" s="12">
        <v>260</v>
      </c>
      <c r="D44" s="13">
        <v>265.08</v>
      </c>
      <c r="E44" s="9">
        <v>282</v>
      </c>
      <c r="F44" s="8">
        <v>265.93</v>
      </c>
      <c r="G44" s="10" t="s">
        <v>240</v>
      </c>
      <c r="H44" s="5"/>
      <c r="I44" s="5"/>
      <c r="J44" s="6"/>
      <c r="K44" s="5"/>
      <c r="L44" s="5"/>
      <c r="M44" s="6"/>
      <c r="N44" s="5"/>
      <c r="O44" s="5"/>
      <c r="P44" s="6"/>
      <c r="Q44" s="5"/>
      <c r="R44" s="5"/>
      <c r="S44" s="6"/>
      <c r="T44" s="5"/>
      <c r="U44" s="5"/>
      <c r="V44" s="6"/>
      <c r="W44" s="5"/>
      <c r="X44" s="5"/>
      <c r="Y44" s="6"/>
      <c r="Z44" s="5"/>
      <c r="AA44" s="5"/>
      <c r="AB44" s="6"/>
      <c r="AC44" s="10"/>
      <c r="AD44" s="4">
        <f>C44*J44</f>
        <v>0</v>
      </c>
      <c r="AE44" s="4">
        <f>C44*M44</f>
        <v>0</v>
      </c>
      <c r="AF44" s="4">
        <f>C44*P44</f>
        <v>0</v>
      </c>
      <c r="AG44" s="4">
        <f>C44*S44</f>
        <v>0</v>
      </c>
      <c r="AH44" s="4">
        <f>C44*V44</f>
        <v>0</v>
      </c>
      <c r="AI44" s="4">
        <f>C44*Y44</f>
        <v>0</v>
      </c>
      <c r="AJ44" s="4">
        <f>C44*AB44</f>
        <v>0</v>
      </c>
    </row>
    <row r="45" spans="1:36" ht="15.75">
      <c r="A45" s="21">
        <v>7802800455331</v>
      </c>
      <c r="B45" s="11" t="s">
        <v>53</v>
      </c>
      <c r="C45" s="12">
        <v>260</v>
      </c>
      <c r="D45" s="13">
        <v>270.12</v>
      </c>
      <c r="E45" s="9">
        <v>282</v>
      </c>
      <c r="F45" s="12">
        <v>265.93</v>
      </c>
      <c r="G45" s="10" t="s">
        <v>240</v>
      </c>
      <c r="H45" s="5"/>
      <c r="I45" s="5"/>
      <c r="J45" s="6"/>
      <c r="K45" s="5"/>
      <c r="L45" s="5"/>
      <c r="M45" s="6"/>
      <c r="N45" s="5"/>
      <c r="O45" s="5"/>
      <c r="P45" s="6"/>
      <c r="Q45" s="5"/>
      <c r="R45" s="5"/>
      <c r="S45" s="6"/>
      <c r="T45" s="5"/>
      <c r="U45" s="5"/>
      <c r="V45" s="6"/>
      <c r="W45" s="5"/>
      <c r="X45" s="5"/>
      <c r="Y45" s="6"/>
      <c r="Z45" s="5"/>
      <c r="AA45" s="5"/>
      <c r="AB45" s="6"/>
      <c r="AC45" s="10"/>
      <c r="AD45" s="4">
        <f>C45*J45</f>
        <v>0</v>
      </c>
      <c r="AE45" s="4">
        <f>C45*M45</f>
        <v>0</v>
      </c>
      <c r="AF45" s="4">
        <f>C45*P45</f>
        <v>0</v>
      </c>
      <c r="AG45" s="4">
        <f>C45*S45</f>
        <v>0</v>
      </c>
      <c r="AH45" s="4">
        <f>C45*V45</f>
        <v>0</v>
      </c>
      <c r="AI45" s="4">
        <f>C45*Y45</f>
        <v>0</v>
      </c>
      <c r="AJ45" s="4">
        <f>C45*AB45</f>
        <v>0</v>
      </c>
    </row>
    <row r="46" spans="1:36" ht="15.75">
      <c r="A46" s="21">
        <v>7802800455775</v>
      </c>
      <c r="B46" s="11" t="s">
        <v>54</v>
      </c>
      <c r="C46" s="12">
        <v>260</v>
      </c>
      <c r="D46" s="13">
        <v>265.08</v>
      </c>
      <c r="E46" s="9">
        <v>282</v>
      </c>
      <c r="F46" s="8">
        <v>265.93</v>
      </c>
      <c r="G46" s="10" t="s">
        <v>240</v>
      </c>
      <c r="H46" s="5"/>
      <c r="I46" s="5"/>
      <c r="J46" s="6"/>
      <c r="K46" s="5"/>
      <c r="L46" s="5"/>
      <c r="M46" s="6"/>
      <c r="N46" s="5"/>
      <c r="O46" s="5"/>
      <c r="P46" s="6"/>
      <c r="Q46" s="5"/>
      <c r="R46" s="5"/>
      <c r="S46" s="6"/>
      <c r="T46" s="5"/>
      <c r="U46" s="5"/>
      <c r="V46" s="6"/>
      <c r="W46" s="5"/>
      <c r="X46" s="5"/>
      <c r="Y46" s="6"/>
      <c r="Z46" s="5"/>
      <c r="AA46" s="5"/>
      <c r="AB46" s="6"/>
      <c r="AC46" s="10"/>
      <c r="AD46" s="4">
        <f>C46*J46</f>
        <v>0</v>
      </c>
      <c r="AE46" s="4">
        <f>C46*M46</f>
        <v>0</v>
      </c>
      <c r="AF46" s="4">
        <f>C46*P46</f>
        <v>0</v>
      </c>
      <c r="AG46" s="4">
        <f>C46*S46</f>
        <v>0</v>
      </c>
      <c r="AH46" s="4">
        <f>C46*V46</f>
        <v>0</v>
      </c>
      <c r="AI46" s="4">
        <f>C46*Y46</f>
        <v>0</v>
      </c>
      <c r="AJ46" s="4">
        <f>C46*AB46</f>
        <v>0</v>
      </c>
    </row>
    <row r="47" spans="1:36" ht="15.75">
      <c r="A47" s="21">
        <v>7802800455</v>
      </c>
      <c r="B47" s="11" t="s">
        <v>55</v>
      </c>
      <c r="C47" s="12">
        <v>260</v>
      </c>
      <c r="D47" s="13">
        <v>265.08</v>
      </c>
      <c r="E47" s="9">
        <v>282</v>
      </c>
      <c r="F47" s="8">
        <v>265.93</v>
      </c>
      <c r="G47" s="10" t="s">
        <v>240</v>
      </c>
      <c r="H47" s="5"/>
      <c r="I47" s="5"/>
      <c r="J47" s="6"/>
      <c r="K47" s="5"/>
      <c r="L47" s="5"/>
      <c r="M47" s="6"/>
      <c r="N47" s="5"/>
      <c r="O47" s="5"/>
      <c r="P47" s="6"/>
      <c r="Q47" s="5"/>
      <c r="R47" s="5"/>
      <c r="S47" s="6"/>
      <c r="T47" s="5"/>
      <c r="U47" s="5"/>
      <c r="V47" s="6"/>
      <c r="W47" s="5"/>
      <c r="X47" s="5"/>
      <c r="Y47" s="6"/>
      <c r="Z47" s="5"/>
      <c r="AA47" s="5"/>
      <c r="AB47" s="6"/>
      <c r="AC47" s="10"/>
      <c r="AD47" s="4">
        <f>C47*J47</f>
        <v>0</v>
      </c>
      <c r="AE47" s="4">
        <f>C47*M47</f>
        <v>0</v>
      </c>
      <c r="AF47" s="4">
        <f>C47*P47</f>
        <v>0</v>
      </c>
      <c r="AG47" s="4">
        <f>C47*S47</f>
        <v>0</v>
      </c>
      <c r="AH47" s="4">
        <f>C47*V47</f>
        <v>0</v>
      </c>
      <c r="AI47" s="4">
        <f>C47*Y47</f>
        <v>0</v>
      </c>
      <c r="AJ47" s="4">
        <f>C47*AB47</f>
        <v>0</v>
      </c>
    </row>
    <row r="48" spans="1:36" ht="15.75">
      <c r="B48" s="3" t="s">
        <v>56</v>
      </c>
    </row>
    <row r="49" spans="1:36" ht="15.75">
      <c r="A49" s="19">
        <v>6584</v>
      </c>
      <c r="B49" s="11" t="s">
        <v>57</v>
      </c>
      <c r="C49" s="12">
        <v>210</v>
      </c>
      <c r="D49" s="13">
        <v>210.005</v>
      </c>
      <c r="E49" s="9">
        <v>220.5</v>
      </c>
      <c r="F49" s="8">
        <v>226</v>
      </c>
      <c r="G49" s="10" t="s">
        <v>238</v>
      </c>
      <c r="H49" s="5"/>
      <c r="I49" s="5"/>
      <c r="J49" s="6"/>
      <c r="K49" s="5"/>
      <c r="L49" s="5"/>
      <c r="M49" s="6"/>
      <c r="N49" s="5"/>
      <c r="O49" s="5"/>
      <c r="P49" s="6"/>
      <c r="Q49" s="5"/>
      <c r="R49" s="5"/>
      <c r="S49" s="6"/>
      <c r="T49" s="5"/>
      <c r="U49" s="5"/>
      <c r="V49" s="6"/>
      <c r="W49" s="5"/>
      <c r="X49" s="5"/>
      <c r="Y49" s="6"/>
      <c r="Z49" s="5"/>
      <c r="AA49" s="5"/>
      <c r="AB49" s="6"/>
      <c r="AC49" s="10"/>
      <c r="AD49" s="4">
        <f>C49*J49</f>
        <v>0</v>
      </c>
      <c r="AE49" s="4">
        <f>C49*M49</f>
        <v>0</v>
      </c>
      <c r="AF49" s="4">
        <f>C49*P49</f>
        <v>0</v>
      </c>
      <c r="AG49" s="4">
        <f>C49*S49</f>
        <v>0</v>
      </c>
      <c r="AH49" s="4">
        <f>C49*V49</f>
        <v>0</v>
      </c>
      <c r="AI49" s="4">
        <f>C49*Y49</f>
        <v>0</v>
      </c>
      <c r="AJ49" s="4">
        <f>C49*AB49</f>
        <v>0</v>
      </c>
    </row>
    <row r="50" spans="1:36" ht="15.75">
      <c r="B50" s="3" t="s">
        <v>58</v>
      </c>
    </row>
    <row r="51" spans="1:36" ht="15.75">
      <c r="A51" s="19">
        <v>8204</v>
      </c>
      <c r="B51" s="11" t="s">
        <v>59</v>
      </c>
      <c r="C51" s="12">
        <v>288</v>
      </c>
      <c r="D51" s="9">
        <v>288.01</v>
      </c>
      <c r="E51" s="9">
        <v>302.39999999999998</v>
      </c>
      <c r="F51" s="8">
        <v>289</v>
      </c>
      <c r="G51" s="10" t="s">
        <v>238</v>
      </c>
      <c r="H51" s="5"/>
      <c r="I51" s="5"/>
      <c r="J51" s="6"/>
      <c r="K51" s="5"/>
      <c r="L51" s="5"/>
      <c r="M51" s="6"/>
      <c r="N51" s="5"/>
      <c r="O51" s="5"/>
      <c r="P51" s="6"/>
      <c r="Q51" s="5"/>
      <c r="R51" s="5"/>
      <c r="S51" s="6"/>
      <c r="T51" s="5"/>
      <c r="U51" s="5"/>
      <c r="V51" s="6"/>
      <c r="W51" s="5"/>
      <c r="X51" s="5"/>
      <c r="Y51" s="6"/>
      <c r="Z51" s="5"/>
      <c r="AA51" s="5"/>
      <c r="AB51" s="6"/>
      <c r="AC51" s="10"/>
      <c r="AD51" s="4">
        <f>C51*J51</f>
        <v>0</v>
      </c>
      <c r="AE51" s="4">
        <f>C51*M51</f>
        <v>0</v>
      </c>
      <c r="AF51" s="4">
        <f>C51*P51</f>
        <v>0</v>
      </c>
      <c r="AG51" s="4">
        <f>C51*S51</f>
        <v>0</v>
      </c>
      <c r="AH51" s="4">
        <f>C51*V51</f>
        <v>0</v>
      </c>
      <c r="AI51" s="4">
        <f>C51*Y51</f>
        <v>0</v>
      </c>
      <c r="AJ51" s="4">
        <f>C51*AB51</f>
        <v>0</v>
      </c>
    </row>
    <row r="52" spans="1:36" ht="15.75">
      <c r="A52" s="19">
        <v>8202</v>
      </c>
      <c r="B52" s="7" t="s">
        <v>60</v>
      </c>
      <c r="C52" s="8">
        <v>288</v>
      </c>
      <c r="D52" s="9">
        <v>280.01</v>
      </c>
      <c r="E52" s="9">
        <v>302.39999999999998</v>
      </c>
      <c r="F52" s="8">
        <v>289</v>
      </c>
      <c r="G52" s="10" t="s">
        <v>238</v>
      </c>
      <c r="H52" s="5"/>
      <c r="I52" s="5"/>
      <c r="J52" s="6"/>
      <c r="K52" s="5"/>
      <c r="L52" s="5"/>
      <c r="M52" s="6"/>
      <c r="N52" s="5"/>
      <c r="O52" s="5"/>
      <c r="P52" s="6"/>
      <c r="Q52" s="5"/>
      <c r="R52" s="5"/>
      <c r="S52" s="6"/>
      <c r="T52" s="5"/>
      <c r="U52" s="5"/>
      <c r="V52" s="6"/>
      <c r="W52" s="5"/>
      <c r="X52" s="5"/>
      <c r="Y52" s="6"/>
      <c r="Z52" s="5"/>
      <c r="AA52" s="5"/>
      <c r="AB52" s="6"/>
      <c r="AC52" s="10"/>
      <c r="AD52" s="4">
        <f>C52*J52</f>
        <v>0</v>
      </c>
      <c r="AE52" s="4">
        <f>C52*M52</f>
        <v>0</v>
      </c>
      <c r="AF52" s="4">
        <f>C52*P52</f>
        <v>0</v>
      </c>
      <c r="AG52" s="4">
        <f>C52*S52</f>
        <v>0</v>
      </c>
      <c r="AH52" s="4">
        <f>C52*V52</f>
        <v>0</v>
      </c>
      <c r="AI52" s="4">
        <f>C52*Y52</f>
        <v>0</v>
      </c>
      <c r="AJ52" s="4">
        <f>C52*AB52</f>
        <v>0</v>
      </c>
    </row>
    <row r="53" spans="1:36" ht="15.75">
      <c r="B53" s="3" t="s">
        <v>61</v>
      </c>
    </row>
    <row r="54" spans="1:36" ht="15.75">
      <c r="A54" s="19">
        <v>1866413</v>
      </c>
      <c r="B54" s="11" t="s">
        <v>62</v>
      </c>
      <c r="C54" s="12">
        <v>738</v>
      </c>
      <c r="D54" s="9">
        <v>738.01</v>
      </c>
      <c r="E54" s="9">
        <v>774.9</v>
      </c>
      <c r="F54" s="8">
        <v>744.16</v>
      </c>
      <c r="G54" s="10" t="s">
        <v>226</v>
      </c>
      <c r="H54" s="5"/>
      <c r="I54" s="5"/>
      <c r="J54" s="6"/>
      <c r="K54" s="5"/>
      <c r="L54" s="5"/>
      <c r="M54" s="6"/>
      <c r="N54" s="5"/>
      <c r="O54" s="5"/>
      <c r="P54" s="6"/>
      <c r="Q54" s="5"/>
      <c r="R54" s="5"/>
      <c r="S54" s="6"/>
      <c r="T54" s="5"/>
      <c r="U54" s="5"/>
      <c r="V54" s="6"/>
      <c r="W54" s="5"/>
      <c r="X54" s="5"/>
      <c r="Y54" s="6"/>
      <c r="Z54" s="5"/>
      <c r="AA54" s="5"/>
      <c r="AB54" s="6"/>
      <c r="AC54" s="10"/>
      <c r="AD54" s="4">
        <f>C54*J54</f>
        <v>0</v>
      </c>
      <c r="AE54" s="4">
        <f>C54*M54</f>
        <v>0</v>
      </c>
      <c r="AF54" s="4">
        <f>C54*P54</f>
        <v>0</v>
      </c>
      <c r="AG54" s="4">
        <f>C54*S54</f>
        <v>0</v>
      </c>
      <c r="AH54" s="4">
        <f>C54*V54</f>
        <v>0</v>
      </c>
      <c r="AI54" s="4">
        <f>C54*Y54</f>
        <v>0</v>
      </c>
      <c r="AJ54" s="4">
        <f>C54*AB54</f>
        <v>0</v>
      </c>
    </row>
    <row r="55" spans="1:36">
      <c r="AD55" t="e">
        <f t="shared" ref="AD55:AI55" ca="1" si="7">SUMA(AD5:AD54)</f>
        <v>#NAME?</v>
      </c>
      <c r="AE55" t="e">
        <f t="shared" ca="1" si="7"/>
        <v>#NAME?</v>
      </c>
      <c r="AF55" t="e">
        <f t="shared" ca="1" si="7"/>
        <v>#NAME?</v>
      </c>
      <c r="AG55" t="e">
        <f t="shared" ca="1" si="7"/>
        <v>#NAME?</v>
      </c>
      <c r="AH55" t="e">
        <f t="shared" ca="1" si="7"/>
        <v>#NAME?</v>
      </c>
      <c r="AI55" t="e">
        <f t="shared" ca="1" si="7"/>
        <v>#NAME?</v>
      </c>
    </row>
    <row r="58" spans="1:36" ht="15.75">
      <c r="A58" s="30" t="s">
        <v>204</v>
      </c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4"/>
      <c r="AE58" s="4"/>
      <c r="AF58" s="4"/>
      <c r="AG58" s="4"/>
      <c r="AH58" s="4"/>
      <c r="AI58" s="4"/>
      <c r="AJ58" s="4"/>
    </row>
    <row r="59" spans="1:36" ht="15.75">
      <c r="A59" s="17"/>
      <c r="B59" s="30" t="s">
        <v>63</v>
      </c>
      <c r="C59" s="31"/>
      <c r="D59" s="31"/>
      <c r="E59" s="31"/>
      <c r="F59" s="31"/>
      <c r="G59" s="31"/>
      <c r="H59" s="33" t="s">
        <v>205</v>
      </c>
      <c r="I59" s="31"/>
      <c r="J59" s="31"/>
      <c r="K59" s="34" t="s">
        <v>206</v>
      </c>
      <c r="L59" s="31"/>
      <c r="M59" s="31"/>
      <c r="N59" s="35" t="s">
        <v>207</v>
      </c>
      <c r="O59" s="31"/>
      <c r="P59" s="31"/>
      <c r="Q59" s="36" t="s">
        <v>208</v>
      </c>
      <c r="R59" s="31"/>
      <c r="S59" s="31"/>
      <c r="T59" s="37" t="s">
        <v>209</v>
      </c>
      <c r="U59" s="31"/>
      <c r="V59" s="31"/>
      <c r="W59" s="38" t="s">
        <v>210</v>
      </c>
      <c r="X59" s="31"/>
      <c r="Y59" s="31"/>
      <c r="Z59" s="39" t="s">
        <v>211</v>
      </c>
      <c r="AA59" s="31"/>
      <c r="AB59" s="31"/>
      <c r="AC59" s="14"/>
    </row>
    <row r="60" spans="1:36" ht="15.75">
      <c r="A60" s="18"/>
      <c r="B60" s="1" t="s">
        <v>7</v>
      </c>
      <c r="C60" s="1"/>
      <c r="D60" s="1"/>
      <c r="E60" s="1"/>
      <c r="F60" s="1"/>
      <c r="G60" s="1"/>
      <c r="H60" s="40" t="s">
        <v>1</v>
      </c>
      <c r="I60" s="40"/>
      <c r="J60" s="40"/>
      <c r="K60" s="40" t="s">
        <v>1</v>
      </c>
      <c r="L60" s="40"/>
      <c r="M60" s="40"/>
      <c r="N60" s="40" t="s">
        <v>1</v>
      </c>
      <c r="O60" s="40"/>
      <c r="P60" s="40"/>
      <c r="Q60" s="40" t="s">
        <v>1</v>
      </c>
      <c r="R60" s="40"/>
      <c r="S60" s="40"/>
      <c r="T60" s="40" t="s">
        <v>1</v>
      </c>
      <c r="U60" s="40"/>
      <c r="V60" s="40"/>
      <c r="W60" s="40" t="s">
        <v>1</v>
      </c>
      <c r="X60" s="40"/>
      <c r="Y60" s="40"/>
      <c r="Z60" s="1"/>
      <c r="AA60" s="1"/>
      <c r="AB60" s="1"/>
      <c r="AC60" s="15"/>
    </row>
    <row r="61" spans="1:36" ht="15.75">
      <c r="A61" s="18" t="s">
        <v>212</v>
      </c>
      <c r="B61" s="3" t="s">
        <v>8</v>
      </c>
      <c r="C61" s="1" t="s">
        <v>213</v>
      </c>
      <c r="D61" s="1" t="s">
        <v>214</v>
      </c>
      <c r="E61" s="1" t="s">
        <v>215</v>
      </c>
      <c r="F61" s="1" t="s">
        <v>216</v>
      </c>
      <c r="G61" s="1" t="s">
        <v>217</v>
      </c>
      <c r="H61" s="1" t="s">
        <v>3</v>
      </c>
      <c r="I61" s="1" t="s">
        <v>4</v>
      </c>
      <c r="J61" s="1" t="s">
        <v>5</v>
      </c>
      <c r="K61" s="1" t="s">
        <v>3</v>
      </c>
      <c r="L61" s="1" t="s">
        <v>4</v>
      </c>
      <c r="M61" s="1" t="s">
        <v>5</v>
      </c>
      <c r="N61" s="1" t="s">
        <v>3</v>
      </c>
      <c r="O61" s="1" t="s">
        <v>4</v>
      </c>
      <c r="P61" s="1" t="s">
        <v>5</v>
      </c>
      <c r="Q61" s="1" t="s">
        <v>3</v>
      </c>
      <c r="R61" s="1" t="s">
        <v>4</v>
      </c>
      <c r="S61" s="1" t="s">
        <v>5</v>
      </c>
      <c r="T61" s="1" t="s">
        <v>3</v>
      </c>
      <c r="U61" s="1" t="s">
        <v>4</v>
      </c>
      <c r="V61" s="1" t="s">
        <v>5</v>
      </c>
      <c r="W61" s="1" t="s">
        <v>3</v>
      </c>
      <c r="X61" s="1" t="s">
        <v>4</v>
      </c>
      <c r="Y61" s="1" t="s">
        <v>5</v>
      </c>
      <c r="Z61" s="1" t="s">
        <v>3</v>
      </c>
      <c r="AA61" s="1" t="s">
        <v>4</v>
      </c>
      <c r="AB61" s="1" t="s">
        <v>5</v>
      </c>
      <c r="AC61" s="15" t="s">
        <v>218</v>
      </c>
    </row>
    <row r="62" spans="1:36" ht="15.75">
      <c r="A62" s="19">
        <v>7501032291532</v>
      </c>
      <c r="B62" s="11" t="s">
        <v>64</v>
      </c>
      <c r="C62" s="12">
        <v>448.2</v>
      </c>
      <c r="D62" s="9">
        <v>473.01</v>
      </c>
      <c r="E62" s="9">
        <v>504</v>
      </c>
      <c r="F62" s="12">
        <v>473</v>
      </c>
      <c r="G62" s="10" t="s">
        <v>238</v>
      </c>
      <c r="H62" s="5"/>
      <c r="I62" s="5"/>
      <c r="J62" s="6"/>
      <c r="K62" s="5"/>
      <c r="L62" s="5"/>
      <c r="M62" s="6"/>
      <c r="N62" s="5"/>
      <c r="O62" s="5"/>
      <c r="P62" s="6"/>
      <c r="Q62" s="5"/>
      <c r="R62" s="5"/>
      <c r="S62" s="6"/>
      <c r="T62" s="5"/>
      <c r="U62" s="5"/>
      <c r="V62" s="6"/>
      <c r="W62" s="5"/>
      <c r="X62" s="5"/>
      <c r="Y62" s="6"/>
      <c r="Z62" s="5"/>
      <c r="AA62" s="5"/>
      <c r="AB62" s="6"/>
      <c r="AC62" s="10"/>
      <c r="AD62" s="4">
        <f>C62*J62</f>
        <v>0</v>
      </c>
      <c r="AE62" s="4">
        <f>C62*M62</f>
        <v>0</v>
      </c>
      <c r="AF62" s="4">
        <f>C62*P62</f>
        <v>0</v>
      </c>
      <c r="AG62" s="4">
        <f>C62*S62</f>
        <v>0</v>
      </c>
      <c r="AH62" s="4">
        <f>C62*V62</f>
        <v>0</v>
      </c>
      <c r="AI62" s="4">
        <f>C62*Y62</f>
        <v>0</v>
      </c>
      <c r="AJ62" s="4">
        <f>C62*AB62</f>
        <v>0</v>
      </c>
    </row>
    <row r="63" spans="1:36" ht="15.75">
      <c r="B63" s="3" t="s">
        <v>65</v>
      </c>
    </row>
    <row r="64" spans="1:36" ht="15.75">
      <c r="A64" s="19">
        <v>7501023122722</v>
      </c>
      <c r="B64" s="11" t="s">
        <v>66</v>
      </c>
      <c r="C64" s="12">
        <v>100.68</v>
      </c>
      <c r="D64" s="9">
        <v>128.01</v>
      </c>
      <c r="E64" s="9">
        <v>136.30000000000001</v>
      </c>
      <c r="F64" s="8">
        <v>129.80000000000001</v>
      </c>
      <c r="G64" s="10" t="s">
        <v>219</v>
      </c>
      <c r="H64" s="5"/>
      <c r="I64" s="5"/>
      <c r="J64" s="6"/>
      <c r="K64" s="5"/>
      <c r="L64" s="5"/>
      <c r="M64" s="6"/>
      <c r="N64" s="5"/>
      <c r="O64" s="5"/>
      <c r="P64" s="6"/>
      <c r="Q64" s="5"/>
      <c r="R64" s="5"/>
      <c r="S64" s="6"/>
      <c r="T64" s="5"/>
      <c r="U64" s="5"/>
      <c r="V64" s="6"/>
      <c r="W64" s="5"/>
      <c r="X64" s="5"/>
      <c r="Y64" s="6"/>
      <c r="Z64" s="5"/>
      <c r="AA64" s="5"/>
      <c r="AB64" s="6"/>
      <c r="AC64" s="10"/>
      <c r="AD64" s="4">
        <f>C64*J64</f>
        <v>0</v>
      </c>
      <c r="AE64" s="4">
        <f>C64*M64</f>
        <v>0</v>
      </c>
      <c r="AF64" s="4">
        <f>C64*P64</f>
        <v>0</v>
      </c>
      <c r="AG64" s="4">
        <f>C64*S64</f>
        <v>0</v>
      </c>
      <c r="AH64" s="4">
        <f>C64*V64</f>
        <v>0</v>
      </c>
      <c r="AI64" s="4">
        <f>C64*Y64</f>
        <v>0</v>
      </c>
      <c r="AJ64" s="4">
        <f>C64*AB64</f>
        <v>0</v>
      </c>
    </row>
    <row r="65" spans="1:36" ht="15.75">
      <c r="A65" s="19">
        <v>7501023122715</v>
      </c>
      <c r="B65" s="11" t="s">
        <v>67</v>
      </c>
      <c r="C65" s="12">
        <v>31.71</v>
      </c>
      <c r="D65" s="13">
        <v>96.01</v>
      </c>
      <c r="E65" s="9">
        <v>100.8</v>
      </c>
      <c r="F65" s="12">
        <v>48</v>
      </c>
      <c r="G65" s="10" t="s">
        <v>223</v>
      </c>
      <c r="H65" s="5"/>
      <c r="I65" s="5"/>
      <c r="J65" s="6"/>
      <c r="K65" s="5"/>
      <c r="L65" s="5"/>
      <c r="M65" s="6"/>
      <c r="N65" s="5"/>
      <c r="O65" s="5"/>
      <c r="P65" s="6"/>
      <c r="Q65" s="5"/>
      <c r="R65" s="5"/>
      <c r="S65" s="6"/>
      <c r="T65" s="5"/>
      <c r="U65" s="5"/>
      <c r="V65" s="6"/>
      <c r="W65" s="5"/>
      <c r="X65" s="5"/>
      <c r="Y65" s="6"/>
      <c r="Z65" s="5"/>
      <c r="AA65" s="5"/>
      <c r="AB65" s="6"/>
      <c r="AC65" s="10"/>
      <c r="AD65" s="4">
        <f>C65*J65</f>
        <v>0</v>
      </c>
      <c r="AE65" s="4">
        <f>C65*M65</f>
        <v>0</v>
      </c>
      <c r="AF65" s="4">
        <f>C65*P65</f>
        <v>0</v>
      </c>
      <c r="AG65" s="4">
        <f>C65*S65</f>
        <v>0</v>
      </c>
      <c r="AH65" s="4">
        <f>C65*V65</f>
        <v>0</v>
      </c>
      <c r="AI65" s="4">
        <f>C65*Y65</f>
        <v>0</v>
      </c>
      <c r="AJ65" s="4">
        <f>C65*AB65</f>
        <v>0</v>
      </c>
    </row>
    <row r="66" spans="1:36" ht="15.75">
      <c r="B66" s="3" t="s">
        <v>68</v>
      </c>
    </row>
    <row r="67" spans="1:36" ht="15.75">
      <c r="A67" s="21">
        <v>750103943</v>
      </c>
      <c r="B67" s="11" t="s">
        <v>69</v>
      </c>
      <c r="C67" s="12">
        <v>118.8</v>
      </c>
      <c r="D67" s="9">
        <v>131.51</v>
      </c>
      <c r="E67" s="9">
        <v>138.1</v>
      </c>
      <c r="F67" s="12">
        <v>131.3014</v>
      </c>
      <c r="G67" s="10" t="s">
        <v>241</v>
      </c>
      <c r="H67" s="5"/>
      <c r="I67" s="5"/>
      <c r="J67" s="6"/>
      <c r="K67" s="5"/>
      <c r="L67" s="5"/>
      <c r="M67" s="6"/>
      <c r="N67" s="5"/>
      <c r="O67" s="5"/>
      <c r="P67" s="6"/>
      <c r="Q67" s="5"/>
      <c r="R67" s="5"/>
      <c r="S67" s="6"/>
      <c r="T67" s="5"/>
      <c r="U67" s="5"/>
      <c r="V67" s="6"/>
      <c r="W67" s="5"/>
      <c r="X67" s="5"/>
      <c r="Y67" s="6"/>
      <c r="Z67" s="5"/>
      <c r="AA67" s="5"/>
      <c r="AB67" s="6"/>
      <c r="AC67" s="10"/>
      <c r="AD67" s="4">
        <f>C67*J67</f>
        <v>0</v>
      </c>
      <c r="AE67" s="4">
        <f>C67*M67</f>
        <v>0</v>
      </c>
      <c r="AF67" s="4">
        <f>C67*P67</f>
        <v>0</v>
      </c>
      <c r="AG67" s="4">
        <f>C67*S67</f>
        <v>0</v>
      </c>
      <c r="AH67" s="4">
        <f>C67*V67</f>
        <v>0</v>
      </c>
      <c r="AI67" s="4">
        <f>C67*Y67</f>
        <v>0</v>
      </c>
      <c r="AJ67" s="4">
        <f>C67*AB67</f>
        <v>0</v>
      </c>
    </row>
    <row r="68" spans="1:36" ht="15.75">
      <c r="B68" s="3" t="s">
        <v>70</v>
      </c>
    </row>
    <row r="69" spans="1:36" ht="15.75">
      <c r="A69" s="19">
        <v>7501039126476</v>
      </c>
      <c r="B69" s="7" t="s">
        <v>71</v>
      </c>
      <c r="C69" s="8">
        <v>161.65</v>
      </c>
      <c r="D69" s="9">
        <v>149.69</v>
      </c>
      <c r="E69" s="9">
        <v>163.80000000000001</v>
      </c>
      <c r="F69" s="8">
        <v>162</v>
      </c>
      <c r="G69" s="10" t="s">
        <v>223</v>
      </c>
      <c r="H69" s="5"/>
      <c r="I69" s="5"/>
      <c r="J69" s="6"/>
      <c r="K69" s="5"/>
      <c r="L69" s="5"/>
      <c r="M69" s="6"/>
      <c r="N69" s="5"/>
      <c r="O69" s="5"/>
      <c r="P69" s="6"/>
      <c r="Q69" s="5"/>
      <c r="R69" s="5"/>
      <c r="S69" s="6"/>
      <c r="T69" s="5"/>
      <c r="U69" s="5"/>
      <c r="V69" s="6"/>
      <c r="W69" s="5"/>
      <c r="X69" s="5"/>
      <c r="Y69" s="6"/>
      <c r="Z69" s="5"/>
      <c r="AA69" s="5"/>
      <c r="AB69" s="6"/>
      <c r="AC69" s="10"/>
      <c r="AD69" s="4">
        <f>C69*J69</f>
        <v>0</v>
      </c>
      <c r="AE69" s="4">
        <f>C69*M69</f>
        <v>0</v>
      </c>
      <c r="AF69" s="4">
        <f>C69*P69</f>
        <v>0</v>
      </c>
      <c r="AG69" s="4">
        <f>C69*S69</f>
        <v>0</v>
      </c>
      <c r="AH69" s="4">
        <f>C69*V69</f>
        <v>0</v>
      </c>
      <c r="AI69" s="4">
        <f>C69*Y69</f>
        <v>0</v>
      </c>
      <c r="AJ69" s="4">
        <f>C69*AB69</f>
        <v>0</v>
      </c>
    </row>
    <row r="70" spans="1:36" ht="15.75">
      <c r="B70" s="3" t="s">
        <v>10</v>
      </c>
    </row>
    <row r="71" spans="1:36" ht="15.75">
      <c r="A71" s="19">
        <v>7501059274331</v>
      </c>
      <c r="B71" s="11" t="s">
        <v>72</v>
      </c>
      <c r="C71" s="12">
        <v>621</v>
      </c>
      <c r="D71" s="9">
        <v>724.01</v>
      </c>
      <c r="E71" s="9">
        <v>760.2</v>
      </c>
      <c r="F71" s="12">
        <v>724</v>
      </c>
      <c r="G71" s="10" t="s">
        <v>242</v>
      </c>
      <c r="H71" s="5"/>
      <c r="I71" s="5"/>
      <c r="J71" s="6"/>
      <c r="K71" s="5"/>
      <c r="L71" s="5"/>
      <c r="M71" s="6"/>
      <c r="N71" s="5"/>
      <c r="O71" s="5"/>
      <c r="P71" s="6"/>
      <c r="Q71" s="5"/>
      <c r="R71" s="5"/>
      <c r="S71" s="6"/>
      <c r="T71" s="5"/>
      <c r="U71" s="5"/>
      <c r="V71" s="6"/>
      <c r="W71" s="5"/>
      <c r="X71" s="5"/>
      <c r="Y71" s="6"/>
      <c r="Z71" s="5"/>
      <c r="AA71" s="5"/>
      <c r="AB71" s="6"/>
      <c r="AC71" s="10"/>
      <c r="AD71" s="4">
        <f>C71*J71</f>
        <v>0</v>
      </c>
      <c r="AE71" s="4">
        <f>C71*M71</f>
        <v>0</v>
      </c>
      <c r="AF71" s="4">
        <f>C71*P71</f>
        <v>0</v>
      </c>
      <c r="AG71" s="4">
        <f>C71*S71</f>
        <v>0</v>
      </c>
      <c r="AH71" s="4">
        <f>C71*V71</f>
        <v>0</v>
      </c>
      <c r="AI71" s="4">
        <f>C71*Y71</f>
        <v>0</v>
      </c>
      <c r="AJ71" s="4">
        <f>C71*AB71</f>
        <v>0</v>
      </c>
    </row>
    <row r="72" spans="1:36" ht="15.75">
      <c r="B72" s="3" t="s">
        <v>73</v>
      </c>
    </row>
    <row r="73" spans="1:36" ht="15.75">
      <c r="A73" s="19">
        <v>2946</v>
      </c>
      <c r="B73" s="11" t="s">
        <v>74</v>
      </c>
      <c r="C73" s="12">
        <v>2298.23</v>
      </c>
      <c r="D73" s="9">
        <v>2535.0100000000002</v>
      </c>
      <c r="E73" s="9">
        <v>2661.8</v>
      </c>
      <c r="F73" s="9"/>
      <c r="G73" s="10"/>
      <c r="H73" s="5"/>
      <c r="I73" s="5"/>
      <c r="J73" s="6"/>
      <c r="K73" s="5"/>
      <c r="L73" s="5"/>
      <c r="M73" s="6"/>
      <c r="N73" s="5"/>
      <c r="O73" s="5"/>
      <c r="P73" s="6"/>
      <c r="Q73" s="5"/>
      <c r="R73" s="5"/>
      <c r="S73" s="6"/>
      <c r="T73" s="5"/>
      <c r="U73" s="5"/>
      <c r="V73" s="6"/>
      <c r="W73" s="5"/>
      <c r="X73" s="5"/>
      <c r="Y73" s="6"/>
      <c r="Z73" s="5"/>
      <c r="AA73" s="5"/>
      <c r="AB73" s="6"/>
      <c r="AC73" s="10"/>
      <c r="AD73" s="4">
        <f>C73*J73</f>
        <v>0</v>
      </c>
      <c r="AE73" s="4">
        <f>C73*M73</f>
        <v>0</v>
      </c>
      <c r="AF73" s="4">
        <f>C73*P73</f>
        <v>0</v>
      </c>
      <c r="AG73" s="4">
        <f>C73*S73</f>
        <v>0</v>
      </c>
      <c r="AH73" s="4">
        <f>C73*V73</f>
        <v>0</v>
      </c>
      <c r="AI73" s="4">
        <f>C73*Y73</f>
        <v>0</v>
      </c>
      <c r="AJ73" s="4">
        <f>C73*AB73</f>
        <v>0</v>
      </c>
    </row>
    <row r="74" spans="1:36" ht="15.75">
      <c r="A74" s="19">
        <v>2602</v>
      </c>
      <c r="B74" s="11" t="s">
        <v>75</v>
      </c>
      <c r="C74" s="12">
        <v>1920</v>
      </c>
      <c r="D74" s="9">
        <v>2343.4299999999998</v>
      </c>
      <c r="E74" s="9">
        <v>2460.6999999999998</v>
      </c>
      <c r="F74" s="8">
        <v>2674.8</v>
      </c>
      <c r="G74" s="10" t="s">
        <v>229</v>
      </c>
      <c r="H74" s="5"/>
      <c r="I74" s="5"/>
      <c r="J74" s="6"/>
      <c r="K74" s="5"/>
      <c r="L74" s="5"/>
      <c r="M74" s="6"/>
      <c r="N74" s="5"/>
      <c r="O74" s="5"/>
      <c r="P74" s="6"/>
      <c r="Q74" s="5"/>
      <c r="R74" s="5"/>
      <c r="S74" s="6"/>
      <c r="T74" s="5"/>
      <c r="U74" s="5"/>
      <c r="V74" s="6"/>
      <c r="W74" s="5"/>
      <c r="X74" s="5"/>
      <c r="Y74" s="6"/>
      <c r="Z74" s="5"/>
      <c r="AA74" s="5"/>
      <c r="AB74" s="6"/>
      <c r="AC74" s="10"/>
      <c r="AD74" s="4">
        <f>C74*J74</f>
        <v>0</v>
      </c>
      <c r="AE74" s="4">
        <f>C74*M74</f>
        <v>0</v>
      </c>
      <c r="AF74" s="4">
        <f>C74*P74</f>
        <v>0</v>
      </c>
      <c r="AG74" s="4">
        <f>C74*S74</f>
        <v>0</v>
      </c>
      <c r="AH74" s="4">
        <f>C74*V74</f>
        <v>0</v>
      </c>
      <c r="AI74" s="4">
        <f>C74*Y74</f>
        <v>0</v>
      </c>
      <c r="AJ74" s="4">
        <f>C74*AB74</f>
        <v>0</v>
      </c>
    </row>
    <row r="75" spans="1:36" ht="15.75">
      <c r="A75" s="19">
        <v>16467</v>
      </c>
      <c r="B75" s="11" t="s">
        <v>76</v>
      </c>
      <c r="C75" s="12">
        <v>2546.59</v>
      </c>
      <c r="D75" s="9">
        <v>3889.01</v>
      </c>
      <c r="E75" s="9">
        <v>4083.5</v>
      </c>
      <c r="F75" s="12">
        <v>3558.84</v>
      </c>
      <c r="G75" s="10" t="s">
        <v>238</v>
      </c>
      <c r="H75" s="5"/>
      <c r="I75" s="5"/>
      <c r="J75" s="6"/>
      <c r="K75" s="5"/>
      <c r="L75" s="5"/>
      <c r="M75" s="6"/>
      <c r="N75" s="5"/>
      <c r="O75" s="5"/>
      <c r="P75" s="6"/>
      <c r="Q75" s="5"/>
      <c r="R75" s="5"/>
      <c r="S75" s="6"/>
      <c r="T75" s="5"/>
      <c r="U75" s="5"/>
      <c r="V75" s="6"/>
      <c r="W75" s="5"/>
      <c r="X75" s="5"/>
      <c r="Y75" s="6"/>
      <c r="Z75" s="5"/>
      <c r="AA75" s="5"/>
      <c r="AB75" s="6"/>
      <c r="AC75" s="10"/>
      <c r="AD75" s="4">
        <f>C75*J75</f>
        <v>0</v>
      </c>
      <c r="AE75" s="4">
        <f>C75*M75</f>
        <v>0</v>
      </c>
      <c r="AF75" s="4">
        <f>C75*P75</f>
        <v>0</v>
      </c>
      <c r="AG75" s="4">
        <f>C75*S75</f>
        <v>0</v>
      </c>
      <c r="AH75" s="4">
        <f>C75*V75</f>
        <v>0</v>
      </c>
      <c r="AI75" s="4">
        <f>C75*Y75</f>
        <v>0</v>
      </c>
      <c r="AJ75" s="4">
        <f>C75*AB75</f>
        <v>0</v>
      </c>
    </row>
    <row r="76" spans="1:36" ht="15.75">
      <c r="A76" s="19" t="s">
        <v>77</v>
      </c>
      <c r="B76" s="7" t="s">
        <v>78</v>
      </c>
      <c r="C76" s="8">
        <v>1058.3800000000001</v>
      </c>
      <c r="D76" s="9">
        <v>1015.01</v>
      </c>
      <c r="E76" s="9">
        <v>1065.8</v>
      </c>
      <c r="F76" s="8">
        <v>1268.54</v>
      </c>
      <c r="G76" s="10" t="s">
        <v>243</v>
      </c>
      <c r="H76" s="5"/>
      <c r="I76" s="5"/>
      <c r="J76" s="6"/>
      <c r="K76" s="5"/>
      <c r="L76" s="5"/>
      <c r="M76" s="6"/>
      <c r="N76" s="5"/>
      <c r="O76" s="5"/>
      <c r="P76" s="6"/>
      <c r="Q76" s="5"/>
      <c r="R76" s="5"/>
      <c r="S76" s="6"/>
      <c r="T76" s="5"/>
      <c r="U76" s="5"/>
      <c r="V76" s="6"/>
      <c r="W76" s="5"/>
      <c r="X76" s="5"/>
      <c r="Y76" s="6"/>
      <c r="Z76" s="5"/>
      <c r="AA76" s="5"/>
      <c r="AB76" s="6"/>
      <c r="AC76" s="10"/>
      <c r="AD76" s="4">
        <f>C76*J76</f>
        <v>0</v>
      </c>
      <c r="AE76" s="4">
        <f>C76*M76</f>
        <v>0</v>
      </c>
      <c r="AF76" s="4">
        <f>C76*P76</f>
        <v>0</v>
      </c>
      <c r="AG76" s="4">
        <f>C76*S76</f>
        <v>0</v>
      </c>
      <c r="AH76" s="4">
        <f>C76*V76</f>
        <v>0</v>
      </c>
      <c r="AI76" s="4">
        <f>C76*Y76</f>
        <v>0</v>
      </c>
      <c r="AJ76" s="4">
        <f>C76*AB76</f>
        <v>0</v>
      </c>
    </row>
    <row r="77" spans="1:36" ht="15.75">
      <c r="A77" s="19">
        <v>2938</v>
      </c>
      <c r="B77" s="11" t="s">
        <v>79</v>
      </c>
      <c r="C77" s="12">
        <v>1425.59</v>
      </c>
      <c r="D77" s="9">
        <v>2210.0500000000002</v>
      </c>
      <c r="E77" s="9">
        <v>2320.5</v>
      </c>
      <c r="F77" s="12">
        <v>1979.546</v>
      </c>
      <c r="G77" s="10" t="s">
        <v>238</v>
      </c>
      <c r="H77" s="5"/>
      <c r="I77" s="5"/>
      <c r="J77" s="6"/>
      <c r="K77" s="5"/>
      <c r="L77" s="5"/>
      <c r="M77" s="6"/>
      <c r="N77" s="5"/>
      <c r="O77" s="5"/>
      <c r="P77" s="6"/>
      <c r="Q77" s="5"/>
      <c r="R77" s="5"/>
      <c r="S77" s="6"/>
      <c r="T77" s="5"/>
      <c r="U77" s="5"/>
      <c r="V77" s="6"/>
      <c r="W77" s="5"/>
      <c r="X77" s="5"/>
      <c r="Y77" s="6"/>
      <c r="Z77" s="5"/>
      <c r="AA77" s="5"/>
      <c r="AB77" s="6"/>
      <c r="AC77" s="10"/>
      <c r="AD77" s="4">
        <f>C77*J77</f>
        <v>0</v>
      </c>
      <c r="AE77" s="4">
        <f>C77*M77</f>
        <v>0</v>
      </c>
      <c r="AF77" s="4">
        <f>C77*P77</f>
        <v>0</v>
      </c>
      <c r="AG77" s="4">
        <f>C77*S77</f>
        <v>0</v>
      </c>
      <c r="AH77" s="4">
        <f>C77*V77</f>
        <v>0</v>
      </c>
      <c r="AI77" s="4">
        <f>C77*Y77</f>
        <v>0</v>
      </c>
      <c r="AJ77" s="4">
        <f>C77*AB77</f>
        <v>0</v>
      </c>
    </row>
    <row r="78" spans="1:36" ht="15.75">
      <c r="B78" s="3" t="s">
        <v>80</v>
      </c>
    </row>
    <row r="79" spans="1:36" ht="15.75">
      <c r="A79" s="19">
        <v>75088176</v>
      </c>
      <c r="B79" s="7" t="s">
        <v>81</v>
      </c>
      <c r="C79" s="8">
        <v>626.26</v>
      </c>
      <c r="D79" s="9">
        <v>622.01</v>
      </c>
      <c r="E79" s="9">
        <v>668.5</v>
      </c>
      <c r="F79" s="8">
        <v>637.41999999999996</v>
      </c>
      <c r="G79" s="10" t="s">
        <v>238</v>
      </c>
      <c r="H79" s="5"/>
      <c r="I79" s="5"/>
      <c r="J79" s="6"/>
      <c r="K79" s="5"/>
      <c r="L79" s="5"/>
      <c r="M79" s="6"/>
      <c r="N79" s="5"/>
      <c r="O79" s="5"/>
      <c r="P79" s="6"/>
      <c r="Q79" s="5"/>
      <c r="R79" s="5"/>
      <c r="S79" s="6"/>
      <c r="T79" s="5"/>
      <c r="U79" s="5"/>
      <c r="V79" s="6"/>
      <c r="W79" s="5"/>
      <c r="X79" s="5"/>
      <c r="Y79" s="6"/>
      <c r="Z79" s="5"/>
      <c r="AA79" s="5"/>
      <c r="AB79" s="6"/>
      <c r="AC79" s="10"/>
      <c r="AD79" s="4">
        <f>C79*J79</f>
        <v>0</v>
      </c>
      <c r="AE79" s="4">
        <f>C79*M79</f>
        <v>0</v>
      </c>
      <c r="AF79" s="4">
        <f>C79*P79</f>
        <v>0</v>
      </c>
      <c r="AG79" s="4">
        <f>C79*S79</f>
        <v>0</v>
      </c>
      <c r="AH79" s="4">
        <f>C79*V79</f>
        <v>0</v>
      </c>
      <c r="AI79" s="4">
        <f>C79*Y79</f>
        <v>0</v>
      </c>
      <c r="AJ79" s="4">
        <f>C79*AB79</f>
        <v>0</v>
      </c>
    </row>
    <row r="80" spans="1:36" ht="15.75">
      <c r="B80" s="3" t="s">
        <v>82</v>
      </c>
    </row>
    <row r="81" spans="1:36" ht="15.75">
      <c r="A81" s="19">
        <v>2419</v>
      </c>
      <c r="B81" s="7" t="s">
        <v>83</v>
      </c>
      <c r="C81" s="8">
        <v>406.62</v>
      </c>
      <c r="D81" s="9">
        <v>372.01</v>
      </c>
      <c r="E81" s="9">
        <v>390.6</v>
      </c>
      <c r="F81" s="9"/>
      <c r="G81" s="10"/>
      <c r="H81" s="5"/>
      <c r="I81" s="5"/>
      <c r="J81" s="6"/>
      <c r="K81" s="5"/>
      <c r="L81" s="5"/>
      <c r="M81" s="6"/>
      <c r="N81" s="5"/>
      <c r="O81" s="5"/>
      <c r="P81" s="6"/>
      <c r="Q81" s="5"/>
      <c r="R81" s="5"/>
      <c r="S81" s="6"/>
      <c r="T81" s="5"/>
      <c r="U81" s="5"/>
      <c r="V81" s="6"/>
      <c r="W81" s="5"/>
      <c r="X81" s="5"/>
      <c r="Y81" s="6"/>
      <c r="Z81" s="5"/>
      <c r="AA81" s="5"/>
      <c r="AB81" s="6"/>
      <c r="AC81" s="10"/>
      <c r="AD81" s="4">
        <f>C81*J81</f>
        <v>0</v>
      </c>
      <c r="AE81" s="4">
        <f>C81*M81</f>
        <v>0</v>
      </c>
      <c r="AF81" s="4">
        <f>C81*P81</f>
        <v>0</v>
      </c>
      <c r="AG81" s="4">
        <f>C81*S81</f>
        <v>0</v>
      </c>
      <c r="AH81" s="4">
        <f>C81*V81</f>
        <v>0</v>
      </c>
      <c r="AI81" s="4">
        <f>C81*Y81</f>
        <v>0</v>
      </c>
      <c r="AJ81" s="4">
        <f>C81*AB81</f>
        <v>0</v>
      </c>
    </row>
    <row r="82" spans="1:36" ht="15.75">
      <c r="A82" s="19">
        <v>2406</v>
      </c>
      <c r="B82" s="11" t="s">
        <v>84</v>
      </c>
      <c r="C82" s="12">
        <v>313.2</v>
      </c>
      <c r="D82" s="9">
        <v>334.41</v>
      </c>
      <c r="E82" s="9">
        <v>351.2</v>
      </c>
      <c r="F82" s="12">
        <v>320</v>
      </c>
      <c r="G82" s="10" t="s">
        <v>219</v>
      </c>
      <c r="H82" s="5"/>
      <c r="I82" s="5"/>
      <c r="J82" s="6"/>
      <c r="K82" s="5"/>
      <c r="L82" s="5"/>
      <c r="M82" s="6"/>
      <c r="N82" s="5"/>
      <c r="O82" s="5"/>
      <c r="P82" s="6"/>
      <c r="Q82" s="5"/>
      <c r="R82" s="5"/>
      <c r="S82" s="6"/>
      <c r="T82" s="5"/>
      <c r="U82" s="5"/>
      <c r="V82" s="6"/>
      <c r="W82" s="5"/>
      <c r="X82" s="5"/>
      <c r="Y82" s="6"/>
      <c r="Z82" s="5"/>
      <c r="AA82" s="5"/>
      <c r="AB82" s="6"/>
      <c r="AC82" s="10"/>
      <c r="AD82" s="4">
        <f>C82*J82</f>
        <v>0</v>
      </c>
      <c r="AE82" s="4">
        <f>C82*M82</f>
        <v>0</v>
      </c>
      <c r="AF82" s="4">
        <f>C82*P82</f>
        <v>0</v>
      </c>
      <c r="AG82" s="4">
        <f>C82*S82</f>
        <v>0</v>
      </c>
      <c r="AH82" s="4">
        <f>C82*V82</f>
        <v>0</v>
      </c>
      <c r="AI82" s="4">
        <f>C82*Y82</f>
        <v>0</v>
      </c>
      <c r="AJ82" s="4">
        <f>C82*AB82</f>
        <v>0</v>
      </c>
    </row>
    <row r="83" spans="1:36" ht="15.75">
      <c r="B83" s="3" t="s">
        <v>18</v>
      </c>
    </row>
    <row r="84" spans="1:36" ht="15.75">
      <c r="A84" s="19">
        <v>2921</v>
      </c>
      <c r="B84" s="7" t="s">
        <v>85</v>
      </c>
      <c r="C84" s="8">
        <v>285.12</v>
      </c>
      <c r="D84" s="9">
        <v>275.01</v>
      </c>
      <c r="E84" s="9">
        <v>288.8</v>
      </c>
      <c r="F84" s="8">
        <v>287</v>
      </c>
      <c r="G84" s="10" t="s">
        <v>244</v>
      </c>
      <c r="H84" s="5"/>
      <c r="I84" s="5"/>
      <c r="J84" s="6"/>
      <c r="K84" s="5"/>
      <c r="L84" s="5"/>
      <c r="M84" s="6"/>
      <c r="N84" s="5"/>
      <c r="O84" s="5"/>
      <c r="P84" s="6"/>
      <c r="Q84" s="5"/>
      <c r="R84" s="5"/>
      <c r="S84" s="6"/>
      <c r="T84" s="5"/>
      <c r="U84" s="5"/>
      <c r="V84" s="6"/>
      <c r="W84" s="5"/>
      <c r="X84" s="5"/>
      <c r="Y84" s="6"/>
      <c r="Z84" s="5"/>
      <c r="AA84" s="5"/>
      <c r="AB84" s="6"/>
      <c r="AC84" s="10"/>
      <c r="AD84" s="4">
        <f>C84*J84</f>
        <v>0</v>
      </c>
      <c r="AE84" s="4">
        <f>C84*M84</f>
        <v>0</v>
      </c>
      <c r="AF84" s="4">
        <f>C84*P84</f>
        <v>0</v>
      </c>
      <c r="AG84" s="4">
        <f>C84*S84</f>
        <v>0</v>
      </c>
      <c r="AH84" s="4">
        <f>C84*V84</f>
        <v>0</v>
      </c>
      <c r="AI84" s="4">
        <f>C84*Y84</f>
        <v>0</v>
      </c>
      <c r="AJ84" s="4">
        <f>C84*AB84</f>
        <v>0</v>
      </c>
    </row>
    <row r="85" spans="1:36" ht="15.75">
      <c r="A85" s="19">
        <v>7501026004626</v>
      </c>
      <c r="B85" s="7" t="s">
        <v>86</v>
      </c>
      <c r="C85" s="8">
        <v>268</v>
      </c>
      <c r="D85" s="9">
        <v>263.70999999999998</v>
      </c>
      <c r="E85" s="9">
        <v>279.60000000000002</v>
      </c>
      <c r="F85" s="8">
        <v>268.51</v>
      </c>
      <c r="G85" s="10" t="s">
        <v>221</v>
      </c>
      <c r="H85" s="5"/>
      <c r="I85" s="5"/>
      <c r="J85" s="6"/>
      <c r="K85" s="5"/>
      <c r="L85" s="5"/>
      <c r="M85" s="6"/>
      <c r="N85" s="5"/>
      <c r="O85" s="5"/>
      <c r="P85" s="6"/>
      <c r="Q85" s="5"/>
      <c r="R85" s="5"/>
      <c r="S85" s="6"/>
      <c r="T85" s="5"/>
      <c r="U85" s="5"/>
      <c r="V85" s="6"/>
      <c r="W85" s="5"/>
      <c r="X85" s="5"/>
      <c r="Y85" s="6"/>
      <c r="Z85" s="5"/>
      <c r="AA85" s="5"/>
      <c r="AB85" s="6"/>
      <c r="AC85" s="10"/>
      <c r="AD85" s="4">
        <f>C85*J85</f>
        <v>0</v>
      </c>
      <c r="AE85" s="4">
        <f>C85*M85</f>
        <v>0</v>
      </c>
      <c r="AF85" s="4">
        <f>C85*P85</f>
        <v>0</v>
      </c>
      <c r="AG85" s="4">
        <f>C85*S85</f>
        <v>0</v>
      </c>
      <c r="AH85" s="4">
        <f>C85*V85</f>
        <v>0</v>
      </c>
      <c r="AI85" s="4">
        <f>C85*Y85</f>
        <v>0</v>
      </c>
      <c r="AJ85" s="4">
        <f>C85*AB85</f>
        <v>0</v>
      </c>
    </row>
    <row r="86" spans="1:36" ht="15.75">
      <c r="B86" s="3" t="s">
        <v>87</v>
      </c>
    </row>
    <row r="87" spans="1:36" ht="15.75">
      <c r="A87" s="19">
        <v>3301</v>
      </c>
      <c r="B87" s="11" t="s">
        <v>88</v>
      </c>
      <c r="C87" s="12">
        <v>2267.9899999999998</v>
      </c>
      <c r="D87" s="9">
        <v>2370.0100000000002</v>
      </c>
      <c r="E87" s="9">
        <v>2488.5</v>
      </c>
      <c r="F87" s="9"/>
      <c r="G87" s="10"/>
      <c r="H87" s="5"/>
      <c r="I87" s="5"/>
      <c r="J87" s="6"/>
      <c r="K87" s="5"/>
      <c r="L87" s="5"/>
      <c r="M87" s="6"/>
      <c r="N87" s="5"/>
      <c r="O87" s="5"/>
      <c r="P87" s="6"/>
      <c r="Q87" s="5"/>
      <c r="R87" s="5"/>
      <c r="S87" s="6"/>
      <c r="T87" s="5"/>
      <c r="U87" s="5"/>
      <c r="V87" s="6"/>
      <c r="W87" s="5"/>
      <c r="X87" s="5"/>
      <c r="Y87" s="6"/>
      <c r="Z87" s="5"/>
      <c r="AA87" s="5"/>
      <c r="AB87" s="6"/>
      <c r="AC87" s="10"/>
      <c r="AD87" s="4">
        <f>C87*J87</f>
        <v>0</v>
      </c>
      <c r="AE87" s="4">
        <f>C87*M87</f>
        <v>0</v>
      </c>
      <c r="AF87" s="4">
        <f>C87*P87</f>
        <v>0</v>
      </c>
      <c r="AG87" s="4">
        <f>C87*S87</f>
        <v>0</v>
      </c>
      <c r="AH87" s="4">
        <f>C87*V87</f>
        <v>0</v>
      </c>
      <c r="AI87" s="4">
        <f>C87*Y87</f>
        <v>0</v>
      </c>
      <c r="AJ87" s="4">
        <f>C87*AB87</f>
        <v>0</v>
      </c>
    </row>
    <row r="88" spans="1:36" ht="15.75">
      <c r="B88" s="3" t="s">
        <v>89</v>
      </c>
    </row>
    <row r="89" spans="1:36" ht="15.75">
      <c r="A89" s="19">
        <v>5671205</v>
      </c>
      <c r="B89" s="11" t="s">
        <v>90</v>
      </c>
      <c r="C89" s="12">
        <v>255.9</v>
      </c>
      <c r="D89" s="9">
        <v>267.83999999999997</v>
      </c>
      <c r="E89" s="9">
        <v>314</v>
      </c>
      <c r="F89" s="9"/>
      <c r="G89" s="10"/>
      <c r="H89" s="5"/>
      <c r="I89" s="5"/>
      <c r="J89" s="6"/>
      <c r="K89" s="5"/>
      <c r="L89" s="5"/>
      <c r="M89" s="6"/>
      <c r="N89" s="5"/>
      <c r="O89" s="5"/>
      <c r="P89" s="6"/>
      <c r="Q89" s="5"/>
      <c r="R89" s="5"/>
      <c r="S89" s="6"/>
      <c r="T89" s="5"/>
      <c r="U89" s="5"/>
      <c r="V89" s="6"/>
      <c r="W89" s="5"/>
      <c r="X89" s="5"/>
      <c r="Y89" s="6"/>
      <c r="Z89" s="5"/>
      <c r="AA89" s="5"/>
      <c r="AB89" s="6"/>
      <c r="AC89" s="10"/>
      <c r="AD89" s="4">
        <f>C89*J89</f>
        <v>0</v>
      </c>
      <c r="AE89" s="4">
        <f>C89*M89</f>
        <v>0</v>
      </c>
      <c r="AF89" s="4">
        <f>C89*P89</f>
        <v>0</v>
      </c>
      <c r="AG89" s="4">
        <f>C89*S89</f>
        <v>0</v>
      </c>
      <c r="AH89" s="4">
        <f>C89*V89</f>
        <v>0</v>
      </c>
      <c r="AI89" s="4">
        <f>C89*Y89</f>
        <v>0</v>
      </c>
      <c r="AJ89" s="4">
        <f>C89*AB89</f>
        <v>0</v>
      </c>
    </row>
    <row r="90" spans="1:36" ht="15.75">
      <c r="A90" s="19" t="s">
        <v>91</v>
      </c>
      <c r="B90" s="11" t="s">
        <v>92</v>
      </c>
      <c r="C90" s="12">
        <v>405</v>
      </c>
      <c r="D90" s="9">
        <v>475.01</v>
      </c>
      <c r="E90" s="9">
        <v>498.8</v>
      </c>
      <c r="F90" s="8">
        <v>498</v>
      </c>
      <c r="G90" s="10" t="s">
        <v>238</v>
      </c>
      <c r="H90" s="5"/>
      <c r="I90" s="5"/>
      <c r="J90" s="6"/>
      <c r="K90" s="5"/>
      <c r="L90" s="5"/>
      <c r="M90" s="6"/>
      <c r="N90" s="5"/>
      <c r="O90" s="5"/>
      <c r="P90" s="6"/>
      <c r="Q90" s="5"/>
      <c r="R90" s="5"/>
      <c r="S90" s="6"/>
      <c r="T90" s="5"/>
      <c r="U90" s="5"/>
      <c r="V90" s="6"/>
      <c r="W90" s="5"/>
      <c r="X90" s="5"/>
      <c r="Y90" s="6"/>
      <c r="Z90" s="5"/>
      <c r="AA90" s="5"/>
      <c r="AB90" s="6"/>
      <c r="AC90" s="10"/>
      <c r="AD90" s="4">
        <f>C90*J90</f>
        <v>0</v>
      </c>
      <c r="AE90" s="4">
        <f>C90*M90</f>
        <v>0</v>
      </c>
      <c r="AF90" s="4">
        <f>C90*P90</f>
        <v>0</v>
      </c>
      <c r="AG90" s="4">
        <f>C90*S90</f>
        <v>0</v>
      </c>
      <c r="AH90" s="4">
        <f>C90*V90</f>
        <v>0</v>
      </c>
      <c r="AI90" s="4">
        <f>C90*Y90</f>
        <v>0</v>
      </c>
      <c r="AJ90" s="4">
        <f>C90*AB90</f>
        <v>0</v>
      </c>
    </row>
    <row r="91" spans="1:36" ht="15.75">
      <c r="B91" s="3" t="s">
        <v>93</v>
      </c>
    </row>
    <row r="92" spans="1:36" ht="15.75">
      <c r="A92" s="19">
        <v>7501013189558</v>
      </c>
      <c r="B92" s="11" t="s">
        <v>94</v>
      </c>
      <c r="C92" s="12">
        <v>102.81</v>
      </c>
      <c r="D92" s="9">
        <v>105.01</v>
      </c>
      <c r="E92" s="9">
        <v>117.6</v>
      </c>
      <c r="F92" s="12">
        <v>103.98779999999999</v>
      </c>
      <c r="G92" s="10" t="s">
        <v>237</v>
      </c>
      <c r="H92" s="5"/>
      <c r="I92" s="5"/>
      <c r="J92" s="6"/>
      <c r="K92" s="5"/>
      <c r="L92" s="5"/>
      <c r="M92" s="6"/>
      <c r="N92" s="5"/>
      <c r="O92" s="5"/>
      <c r="P92" s="6"/>
      <c r="Q92" s="5"/>
      <c r="R92" s="5"/>
      <c r="S92" s="6"/>
      <c r="T92" s="5"/>
      <c r="U92" s="5"/>
      <c r="V92" s="6"/>
      <c r="W92" s="5"/>
      <c r="X92" s="5"/>
      <c r="Y92" s="6"/>
      <c r="Z92" s="5"/>
      <c r="AA92" s="5"/>
      <c r="AB92" s="6"/>
      <c r="AC92" s="10"/>
      <c r="AD92" s="4">
        <f>C92*J92</f>
        <v>0</v>
      </c>
      <c r="AE92" s="4">
        <f>C92*M92</f>
        <v>0</v>
      </c>
      <c r="AF92" s="4">
        <f>C92*P92</f>
        <v>0</v>
      </c>
      <c r="AG92" s="4">
        <f>C92*S92</f>
        <v>0</v>
      </c>
      <c r="AH92" s="4">
        <f>C92*V92</f>
        <v>0</v>
      </c>
      <c r="AI92" s="4">
        <f>C92*Y92</f>
        <v>0</v>
      </c>
      <c r="AJ92" s="4">
        <f>C92*AB92</f>
        <v>0</v>
      </c>
    </row>
    <row r="93" spans="1:36" ht="15.75">
      <c r="B93" s="3" t="s">
        <v>38</v>
      </c>
    </row>
    <row r="94" spans="1:36" ht="15.75">
      <c r="A94" s="19">
        <v>7481</v>
      </c>
      <c r="B94" s="11" t="s">
        <v>95</v>
      </c>
      <c r="C94" s="12">
        <v>156.96</v>
      </c>
      <c r="D94" s="9">
        <v>160.01</v>
      </c>
      <c r="E94" s="9">
        <v>173.1</v>
      </c>
      <c r="F94" s="8">
        <v>164.8</v>
      </c>
      <c r="G94" s="10" t="s">
        <v>238</v>
      </c>
      <c r="H94" s="5"/>
      <c r="I94" s="5"/>
      <c r="J94" s="6"/>
      <c r="K94" s="5"/>
      <c r="L94" s="5"/>
      <c r="M94" s="6"/>
      <c r="N94" s="5"/>
      <c r="O94" s="5"/>
      <c r="P94" s="6"/>
      <c r="Q94" s="5"/>
      <c r="R94" s="5"/>
      <c r="S94" s="6"/>
      <c r="T94" s="5"/>
      <c r="U94" s="5"/>
      <c r="V94" s="6"/>
      <c r="W94" s="5"/>
      <c r="X94" s="5"/>
      <c r="Y94" s="6"/>
      <c r="Z94" s="5"/>
      <c r="AA94" s="5"/>
      <c r="AB94" s="6"/>
      <c r="AC94" s="10"/>
      <c r="AD94" s="4">
        <f>C94*J94</f>
        <v>0</v>
      </c>
      <c r="AE94" s="4">
        <f>C94*M94</f>
        <v>0</v>
      </c>
      <c r="AF94" s="4">
        <f>C94*P94</f>
        <v>0</v>
      </c>
      <c r="AG94" s="4">
        <f>C94*S94</f>
        <v>0</v>
      </c>
      <c r="AH94" s="4">
        <f>C94*V94</f>
        <v>0</v>
      </c>
      <c r="AI94" s="4">
        <f>C94*Y94</f>
        <v>0</v>
      </c>
      <c r="AJ94" s="4">
        <f>C94*AB94</f>
        <v>0</v>
      </c>
    </row>
    <row r="95" spans="1:36" ht="15.75">
      <c r="B95" s="3" t="s">
        <v>96</v>
      </c>
    </row>
    <row r="96" spans="1:36" ht="15.75">
      <c r="A96" s="19">
        <v>7502584411</v>
      </c>
      <c r="B96" s="11" t="s">
        <v>97</v>
      </c>
      <c r="C96" s="12">
        <v>550.79999999999995</v>
      </c>
      <c r="D96" s="9">
        <v>659.01</v>
      </c>
      <c r="E96" s="9">
        <v>730</v>
      </c>
      <c r="F96" s="8">
        <v>720</v>
      </c>
      <c r="G96" s="10" t="s">
        <v>244</v>
      </c>
      <c r="H96" s="5"/>
      <c r="I96" s="5"/>
      <c r="J96" s="6"/>
      <c r="K96" s="5"/>
      <c r="L96" s="5"/>
      <c r="M96" s="6"/>
      <c r="N96" s="5"/>
      <c r="O96" s="5"/>
      <c r="P96" s="6"/>
      <c r="Q96" s="5"/>
      <c r="R96" s="5"/>
      <c r="S96" s="6"/>
      <c r="T96" s="5"/>
      <c r="U96" s="5"/>
      <c r="V96" s="6"/>
      <c r="W96" s="5"/>
      <c r="X96" s="5"/>
      <c r="Y96" s="6"/>
      <c r="Z96" s="5"/>
      <c r="AA96" s="5"/>
      <c r="AB96" s="6"/>
      <c r="AC96" s="10"/>
      <c r="AD96" s="4">
        <f t="shared" ref="AD96:AD101" si="8">C96*J96</f>
        <v>0</v>
      </c>
      <c r="AE96" s="4">
        <f t="shared" ref="AE96:AE101" si="9">C96*M96</f>
        <v>0</v>
      </c>
      <c r="AF96" s="4">
        <f t="shared" ref="AF96:AF101" si="10">C96*P96</f>
        <v>0</v>
      </c>
      <c r="AG96" s="4">
        <f t="shared" ref="AG96:AG101" si="11">C96*S96</f>
        <v>0</v>
      </c>
      <c r="AH96" s="4">
        <f t="shared" ref="AH96:AH101" si="12">C96*V96</f>
        <v>0</v>
      </c>
      <c r="AI96" s="4">
        <f t="shared" ref="AI96:AI101" si="13">C96*Y96</f>
        <v>0</v>
      </c>
      <c r="AJ96" s="4">
        <f t="shared" ref="AJ96:AJ101" si="14">C96*AB96</f>
        <v>0</v>
      </c>
    </row>
    <row r="97" spans="1:36" ht="15.75">
      <c r="A97" s="19">
        <v>750258442</v>
      </c>
      <c r="B97" s="11" t="s">
        <v>98</v>
      </c>
      <c r="C97" s="12">
        <v>626.4</v>
      </c>
      <c r="D97" s="9">
        <v>695.01</v>
      </c>
      <c r="E97" s="9">
        <v>730</v>
      </c>
      <c r="F97" s="8">
        <v>720</v>
      </c>
      <c r="G97" s="10" t="s">
        <v>244</v>
      </c>
      <c r="H97" s="5"/>
      <c r="I97" s="5"/>
      <c r="J97" s="6"/>
      <c r="K97" s="5"/>
      <c r="L97" s="5"/>
      <c r="M97" s="6"/>
      <c r="N97" s="5"/>
      <c r="O97" s="5"/>
      <c r="P97" s="6"/>
      <c r="Q97" s="5"/>
      <c r="R97" s="5"/>
      <c r="S97" s="6"/>
      <c r="T97" s="5"/>
      <c r="U97" s="5"/>
      <c r="V97" s="6"/>
      <c r="W97" s="5"/>
      <c r="X97" s="5"/>
      <c r="Y97" s="6"/>
      <c r="Z97" s="5"/>
      <c r="AA97" s="5"/>
      <c r="AB97" s="6"/>
      <c r="AC97" s="10"/>
      <c r="AD97" s="4">
        <f t="shared" si="8"/>
        <v>0</v>
      </c>
      <c r="AE97" s="4">
        <f t="shared" si="9"/>
        <v>0</v>
      </c>
      <c r="AF97" s="4">
        <f t="shared" si="10"/>
        <v>0</v>
      </c>
      <c r="AG97" s="4">
        <f t="shared" si="11"/>
        <v>0</v>
      </c>
      <c r="AH97" s="4">
        <f t="shared" si="12"/>
        <v>0</v>
      </c>
      <c r="AI97" s="4">
        <f t="shared" si="13"/>
        <v>0</v>
      </c>
      <c r="AJ97" s="4">
        <f t="shared" si="14"/>
        <v>0</v>
      </c>
    </row>
    <row r="98" spans="1:36" ht="15.75">
      <c r="A98" s="19">
        <v>750258441</v>
      </c>
      <c r="B98" s="11" t="s">
        <v>99</v>
      </c>
      <c r="C98" s="12">
        <v>626.4</v>
      </c>
      <c r="D98" s="9">
        <v>695.01</v>
      </c>
      <c r="E98" s="9">
        <v>730</v>
      </c>
      <c r="F98" s="8">
        <v>720</v>
      </c>
      <c r="G98" s="10" t="s">
        <v>244</v>
      </c>
      <c r="H98" s="5"/>
      <c r="I98" s="5"/>
      <c r="J98" s="6"/>
      <c r="K98" s="5"/>
      <c r="L98" s="5"/>
      <c r="M98" s="6"/>
      <c r="N98" s="5"/>
      <c r="O98" s="5"/>
      <c r="P98" s="6"/>
      <c r="Q98" s="5"/>
      <c r="R98" s="5"/>
      <c r="S98" s="6"/>
      <c r="T98" s="5"/>
      <c r="U98" s="5"/>
      <c r="V98" s="6"/>
      <c r="W98" s="5"/>
      <c r="X98" s="5"/>
      <c r="Y98" s="6"/>
      <c r="Z98" s="5"/>
      <c r="AA98" s="5"/>
      <c r="AB98" s="6"/>
      <c r="AC98" s="10"/>
      <c r="AD98" s="4">
        <f t="shared" si="8"/>
        <v>0</v>
      </c>
      <c r="AE98" s="4">
        <f t="shared" si="9"/>
        <v>0</v>
      </c>
      <c r="AF98" s="4">
        <f t="shared" si="10"/>
        <v>0</v>
      </c>
      <c r="AG98" s="4">
        <f t="shared" si="11"/>
        <v>0</v>
      </c>
      <c r="AH98" s="4">
        <f t="shared" si="12"/>
        <v>0</v>
      </c>
      <c r="AI98" s="4">
        <f t="shared" si="13"/>
        <v>0</v>
      </c>
      <c r="AJ98" s="4">
        <f t="shared" si="14"/>
        <v>0</v>
      </c>
    </row>
    <row r="99" spans="1:36" ht="15.75">
      <c r="A99" s="19">
        <v>4453</v>
      </c>
      <c r="B99" s="7" t="s">
        <v>100</v>
      </c>
      <c r="C99" s="8">
        <v>616.89</v>
      </c>
      <c r="D99" s="9">
        <v>615.01</v>
      </c>
      <c r="E99" s="9">
        <v>647.79999999999995</v>
      </c>
      <c r="F99" s="8">
        <v>634</v>
      </c>
      <c r="G99" s="10" t="s">
        <v>219</v>
      </c>
      <c r="H99" s="5"/>
      <c r="I99" s="5"/>
      <c r="J99" s="6"/>
      <c r="K99" s="5"/>
      <c r="L99" s="5"/>
      <c r="M99" s="6"/>
      <c r="N99" s="5"/>
      <c r="O99" s="5"/>
      <c r="P99" s="6"/>
      <c r="Q99" s="5"/>
      <c r="R99" s="5"/>
      <c r="S99" s="6"/>
      <c r="T99" s="5"/>
      <c r="U99" s="5"/>
      <c r="V99" s="6"/>
      <c r="W99" s="5"/>
      <c r="X99" s="5"/>
      <c r="Y99" s="6"/>
      <c r="Z99" s="5"/>
      <c r="AA99" s="5"/>
      <c r="AB99" s="6"/>
      <c r="AC99" s="10"/>
      <c r="AD99" s="4">
        <f t="shared" si="8"/>
        <v>0</v>
      </c>
      <c r="AE99" s="4">
        <f t="shared" si="9"/>
        <v>0</v>
      </c>
      <c r="AF99" s="4">
        <f t="shared" si="10"/>
        <v>0</v>
      </c>
      <c r="AG99" s="4">
        <f t="shared" si="11"/>
        <v>0</v>
      </c>
      <c r="AH99" s="4">
        <f t="shared" si="12"/>
        <v>0</v>
      </c>
      <c r="AI99" s="4">
        <f t="shared" si="13"/>
        <v>0</v>
      </c>
      <c r="AJ99" s="4">
        <f t="shared" si="14"/>
        <v>0</v>
      </c>
    </row>
    <row r="100" spans="1:36" ht="15.75">
      <c r="A100" s="19">
        <v>7506195102517</v>
      </c>
      <c r="B100" s="11" t="s">
        <v>101</v>
      </c>
      <c r="C100" s="12">
        <v>680.39</v>
      </c>
      <c r="D100" s="9">
        <v>750.01</v>
      </c>
      <c r="E100" s="9">
        <v>844.2</v>
      </c>
      <c r="F100" s="12">
        <v>750</v>
      </c>
      <c r="G100" s="10" t="s">
        <v>219</v>
      </c>
      <c r="H100" s="5"/>
      <c r="I100" s="5"/>
      <c r="J100" s="6"/>
      <c r="K100" s="5"/>
      <c r="L100" s="5"/>
      <c r="M100" s="6"/>
      <c r="N100" s="5"/>
      <c r="O100" s="5"/>
      <c r="P100" s="6"/>
      <c r="Q100" s="5"/>
      <c r="R100" s="5"/>
      <c r="S100" s="6"/>
      <c r="T100" s="5"/>
      <c r="U100" s="5"/>
      <c r="V100" s="6"/>
      <c r="W100" s="5"/>
      <c r="X100" s="5"/>
      <c r="Y100" s="6"/>
      <c r="Z100" s="5"/>
      <c r="AA100" s="5"/>
      <c r="AB100" s="6"/>
      <c r="AC100" s="10"/>
      <c r="AD100" s="4">
        <f t="shared" si="8"/>
        <v>0</v>
      </c>
      <c r="AE100" s="4">
        <f t="shared" si="9"/>
        <v>0</v>
      </c>
      <c r="AF100" s="4">
        <f t="shared" si="10"/>
        <v>0</v>
      </c>
      <c r="AG100" s="4">
        <f t="shared" si="11"/>
        <v>0</v>
      </c>
      <c r="AH100" s="4">
        <f t="shared" si="12"/>
        <v>0</v>
      </c>
      <c r="AI100" s="4">
        <f t="shared" si="13"/>
        <v>0</v>
      </c>
      <c r="AJ100" s="4">
        <f t="shared" si="14"/>
        <v>0</v>
      </c>
    </row>
    <row r="101" spans="1:36" ht="15.75">
      <c r="A101" s="19">
        <v>44356</v>
      </c>
      <c r="B101" s="11" t="s">
        <v>102</v>
      </c>
      <c r="C101" s="12">
        <v>577.79999999999995</v>
      </c>
      <c r="D101" s="9">
        <v>690.01</v>
      </c>
      <c r="E101" s="9">
        <v>724.5</v>
      </c>
      <c r="F101" s="12">
        <v>650</v>
      </c>
      <c r="G101" s="10" t="s">
        <v>219</v>
      </c>
      <c r="H101" s="5"/>
      <c r="I101" s="5"/>
      <c r="J101" s="6"/>
      <c r="K101" s="5"/>
      <c r="L101" s="5"/>
      <c r="M101" s="6"/>
      <c r="N101" s="5"/>
      <c r="O101" s="5"/>
      <c r="P101" s="6"/>
      <c r="Q101" s="5"/>
      <c r="R101" s="5"/>
      <c r="S101" s="6"/>
      <c r="T101" s="5"/>
      <c r="U101" s="5"/>
      <c r="V101" s="6"/>
      <c r="W101" s="5"/>
      <c r="X101" s="5"/>
      <c r="Y101" s="6"/>
      <c r="Z101" s="5"/>
      <c r="AA101" s="5"/>
      <c r="AB101" s="6"/>
      <c r="AC101" s="10"/>
      <c r="AD101" s="4">
        <f t="shared" si="8"/>
        <v>0</v>
      </c>
      <c r="AE101" s="4">
        <f t="shared" si="9"/>
        <v>0</v>
      </c>
      <c r="AF101" s="4">
        <f t="shared" si="10"/>
        <v>0</v>
      </c>
      <c r="AG101" s="4">
        <f t="shared" si="11"/>
        <v>0</v>
      </c>
      <c r="AH101" s="4">
        <f t="shared" si="12"/>
        <v>0</v>
      </c>
      <c r="AI101" s="4">
        <f t="shared" si="13"/>
        <v>0</v>
      </c>
      <c r="AJ101" s="4">
        <f t="shared" si="14"/>
        <v>0</v>
      </c>
    </row>
    <row r="102" spans="1:36" ht="15.75">
      <c r="B102" s="3" t="s">
        <v>40</v>
      </c>
    </row>
    <row r="103" spans="1:36" ht="15.75">
      <c r="A103" s="19">
        <v>24368</v>
      </c>
      <c r="B103" s="7" t="s">
        <v>103</v>
      </c>
      <c r="C103" s="8">
        <v>434.16</v>
      </c>
      <c r="D103" s="9">
        <v>427.71</v>
      </c>
      <c r="E103" s="9">
        <v>449.1</v>
      </c>
      <c r="F103" s="8">
        <v>461</v>
      </c>
      <c r="G103" s="10" t="s">
        <v>242</v>
      </c>
      <c r="H103" s="5"/>
      <c r="I103" s="5"/>
      <c r="J103" s="6"/>
      <c r="K103" s="5"/>
      <c r="L103" s="5"/>
      <c r="M103" s="6"/>
      <c r="N103" s="5"/>
      <c r="O103" s="5"/>
      <c r="P103" s="6"/>
      <c r="Q103" s="5"/>
      <c r="R103" s="5"/>
      <c r="S103" s="6"/>
      <c r="T103" s="5"/>
      <c r="U103" s="5"/>
      <c r="V103" s="6"/>
      <c r="W103" s="5"/>
      <c r="X103" s="5"/>
      <c r="Y103" s="6"/>
      <c r="Z103" s="5"/>
      <c r="AA103" s="5"/>
      <c r="AB103" s="6"/>
      <c r="AC103" s="10"/>
      <c r="AD103" s="4">
        <f>C103*J103</f>
        <v>0</v>
      </c>
      <c r="AE103" s="4">
        <f>C103*M103</f>
        <v>0</v>
      </c>
      <c r="AF103" s="4">
        <f>C103*P103</f>
        <v>0</v>
      </c>
      <c r="AG103" s="4">
        <f>C103*S103</f>
        <v>0</v>
      </c>
      <c r="AH103" s="4">
        <f>C103*V103</f>
        <v>0</v>
      </c>
      <c r="AI103" s="4">
        <f>C103*Y103</f>
        <v>0</v>
      </c>
      <c r="AJ103" s="4">
        <f>C103*AB103</f>
        <v>0</v>
      </c>
    </row>
    <row r="104" spans="1:36" ht="15.75">
      <c r="A104" s="19">
        <v>125569</v>
      </c>
      <c r="B104" s="11" t="s">
        <v>104</v>
      </c>
      <c r="C104" s="12">
        <v>227.85</v>
      </c>
      <c r="D104" s="9">
        <v>228.01</v>
      </c>
      <c r="E104" s="9">
        <v>239.4</v>
      </c>
      <c r="F104" s="12">
        <v>228</v>
      </c>
      <c r="G104" s="10" t="s">
        <v>238</v>
      </c>
      <c r="H104" s="5"/>
      <c r="I104" s="5"/>
      <c r="J104" s="6"/>
      <c r="K104" s="5"/>
      <c r="L104" s="5"/>
      <c r="M104" s="6"/>
      <c r="N104" s="5"/>
      <c r="O104" s="5"/>
      <c r="P104" s="6"/>
      <c r="Q104" s="5"/>
      <c r="R104" s="5"/>
      <c r="S104" s="6"/>
      <c r="T104" s="5"/>
      <c r="U104" s="5"/>
      <c r="V104" s="6"/>
      <c r="W104" s="5"/>
      <c r="X104" s="5"/>
      <c r="Y104" s="6"/>
      <c r="Z104" s="5"/>
      <c r="AA104" s="5"/>
      <c r="AB104" s="6"/>
      <c r="AC104" s="10"/>
      <c r="AD104" s="4">
        <f>C104*J104</f>
        <v>0</v>
      </c>
      <c r="AE104" s="4">
        <f>C104*M104</f>
        <v>0</v>
      </c>
      <c r="AF104" s="4">
        <f>C104*P104</f>
        <v>0</v>
      </c>
      <c r="AG104" s="4">
        <f>C104*S104</f>
        <v>0</v>
      </c>
      <c r="AH104" s="4">
        <f>C104*V104</f>
        <v>0</v>
      </c>
      <c r="AI104" s="4">
        <f>C104*Y104</f>
        <v>0</v>
      </c>
      <c r="AJ104" s="4">
        <f>C104*AB104</f>
        <v>0</v>
      </c>
    </row>
    <row r="105" spans="1:36" ht="15.75">
      <c r="B105" s="3" t="s">
        <v>105</v>
      </c>
    </row>
    <row r="106" spans="1:36" ht="15.75">
      <c r="A106" s="19">
        <v>52294</v>
      </c>
      <c r="B106" s="7" t="s">
        <v>106</v>
      </c>
      <c r="C106" s="8">
        <v>968.75</v>
      </c>
      <c r="D106" s="9">
        <v>897.01</v>
      </c>
      <c r="E106" s="9">
        <v>941.9</v>
      </c>
      <c r="F106" s="9"/>
      <c r="G106" s="10"/>
      <c r="H106" s="5"/>
      <c r="I106" s="5"/>
      <c r="J106" s="6"/>
      <c r="K106" s="5"/>
      <c r="L106" s="5"/>
      <c r="M106" s="6"/>
      <c r="N106" s="5"/>
      <c r="O106" s="5"/>
      <c r="P106" s="6"/>
      <c r="Q106" s="5"/>
      <c r="R106" s="5"/>
      <c r="S106" s="6"/>
      <c r="T106" s="5"/>
      <c r="U106" s="5"/>
      <c r="V106" s="6"/>
      <c r="W106" s="5"/>
      <c r="X106" s="5"/>
      <c r="Y106" s="6"/>
      <c r="Z106" s="5"/>
      <c r="AA106" s="5"/>
      <c r="AB106" s="6"/>
      <c r="AC106" s="10"/>
      <c r="AD106" s="4">
        <f>C106*J106</f>
        <v>0</v>
      </c>
      <c r="AE106" s="4">
        <f>C106*M106</f>
        <v>0</v>
      </c>
      <c r="AF106" s="4">
        <f>C106*P106</f>
        <v>0</v>
      </c>
      <c r="AG106" s="4">
        <f>C106*S106</f>
        <v>0</v>
      </c>
      <c r="AH106" s="4">
        <f>C106*V106</f>
        <v>0</v>
      </c>
      <c r="AI106" s="4">
        <f>C106*Y106</f>
        <v>0</v>
      </c>
      <c r="AJ106" s="4">
        <f>C106*AB106</f>
        <v>0</v>
      </c>
    </row>
    <row r="107" spans="1:36" ht="15.75">
      <c r="B107" s="3" t="s">
        <v>107</v>
      </c>
    </row>
    <row r="108" spans="1:36" ht="15.75">
      <c r="A108" s="19">
        <v>6004</v>
      </c>
      <c r="B108" s="7" t="s">
        <v>108</v>
      </c>
      <c r="C108" s="8">
        <v>114</v>
      </c>
      <c r="D108" s="9">
        <v>110.01</v>
      </c>
      <c r="E108" s="9">
        <v>158</v>
      </c>
      <c r="F108" s="8">
        <v>120</v>
      </c>
      <c r="G108" s="10" t="s">
        <v>245</v>
      </c>
      <c r="H108" s="5"/>
      <c r="I108" s="5"/>
      <c r="J108" s="6"/>
      <c r="K108" s="5"/>
      <c r="L108" s="5"/>
      <c r="M108" s="6"/>
      <c r="N108" s="5"/>
      <c r="O108" s="5"/>
      <c r="P108" s="6"/>
      <c r="Q108" s="5"/>
      <c r="R108" s="5"/>
      <c r="S108" s="6"/>
      <c r="T108" s="5"/>
      <c r="U108" s="5"/>
      <c r="V108" s="6"/>
      <c r="W108" s="5"/>
      <c r="X108" s="5"/>
      <c r="Y108" s="6"/>
      <c r="Z108" s="5"/>
      <c r="AA108" s="5"/>
      <c r="AB108" s="6"/>
      <c r="AC108" s="10" t="s">
        <v>246</v>
      </c>
      <c r="AD108" s="4">
        <f>C108*J108</f>
        <v>0</v>
      </c>
      <c r="AE108" s="4">
        <f>C108*M108</f>
        <v>0</v>
      </c>
      <c r="AF108" s="4">
        <f>C108*P108</f>
        <v>0</v>
      </c>
      <c r="AG108" s="4">
        <f>C108*S108</f>
        <v>0</v>
      </c>
      <c r="AH108" s="4">
        <f>C108*V108</f>
        <v>0</v>
      </c>
      <c r="AI108" s="4">
        <f>C108*Y108</f>
        <v>0</v>
      </c>
      <c r="AJ108" s="4">
        <f>C108*AB108</f>
        <v>0</v>
      </c>
    </row>
    <row r="109" spans="1:36" ht="15.75">
      <c r="A109" s="19">
        <v>65089556201</v>
      </c>
      <c r="B109" s="11" t="s">
        <v>109</v>
      </c>
      <c r="C109" s="12">
        <v>123.2</v>
      </c>
      <c r="D109" s="9">
        <v>125.01</v>
      </c>
      <c r="E109" s="9">
        <v>174</v>
      </c>
      <c r="F109" s="12">
        <v>125</v>
      </c>
      <c r="G109" s="10" t="s">
        <v>247</v>
      </c>
      <c r="H109" s="5"/>
      <c r="I109" s="5"/>
      <c r="J109" s="6"/>
      <c r="K109" s="5"/>
      <c r="L109" s="5"/>
      <c r="M109" s="6"/>
      <c r="N109" s="5"/>
      <c r="O109" s="5"/>
      <c r="P109" s="6"/>
      <c r="Q109" s="5"/>
      <c r="R109" s="5"/>
      <c r="S109" s="6"/>
      <c r="T109" s="5"/>
      <c r="U109" s="5"/>
      <c r="V109" s="6"/>
      <c r="W109" s="5"/>
      <c r="X109" s="5"/>
      <c r="Y109" s="6"/>
      <c r="Z109" s="5"/>
      <c r="AA109" s="5"/>
      <c r="AB109" s="6"/>
      <c r="AC109" s="10"/>
      <c r="AD109" s="4">
        <f>C109*J109</f>
        <v>0</v>
      </c>
      <c r="AE109" s="4">
        <f>C109*M109</f>
        <v>0</v>
      </c>
      <c r="AF109" s="4">
        <f>C109*P109</f>
        <v>0</v>
      </c>
      <c r="AG109" s="4">
        <f>C109*S109</f>
        <v>0</v>
      </c>
      <c r="AH109" s="4">
        <f>C109*V109</f>
        <v>0</v>
      </c>
      <c r="AI109" s="4">
        <f>C109*Y109</f>
        <v>0</v>
      </c>
      <c r="AJ109" s="4">
        <f>C109*AB109</f>
        <v>0</v>
      </c>
    </row>
    <row r="110" spans="1:36" ht="15.75">
      <c r="A110" s="19" t="s">
        <v>110</v>
      </c>
      <c r="B110" s="11" t="s">
        <v>111</v>
      </c>
      <c r="C110" s="12">
        <v>177.88</v>
      </c>
      <c r="D110" s="9">
        <v>184.01</v>
      </c>
      <c r="E110" s="9">
        <v>196</v>
      </c>
      <c r="F110" s="12">
        <v>184</v>
      </c>
      <c r="G110" s="10" t="s">
        <v>242</v>
      </c>
      <c r="H110" s="5"/>
      <c r="I110" s="5"/>
      <c r="J110" s="6"/>
      <c r="K110" s="5"/>
      <c r="L110" s="5"/>
      <c r="M110" s="6"/>
      <c r="N110" s="5"/>
      <c r="O110" s="5"/>
      <c r="P110" s="6"/>
      <c r="Q110" s="5"/>
      <c r="R110" s="5"/>
      <c r="S110" s="6"/>
      <c r="T110" s="5"/>
      <c r="U110" s="5"/>
      <c r="V110" s="6"/>
      <c r="W110" s="5"/>
      <c r="X110" s="5"/>
      <c r="Y110" s="6"/>
      <c r="Z110" s="5"/>
      <c r="AA110" s="5"/>
      <c r="AB110" s="6"/>
      <c r="AC110" s="10"/>
      <c r="AD110" s="4">
        <f>C110*J110</f>
        <v>0</v>
      </c>
      <c r="AE110" s="4">
        <f>C110*M110</f>
        <v>0</v>
      </c>
      <c r="AF110" s="4">
        <f>C110*P110</f>
        <v>0</v>
      </c>
      <c r="AG110" s="4">
        <f>C110*S110</f>
        <v>0</v>
      </c>
      <c r="AH110" s="4">
        <f>C110*V110</f>
        <v>0</v>
      </c>
      <c r="AI110" s="4">
        <f>C110*Y110</f>
        <v>0</v>
      </c>
      <c r="AJ110" s="4">
        <f>C110*AB110</f>
        <v>0</v>
      </c>
    </row>
    <row r="111" spans="1:36" ht="15.75">
      <c r="B111" s="3" t="s">
        <v>56</v>
      </c>
    </row>
    <row r="112" spans="1:36" ht="15.75">
      <c r="A112" s="19">
        <v>7503001567020</v>
      </c>
      <c r="B112" s="11" t="s">
        <v>112</v>
      </c>
      <c r="C112" s="12">
        <v>57.24</v>
      </c>
      <c r="D112" s="9">
        <v>59.01</v>
      </c>
      <c r="E112" s="9">
        <v>63.5</v>
      </c>
      <c r="F112" s="12">
        <v>59</v>
      </c>
      <c r="G112" s="10" t="s">
        <v>242</v>
      </c>
      <c r="H112" s="5"/>
      <c r="I112" s="5"/>
      <c r="J112" s="6"/>
      <c r="K112" s="5"/>
      <c r="L112" s="5"/>
      <c r="M112" s="6"/>
      <c r="N112" s="5"/>
      <c r="O112" s="5"/>
      <c r="P112" s="6"/>
      <c r="Q112" s="5"/>
      <c r="R112" s="5"/>
      <c r="S112" s="6"/>
      <c r="T112" s="5"/>
      <c r="U112" s="5"/>
      <c r="V112" s="6"/>
      <c r="W112" s="5"/>
      <c r="X112" s="5"/>
      <c r="Y112" s="6"/>
      <c r="Z112" s="5"/>
      <c r="AA112" s="5"/>
      <c r="AB112" s="6"/>
      <c r="AC112" s="10"/>
      <c r="AD112" s="4">
        <f>C112*J112</f>
        <v>0</v>
      </c>
      <c r="AE112" s="4">
        <f>C112*M112</f>
        <v>0</v>
      </c>
      <c r="AF112" s="4">
        <f>C112*P112</f>
        <v>0</v>
      </c>
      <c r="AG112" s="4">
        <f>C112*S112</f>
        <v>0</v>
      </c>
      <c r="AH112" s="4">
        <f>C112*V112</f>
        <v>0</v>
      </c>
      <c r="AI112" s="4">
        <f>C112*Y112</f>
        <v>0</v>
      </c>
      <c r="AJ112" s="4">
        <f>C112*AB112</f>
        <v>0</v>
      </c>
    </row>
    <row r="113" spans="1:36" ht="15.75">
      <c r="A113" s="19">
        <v>29884</v>
      </c>
      <c r="B113" s="11" t="s">
        <v>113</v>
      </c>
      <c r="C113" s="12">
        <v>174.96</v>
      </c>
      <c r="D113" s="9">
        <v>180.01</v>
      </c>
      <c r="E113" s="9">
        <v>189</v>
      </c>
      <c r="F113" s="12">
        <v>180</v>
      </c>
      <c r="G113" s="10" t="s">
        <v>238</v>
      </c>
      <c r="H113" s="5"/>
      <c r="I113" s="5"/>
      <c r="J113" s="6"/>
      <c r="K113" s="5"/>
      <c r="L113" s="5"/>
      <c r="M113" s="6"/>
      <c r="N113" s="5"/>
      <c r="O113" s="5"/>
      <c r="P113" s="6"/>
      <c r="Q113" s="5"/>
      <c r="R113" s="5"/>
      <c r="S113" s="6"/>
      <c r="T113" s="5"/>
      <c r="U113" s="5"/>
      <c r="V113" s="6"/>
      <c r="W113" s="5"/>
      <c r="X113" s="5"/>
      <c r="Y113" s="6"/>
      <c r="Z113" s="5"/>
      <c r="AA113" s="5"/>
      <c r="AB113" s="6"/>
      <c r="AC113" s="10"/>
      <c r="AD113" s="4">
        <f>C113*J113</f>
        <v>0</v>
      </c>
      <c r="AE113" s="4">
        <f>C113*M113</f>
        <v>0</v>
      </c>
      <c r="AF113" s="4">
        <f>C113*P113</f>
        <v>0</v>
      </c>
      <c r="AG113" s="4">
        <f>C113*S113</f>
        <v>0</v>
      </c>
      <c r="AH113" s="4">
        <f>C113*V113</f>
        <v>0</v>
      </c>
      <c r="AI113" s="4">
        <f>C113*Y113</f>
        <v>0</v>
      </c>
      <c r="AJ113" s="4">
        <f>C113*AB113</f>
        <v>0</v>
      </c>
    </row>
    <row r="114" spans="1:36" ht="15.75">
      <c r="B114" s="3" t="s">
        <v>58</v>
      </c>
    </row>
    <row r="115" spans="1:36" ht="15.75">
      <c r="A115" s="19">
        <v>8211</v>
      </c>
      <c r="B115" s="11" t="s">
        <v>114</v>
      </c>
      <c r="C115" s="12">
        <v>410.4</v>
      </c>
      <c r="D115" s="9">
        <v>417.41</v>
      </c>
      <c r="E115" s="9">
        <v>438.3</v>
      </c>
      <c r="F115" s="12">
        <v>412.7</v>
      </c>
      <c r="G115" s="10" t="s">
        <v>221</v>
      </c>
      <c r="H115" s="5"/>
      <c r="I115" s="5"/>
      <c r="J115" s="6"/>
      <c r="K115" s="5"/>
      <c r="L115" s="5"/>
      <c r="M115" s="6"/>
      <c r="N115" s="5"/>
      <c r="O115" s="5"/>
      <c r="P115" s="6"/>
      <c r="Q115" s="5"/>
      <c r="R115" s="5"/>
      <c r="S115" s="6"/>
      <c r="T115" s="5"/>
      <c r="U115" s="5"/>
      <c r="V115" s="6"/>
      <c r="W115" s="5"/>
      <c r="X115" s="5"/>
      <c r="Y115" s="6"/>
      <c r="Z115" s="5"/>
      <c r="AA115" s="5"/>
      <c r="AB115" s="6"/>
      <c r="AC115" s="10"/>
      <c r="AD115" s="4">
        <f>C115*J115</f>
        <v>0</v>
      </c>
      <c r="AE115" s="4">
        <f>C115*M115</f>
        <v>0</v>
      </c>
      <c r="AF115" s="4">
        <f>C115*P115</f>
        <v>0</v>
      </c>
      <c r="AG115" s="4">
        <f>C115*S115</f>
        <v>0</v>
      </c>
      <c r="AH115" s="4">
        <f>C115*V115</f>
        <v>0</v>
      </c>
      <c r="AI115" s="4">
        <f>C115*Y115</f>
        <v>0</v>
      </c>
      <c r="AJ115" s="4">
        <f>C115*AB115</f>
        <v>0</v>
      </c>
    </row>
    <row r="116" spans="1:36" ht="15.75">
      <c r="B116" s="3" t="s">
        <v>115</v>
      </c>
    </row>
    <row r="117" spans="1:36" ht="15.75">
      <c r="A117" s="19">
        <v>112110</v>
      </c>
      <c r="B117" s="11" t="s">
        <v>116</v>
      </c>
      <c r="C117" s="12">
        <v>196.55</v>
      </c>
      <c r="D117" s="9">
        <v>214.01</v>
      </c>
      <c r="E117" s="9">
        <v>232.9</v>
      </c>
      <c r="F117" s="12">
        <v>200</v>
      </c>
      <c r="G117" s="10" t="s">
        <v>223</v>
      </c>
      <c r="H117" s="5"/>
      <c r="I117" s="5"/>
      <c r="J117" s="6"/>
      <c r="K117" s="5"/>
      <c r="L117" s="5"/>
      <c r="M117" s="6"/>
      <c r="N117" s="5"/>
      <c r="O117" s="5"/>
      <c r="P117" s="6"/>
      <c r="Q117" s="5"/>
      <c r="R117" s="5"/>
      <c r="S117" s="6"/>
      <c r="T117" s="5"/>
      <c r="U117" s="5"/>
      <c r="V117" s="6"/>
      <c r="W117" s="5"/>
      <c r="X117" s="5"/>
      <c r="Y117" s="6"/>
      <c r="Z117" s="5"/>
      <c r="AA117" s="5"/>
      <c r="AB117" s="6"/>
      <c r="AC117" s="10"/>
      <c r="AD117" s="4">
        <f>C117*J117</f>
        <v>0</v>
      </c>
      <c r="AE117" s="4">
        <f>C117*M117</f>
        <v>0</v>
      </c>
      <c r="AF117" s="4">
        <f>C117*P117</f>
        <v>0</v>
      </c>
      <c r="AG117" s="4">
        <f>C117*S117</f>
        <v>0</v>
      </c>
      <c r="AH117" s="4">
        <f>C117*V117</f>
        <v>0</v>
      </c>
      <c r="AI117" s="4">
        <f>C117*Y117</f>
        <v>0</v>
      </c>
      <c r="AJ117" s="4">
        <f>C117*AB117</f>
        <v>0</v>
      </c>
    </row>
    <row r="118" spans="1:36" ht="15.75">
      <c r="A118" s="19">
        <v>7501943427898</v>
      </c>
      <c r="B118" s="11" t="s">
        <v>117</v>
      </c>
      <c r="C118" s="12">
        <v>92.88</v>
      </c>
      <c r="D118" s="9">
        <v>121.01</v>
      </c>
      <c r="E118" s="9">
        <v>128.30000000000001</v>
      </c>
      <c r="F118" s="12">
        <v>114.29</v>
      </c>
      <c r="G118" s="10" t="s">
        <v>221</v>
      </c>
      <c r="H118" s="5"/>
      <c r="I118" s="5"/>
      <c r="J118" s="6"/>
      <c r="K118" s="5"/>
      <c r="L118" s="5"/>
      <c r="M118" s="6"/>
      <c r="N118" s="5"/>
      <c r="O118" s="5"/>
      <c r="P118" s="6"/>
      <c r="Q118" s="5"/>
      <c r="R118" s="5"/>
      <c r="S118" s="6"/>
      <c r="T118" s="5"/>
      <c r="U118" s="5"/>
      <c r="V118" s="6"/>
      <c r="W118" s="5"/>
      <c r="X118" s="5"/>
      <c r="Y118" s="6"/>
      <c r="Z118" s="5"/>
      <c r="AA118" s="5"/>
      <c r="AB118" s="6"/>
      <c r="AC118" s="10"/>
      <c r="AD118" s="4">
        <f>C118*J118</f>
        <v>0</v>
      </c>
      <c r="AE118" s="4">
        <f>C118*M118</f>
        <v>0</v>
      </c>
      <c r="AF118" s="4">
        <f>C118*P118</f>
        <v>0</v>
      </c>
      <c r="AG118" s="4">
        <f>C118*S118</f>
        <v>0</v>
      </c>
      <c r="AH118" s="4">
        <f>C118*V118</f>
        <v>0</v>
      </c>
      <c r="AI118" s="4">
        <f>C118*Y118</f>
        <v>0</v>
      </c>
      <c r="AJ118" s="4">
        <f>C118*AB118</f>
        <v>0</v>
      </c>
    </row>
    <row r="119" spans="1:36" ht="15.75">
      <c r="A119" s="19">
        <v>38713</v>
      </c>
      <c r="B119" s="11" t="s">
        <v>118</v>
      </c>
      <c r="C119" s="12">
        <v>119.5</v>
      </c>
      <c r="D119" s="9">
        <v>131.01</v>
      </c>
      <c r="E119" s="9">
        <v>137.6</v>
      </c>
      <c r="F119" s="12">
        <v>131</v>
      </c>
      <c r="G119" s="10" t="s">
        <v>244</v>
      </c>
      <c r="H119" s="5"/>
      <c r="I119" s="5"/>
      <c r="J119" s="6"/>
      <c r="K119" s="5"/>
      <c r="L119" s="5"/>
      <c r="M119" s="6"/>
      <c r="N119" s="5"/>
      <c r="O119" s="5"/>
      <c r="P119" s="6"/>
      <c r="Q119" s="5"/>
      <c r="R119" s="5"/>
      <c r="S119" s="6"/>
      <c r="T119" s="5"/>
      <c r="U119" s="5"/>
      <c r="V119" s="6"/>
      <c r="W119" s="5"/>
      <c r="X119" s="5"/>
      <c r="Y119" s="6"/>
      <c r="Z119" s="5"/>
      <c r="AA119" s="5"/>
      <c r="AB119" s="6"/>
      <c r="AC119" s="10"/>
      <c r="AD119" s="4">
        <f>C119*J119</f>
        <v>0</v>
      </c>
      <c r="AE119" s="4">
        <f>C119*M119</f>
        <v>0</v>
      </c>
      <c r="AF119" s="4">
        <f>C119*P119</f>
        <v>0</v>
      </c>
      <c r="AG119" s="4">
        <f>C119*S119</f>
        <v>0</v>
      </c>
      <c r="AH119" s="4">
        <f>C119*V119</f>
        <v>0</v>
      </c>
      <c r="AI119" s="4">
        <f>C119*Y119</f>
        <v>0</v>
      </c>
      <c r="AJ119" s="4">
        <f>C119*AB119</f>
        <v>0</v>
      </c>
    </row>
    <row r="120" spans="1:36" ht="15.75">
      <c r="B120" s="3" t="s">
        <v>61</v>
      </c>
    </row>
    <row r="121" spans="1:36" ht="15.75">
      <c r="A121" s="19">
        <v>750103211</v>
      </c>
      <c r="B121" s="11" t="s">
        <v>119</v>
      </c>
      <c r="C121" s="12">
        <v>346.68</v>
      </c>
      <c r="D121" s="9">
        <v>395.51</v>
      </c>
      <c r="E121" s="9">
        <v>415.3</v>
      </c>
      <c r="F121" s="9"/>
      <c r="G121" s="10"/>
      <c r="H121" s="5"/>
      <c r="I121" s="5"/>
      <c r="J121" s="6"/>
      <c r="K121" s="5"/>
      <c r="L121" s="5"/>
      <c r="M121" s="6"/>
      <c r="N121" s="5"/>
      <c r="O121" s="5"/>
      <c r="P121" s="6"/>
      <c r="Q121" s="5"/>
      <c r="R121" s="5"/>
      <c r="S121" s="6"/>
      <c r="T121" s="5"/>
      <c r="U121" s="5"/>
      <c r="V121" s="6"/>
      <c r="W121" s="5"/>
      <c r="X121" s="5"/>
      <c r="Y121" s="6"/>
      <c r="Z121" s="5"/>
      <c r="AA121" s="5"/>
      <c r="AB121" s="6"/>
      <c r="AC121" s="10"/>
      <c r="AD121" s="4">
        <f>C121*J121</f>
        <v>0</v>
      </c>
      <c r="AE121" s="4">
        <f>C121*M121</f>
        <v>0</v>
      </c>
      <c r="AF121" s="4">
        <f>C121*P121</f>
        <v>0</v>
      </c>
      <c r="AG121" s="4">
        <f>C121*S121</f>
        <v>0</v>
      </c>
      <c r="AH121" s="4">
        <f>C121*V121</f>
        <v>0</v>
      </c>
      <c r="AI121" s="4">
        <f>C121*Y121</f>
        <v>0</v>
      </c>
      <c r="AJ121" s="4">
        <f>C121*AB121</f>
        <v>0</v>
      </c>
    </row>
    <row r="122" spans="1:36" ht="15.75">
      <c r="A122" s="19">
        <v>1866416</v>
      </c>
      <c r="B122" s="11" t="s">
        <v>120</v>
      </c>
      <c r="C122" s="12">
        <v>511.14</v>
      </c>
      <c r="D122" s="9">
        <v>522.01</v>
      </c>
      <c r="E122" s="9">
        <v>548.1</v>
      </c>
      <c r="F122" s="12">
        <v>522</v>
      </c>
      <c r="G122" s="10" t="s">
        <v>242</v>
      </c>
      <c r="H122" s="5"/>
      <c r="I122" s="5"/>
      <c r="J122" s="6"/>
      <c r="K122" s="5"/>
      <c r="L122" s="5"/>
      <c r="M122" s="6"/>
      <c r="N122" s="5"/>
      <c r="O122" s="5"/>
      <c r="P122" s="6"/>
      <c r="Q122" s="5"/>
      <c r="R122" s="5"/>
      <c r="S122" s="6"/>
      <c r="T122" s="5"/>
      <c r="U122" s="5"/>
      <c r="V122" s="6"/>
      <c r="W122" s="5"/>
      <c r="X122" s="5"/>
      <c r="Y122" s="6"/>
      <c r="Z122" s="5"/>
      <c r="AA122" s="5"/>
      <c r="AB122" s="6"/>
      <c r="AC122" s="10"/>
      <c r="AD122" s="4">
        <f>C122*J122</f>
        <v>0</v>
      </c>
      <c r="AE122" s="4">
        <f>C122*M122</f>
        <v>0</v>
      </c>
      <c r="AF122" s="4">
        <f>C122*P122</f>
        <v>0</v>
      </c>
      <c r="AG122" s="4">
        <f>C122*S122</f>
        <v>0</v>
      </c>
      <c r="AH122" s="4">
        <f>C122*V122</f>
        <v>0</v>
      </c>
      <c r="AI122" s="4">
        <f>C122*Y122</f>
        <v>0</v>
      </c>
      <c r="AJ122" s="4">
        <f>C122*AB122</f>
        <v>0</v>
      </c>
    </row>
    <row r="123" spans="1:36" ht="15.75">
      <c r="A123" s="21">
        <v>7503004624058</v>
      </c>
      <c r="B123" s="11" t="s">
        <v>121</v>
      </c>
      <c r="C123" s="12">
        <v>25.57</v>
      </c>
      <c r="D123" s="9">
        <v>33.1</v>
      </c>
      <c r="E123" s="9">
        <v>35</v>
      </c>
      <c r="F123" s="12">
        <v>33.092700000000001</v>
      </c>
      <c r="G123" s="10" t="s">
        <v>241</v>
      </c>
      <c r="H123" s="5"/>
      <c r="I123" s="5"/>
      <c r="J123" s="6"/>
      <c r="K123" s="5"/>
      <c r="L123" s="5"/>
      <c r="M123" s="6"/>
      <c r="N123" s="5"/>
      <c r="O123" s="5"/>
      <c r="P123" s="6"/>
      <c r="Q123" s="5"/>
      <c r="R123" s="5"/>
      <c r="S123" s="6"/>
      <c r="T123" s="5"/>
      <c r="U123" s="5"/>
      <c r="V123" s="6"/>
      <c r="W123" s="5"/>
      <c r="X123" s="5"/>
      <c r="Y123" s="6"/>
      <c r="Z123" s="5"/>
      <c r="AA123" s="5"/>
      <c r="AB123" s="6"/>
      <c r="AC123" s="10"/>
      <c r="AD123" s="4">
        <f>C123*J123</f>
        <v>0</v>
      </c>
      <c r="AE123" s="4">
        <f>C123*M123</f>
        <v>0</v>
      </c>
      <c r="AF123" s="4">
        <f>C123*P123</f>
        <v>0</v>
      </c>
      <c r="AG123" s="4">
        <f>C123*S123</f>
        <v>0</v>
      </c>
      <c r="AH123" s="4">
        <f>C123*V123</f>
        <v>0</v>
      </c>
      <c r="AI123" s="4">
        <f>C123*Y123</f>
        <v>0</v>
      </c>
      <c r="AJ123" s="4">
        <f>C123*AB123</f>
        <v>0</v>
      </c>
    </row>
    <row r="124" spans="1:36">
      <c r="AD124" t="e">
        <f t="shared" ref="AD124:AI124" ca="1" si="15">SUMA(AD5:AD123)</f>
        <v>#NAME?</v>
      </c>
      <c r="AE124" t="e">
        <f t="shared" ca="1" si="15"/>
        <v>#NAME?</v>
      </c>
      <c r="AF124" t="e">
        <f t="shared" ca="1" si="15"/>
        <v>#NAME?</v>
      </c>
      <c r="AG124" t="e">
        <f t="shared" ca="1" si="15"/>
        <v>#NAME?</v>
      </c>
      <c r="AH124" t="e">
        <f t="shared" ca="1" si="15"/>
        <v>#NAME?</v>
      </c>
      <c r="AI124" t="e">
        <f t="shared" ca="1" si="15"/>
        <v>#NAME?</v>
      </c>
    </row>
    <row r="128" spans="1:36" ht="15.75">
      <c r="A128" s="30" t="s">
        <v>204</v>
      </c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4"/>
      <c r="AE128" s="4"/>
      <c r="AF128" s="4"/>
      <c r="AG128" s="4"/>
      <c r="AH128" s="4"/>
      <c r="AI128" s="4"/>
      <c r="AJ128" s="4"/>
    </row>
    <row r="129" spans="1:36" ht="15.75">
      <c r="A129" s="17"/>
      <c r="B129" s="30" t="s">
        <v>122</v>
      </c>
      <c r="C129" s="31"/>
      <c r="D129" s="31"/>
      <c r="E129" s="31"/>
      <c r="F129" s="31"/>
      <c r="G129" s="31"/>
      <c r="H129" s="33" t="s">
        <v>205</v>
      </c>
      <c r="I129" s="31"/>
      <c r="J129" s="31"/>
      <c r="K129" s="34" t="s">
        <v>206</v>
      </c>
      <c r="L129" s="31"/>
      <c r="M129" s="31"/>
      <c r="N129" s="35" t="s">
        <v>207</v>
      </c>
      <c r="O129" s="31"/>
      <c r="P129" s="31"/>
      <c r="Q129" s="36" t="s">
        <v>208</v>
      </c>
      <c r="R129" s="31"/>
      <c r="S129" s="31"/>
      <c r="T129" s="37" t="s">
        <v>209</v>
      </c>
      <c r="U129" s="31"/>
      <c r="V129" s="31"/>
      <c r="W129" s="38" t="s">
        <v>210</v>
      </c>
      <c r="X129" s="31"/>
      <c r="Y129" s="31"/>
      <c r="Z129" s="39" t="s">
        <v>211</v>
      </c>
      <c r="AA129" s="31"/>
      <c r="AB129" s="31"/>
      <c r="AC129" s="14"/>
    </row>
    <row r="130" spans="1:36" ht="15.75">
      <c r="A130" s="18"/>
      <c r="B130" s="1" t="s">
        <v>7</v>
      </c>
      <c r="C130" s="1"/>
      <c r="D130" s="1"/>
      <c r="E130" s="1"/>
      <c r="F130" s="1"/>
      <c r="G130" s="1"/>
      <c r="H130" s="40" t="s">
        <v>1</v>
      </c>
      <c r="I130" s="40"/>
      <c r="J130" s="40"/>
      <c r="K130" s="40" t="s">
        <v>1</v>
      </c>
      <c r="L130" s="40"/>
      <c r="M130" s="40"/>
      <c r="N130" s="40" t="s">
        <v>1</v>
      </c>
      <c r="O130" s="40"/>
      <c r="P130" s="40"/>
      <c r="Q130" s="40" t="s">
        <v>1</v>
      </c>
      <c r="R130" s="40"/>
      <c r="S130" s="40"/>
      <c r="T130" s="40" t="s">
        <v>1</v>
      </c>
      <c r="U130" s="40"/>
      <c r="V130" s="40"/>
      <c r="W130" s="40" t="s">
        <v>1</v>
      </c>
      <c r="X130" s="40"/>
      <c r="Y130" s="40"/>
      <c r="Z130" s="1"/>
      <c r="AA130" s="1"/>
      <c r="AB130" s="1"/>
      <c r="AC130" s="15"/>
    </row>
    <row r="131" spans="1:36" ht="15.75">
      <c r="A131" s="18" t="s">
        <v>212</v>
      </c>
      <c r="B131" s="3" t="s">
        <v>8</v>
      </c>
      <c r="C131" s="1" t="s">
        <v>213</v>
      </c>
      <c r="D131" s="1" t="s">
        <v>214</v>
      </c>
      <c r="E131" s="1" t="s">
        <v>215</v>
      </c>
      <c r="F131" s="1" t="s">
        <v>216</v>
      </c>
      <c r="G131" s="1" t="s">
        <v>217</v>
      </c>
      <c r="H131" s="1" t="s">
        <v>3</v>
      </c>
      <c r="I131" s="1" t="s">
        <v>4</v>
      </c>
      <c r="J131" s="1" t="s">
        <v>5</v>
      </c>
      <c r="K131" s="1" t="s">
        <v>3</v>
      </c>
      <c r="L131" s="1" t="s">
        <v>4</v>
      </c>
      <c r="M131" s="1" t="s">
        <v>5</v>
      </c>
      <c r="N131" s="1" t="s">
        <v>3</v>
      </c>
      <c r="O131" s="1" t="s">
        <v>4</v>
      </c>
      <c r="P131" s="1" t="s">
        <v>5</v>
      </c>
      <c r="Q131" s="1" t="s">
        <v>3</v>
      </c>
      <c r="R131" s="1" t="s">
        <v>4</v>
      </c>
      <c r="S131" s="1" t="s">
        <v>5</v>
      </c>
      <c r="T131" s="1" t="s">
        <v>3</v>
      </c>
      <c r="U131" s="1" t="s">
        <v>4</v>
      </c>
      <c r="V131" s="1" t="s">
        <v>5</v>
      </c>
      <c r="W131" s="1" t="s">
        <v>3</v>
      </c>
      <c r="X131" s="1" t="s">
        <v>4</v>
      </c>
      <c r="Y131" s="1" t="s">
        <v>5</v>
      </c>
      <c r="Z131" s="1" t="s">
        <v>3</v>
      </c>
      <c r="AA131" s="1" t="s">
        <v>4</v>
      </c>
      <c r="AB131" s="1" t="s">
        <v>5</v>
      </c>
      <c r="AC131" s="15" t="s">
        <v>218</v>
      </c>
    </row>
    <row r="132" spans="1:36" ht="15.75">
      <c r="A132" s="21">
        <v>750104891356</v>
      </c>
      <c r="B132" s="11" t="s">
        <v>123</v>
      </c>
      <c r="C132" s="12">
        <v>9.9176000000000002</v>
      </c>
      <c r="D132" s="9">
        <v>9.93</v>
      </c>
      <c r="E132" s="9">
        <v>11</v>
      </c>
      <c r="F132" s="9"/>
      <c r="G132" s="10"/>
      <c r="H132" s="5"/>
      <c r="I132" s="5"/>
      <c r="J132" s="6"/>
      <c r="K132" s="5"/>
      <c r="L132" s="5"/>
      <c r="M132" s="6"/>
      <c r="N132" s="5"/>
      <c r="O132" s="5"/>
      <c r="P132" s="6"/>
      <c r="Q132" s="5"/>
      <c r="R132" s="5"/>
      <c r="S132" s="6"/>
      <c r="T132" s="5"/>
      <c r="U132" s="5"/>
      <c r="V132" s="6"/>
      <c r="W132" s="5"/>
      <c r="X132" s="5"/>
      <c r="Y132" s="6"/>
      <c r="Z132" s="5"/>
      <c r="AA132" s="5"/>
      <c r="AB132" s="6"/>
      <c r="AC132" s="10"/>
      <c r="AD132" s="4">
        <f>C132*J132</f>
        <v>0</v>
      </c>
      <c r="AE132" s="4">
        <f>C132*M132</f>
        <v>0</v>
      </c>
      <c r="AF132" s="4">
        <f>C132*P132</f>
        <v>0</v>
      </c>
      <c r="AG132" s="4">
        <f>C132*S132</f>
        <v>0</v>
      </c>
      <c r="AH132" s="4">
        <f>C132*V132</f>
        <v>0</v>
      </c>
      <c r="AI132" s="4">
        <f>C132*Y132</f>
        <v>0</v>
      </c>
      <c r="AJ132" s="4">
        <f>C132*AB132</f>
        <v>0</v>
      </c>
    </row>
    <row r="133" spans="1:36" ht="15.75">
      <c r="A133" s="21">
        <v>3145</v>
      </c>
      <c r="B133" s="11" t="s">
        <v>124</v>
      </c>
      <c r="C133" s="12">
        <v>9.9176000000000002</v>
      </c>
      <c r="D133" s="9">
        <v>9.93</v>
      </c>
      <c r="E133" s="9">
        <v>11</v>
      </c>
      <c r="F133" s="9"/>
      <c r="G133" s="10"/>
      <c r="H133" s="5"/>
      <c r="I133" s="5"/>
      <c r="J133" s="6"/>
      <c r="K133" s="5"/>
      <c r="L133" s="5"/>
      <c r="M133" s="6"/>
      <c r="N133" s="5"/>
      <c r="O133" s="5"/>
      <c r="P133" s="6"/>
      <c r="Q133" s="5"/>
      <c r="R133" s="5"/>
      <c r="S133" s="6"/>
      <c r="T133" s="5"/>
      <c r="U133" s="5"/>
      <c r="V133" s="6"/>
      <c r="W133" s="5"/>
      <c r="X133" s="5"/>
      <c r="Y133" s="6"/>
      <c r="Z133" s="5"/>
      <c r="AA133" s="5"/>
      <c r="AB133" s="6"/>
      <c r="AC133" s="10"/>
      <c r="AD133" s="4">
        <f>C133*J133</f>
        <v>0</v>
      </c>
      <c r="AE133" s="4">
        <f>C133*M133</f>
        <v>0</v>
      </c>
      <c r="AF133" s="4">
        <f>C133*P133</f>
        <v>0</v>
      </c>
      <c r="AG133" s="4">
        <f>C133*S133</f>
        <v>0</v>
      </c>
      <c r="AH133" s="4">
        <f>C133*V133</f>
        <v>0</v>
      </c>
      <c r="AI133" s="4">
        <f>C133*Y133</f>
        <v>0</v>
      </c>
      <c r="AJ133" s="4">
        <f>C133*AB133</f>
        <v>0</v>
      </c>
    </row>
    <row r="134" spans="1:36" ht="15.75">
      <c r="B134" s="3" t="s">
        <v>68</v>
      </c>
    </row>
    <row r="135" spans="1:36" ht="15.75">
      <c r="A135" s="19">
        <v>7501035908236</v>
      </c>
      <c r="B135" s="11" t="s">
        <v>125</v>
      </c>
      <c r="C135" s="12">
        <v>381.42450000000002</v>
      </c>
      <c r="D135" s="9">
        <v>384.75</v>
      </c>
      <c r="E135" s="9">
        <v>404</v>
      </c>
      <c r="F135" s="8">
        <v>455</v>
      </c>
      <c r="G135" s="10" t="s">
        <v>244</v>
      </c>
      <c r="H135" s="5"/>
      <c r="I135" s="5"/>
      <c r="J135" s="6"/>
      <c r="K135" s="5"/>
      <c r="L135" s="5"/>
      <c r="M135" s="6"/>
      <c r="N135" s="5"/>
      <c r="O135" s="5"/>
      <c r="P135" s="6"/>
      <c r="Q135" s="5"/>
      <c r="R135" s="5"/>
      <c r="S135" s="6"/>
      <c r="T135" s="5"/>
      <c r="U135" s="5"/>
      <c r="V135" s="6"/>
      <c r="W135" s="5"/>
      <c r="X135" s="5"/>
      <c r="Y135" s="6"/>
      <c r="Z135" s="5"/>
      <c r="AA135" s="5"/>
      <c r="AB135" s="6"/>
      <c r="AC135" s="10"/>
      <c r="AD135" s="4">
        <f t="shared" ref="AD135:AD141" si="16">C135*J135</f>
        <v>0</v>
      </c>
      <c r="AE135" s="4">
        <f t="shared" ref="AE135:AE141" si="17">C135*M135</f>
        <v>0</v>
      </c>
      <c r="AF135" s="4">
        <f t="shared" ref="AF135:AF141" si="18">C135*P135</f>
        <v>0</v>
      </c>
      <c r="AG135" s="4">
        <f t="shared" ref="AG135:AG141" si="19">C135*S135</f>
        <v>0</v>
      </c>
      <c r="AH135" s="4">
        <f t="shared" ref="AH135:AH141" si="20">C135*V135</f>
        <v>0</v>
      </c>
      <c r="AI135" s="4">
        <f t="shared" ref="AI135:AI141" si="21">C135*Y135</f>
        <v>0</v>
      </c>
      <c r="AJ135" s="4">
        <f t="shared" ref="AJ135:AJ141" si="22">C135*AB135</f>
        <v>0</v>
      </c>
    </row>
    <row r="136" spans="1:36" ht="15.75">
      <c r="A136" s="19">
        <v>75454806</v>
      </c>
      <c r="B136" s="11" t="s">
        <v>126</v>
      </c>
      <c r="C136" s="12">
        <v>199.6</v>
      </c>
      <c r="D136" s="9">
        <v>214.81</v>
      </c>
      <c r="E136" s="9">
        <v>225.6</v>
      </c>
      <c r="F136" s="8">
        <v>249.18</v>
      </c>
      <c r="G136" s="10" t="s">
        <v>226</v>
      </c>
      <c r="H136" s="5"/>
      <c r="I136" s="5"/>
      <c r="J136" s="6"/>
      <c r="K136" s="5"/>
      <c r="L136" s="5"/>
      <c r="M136" s="6"/>
      <c r="N136" s="5"/>
      <c r="O136" s="5"/>
      <c r="P136" s="6"/>
      <c r="Q136" s="5"/>
      <c r="R136" s="5"/>
      <c r="S136" s="6"/>
      <c r="T136" s="5"/>
      <c r="U136" s="5"/>
      <c r="V136" s="6"/>
      <c r="W136" s="5"/>
      <c r="X136" s="5"/>
      <c r="Y136" s="6"/>
      <c r="Z136" s="5"/>
      <c r="AA136" s="5"/>
      <c r="AB136" s="6"/>
      <c r="AC136" s="10"/>
      <c r="AD136" s="4">
        <f t="shared" si="16"/>
        <v>0</v>
      </c>
      <c r="AE136" s="4">
        <f t="shared" si="17"/>
        <v>0</v>
      </c>
      <c r="AF136" s="4">
        <f t="shared" si="18"/>
        <v>0</v>
      </c>
      <c r="AG136" s="4">
        <f t="shared" si="19"/>
        <v>0</v>
      </c>
      <c r="AH136" s="4">
        <f t="shared" si="20"/>
        <v>0</v>
      </c>
      <c r="AI136" s="4">
        <f t="shared" si="21"/>
        <v>0</v>
      </c>
      <c r="AJ136" s="4">
        <f t="shared" si="22"/>
        <v>0</v>
      </c>
    </row>
    <row r="137" spans="1:36" ht="15.75">
      <c r="A137" s="19">
        <v>75454805</v>
      </c>
      <c r="B137" s="7" t="s">
        <v>127</v>
      </c>
      <c r="C137" s="8">
        <v>223.95</v>
      </c>
      <c r="D137" s="9">
        <v>210.01</v>
      </c>
      <c r="E137" s="9">
        <v>220.5</v>
      </c>
      <c r="F137" s="8">
        <v>264</v>
      </c>
      <c r="G137" s="10" t="s">
        <v>229</v>
      </c>
      <c r="H137" s="5"/>
      <c r="I137" s="5"/>
      <c r="J137" s="6"/>
      <c r="K137" s="5"/>
      <c r="L137" s="5"/>
      <c r="M137" s="6"/>
      <c r="N137" s="5"/>
      <c r="O137" s="5"/>
      <c r="P137" s="6"/>
      <c r="Q137" s="5"/>
      <c r="R137" s="5"/>
      <c r="S137" s="6"/>
      <c r="T137" s="5"/>
      <c r="U137" s="5"/>
      <c r="V137" s="6"/>
      <c r="W137" s="5"/>
      <c r="X137" s="5"/>
      <c r="Y137" s="6"/>
      <c r="Z137" s="5"/>
      <c r="AA137" s="5"/>
      <c r="AB137" s="6"/>
      <c r="AC137" s="10"/>
      <c r="AD137" s="4">
        <f t="shared" si="16"/>
        <v>0</v>
      </c>
      <c r="AE137" s="4">
        <f t="shared" si="17"/>
        <v>0</v>
      </c>
      <c r="AF137" s="4">
        <f t="shared" si="18"/>
        <v>0</v>
      </c>
      <c r="AG137" s="4">
        <f t="shared" si="19"/>
        <v>0</v>
      </c>
      <c r="AH137" s="4">
        <f t="shared" si="20"/>
        <v>0</v>
      </c>
      <c r="AI137" s="4">
        <f t="shared" si="21"/>
        <v>0</v>
      </c>
      <c r="AJ137" s="4">
        <f t="shared" si="22"/>
        <v>0</v>
      </c>
    </row>
    <row r="138" spans="1:36" ht="15.75">
      <c r="A138" s="21">
        <v>750103945</v>
      </c>
      <c r="B138" s="11" t="s">
        <v>128</v>
      </c>
      <c r="C138" s="12">
        <v>36.598599999999998</v>
      </c>
      <c r="D138" s="9">
        <v>36.61</v>
      </c>
      <c r="E138" s="9">
        <v>39</v>
      </c>
      <c r="F138" s="8">
        <v>47.06</v>
      </c>
      <c r="G138" s="10" t="s">
        <v>243</v>
      </c>
      <c r="H138" s="5"/>
      <c r="I138" s="5"/>
      <c r="J138" s="6"/>
      <c r="K138" s="5"/>
      <c r="L138" s="5"/>
      <c r="M138" s="6"/>
      <c r="N138" s="5"/>
      <c r="O138" s="5"/>
      <c r="P138" s="6"/>
      <c r="Q138" s="5"/>
      <c r="R138" s="5"/>
      <c r="S138" s="6"/>
      <c r="T138" s="5"/>
      <c r="U138" s="5"/>
      <c r="V138" s="6"/>
      <c r="W138" s="5"/>
      <c r="X138" s="5"/>
      <c r="Y138" s="6"/>
      <c r="Z138" s="5"/>
      <c r="AA138" s="5"/>
      <c r="AB138" s="6"/>
      <c r="AC138" s="10"/>
      <c r="AD138" s="4">
        <f t="shared" si="16"/>
        <v>0</v>
      </c>
      <c r="AE138" s="4">
        <f t="shared" si="17"/>
        <v>0</v>
      </c>
      <c r="AF138" s="4">
        <f t="shared" si="18"/>
        <v>0</v>
      </c>
      <c r="AG138" s="4">
        <f t="shared" si="19"/>
        <v>0</v>
      </c>
      <c r="AH138" s="4">
        <f t="shared" si="20"/>
        <v>0</v>
      </c>
      <c r="AI138" s="4">
        <f t="shared" si="21"/>
        <v>0</v>
      </c>
      <c r="AJ138" s="4">
        <f t="shared" si="22"/>
        <v>0</v>
      </c>
    </row>
    <row r="139" spans="1:36" ht="15.75">
      <c r="A139" s="19">
        <v>750800601401</v>
      </c>
      <c r="B139" s="11" t="s">
        <v>129</v>
      </c>
      <c r="C139" s="12">
        <v>450.01429999999999</v>
      </c>
      <c r="D139" s="9">
        <v>468.01</v>
      </c>
      <c r="E139" s="9">
        <v>496.1</v>
      </c>
      <c r="F139" s="9"/>
      <c r="G139" s="10"/>
      <c r="H139" s="5"/>
      <c r="I139" s="5"/>
      <c r="J139" s="6"/>
      <c r="K139" s="5"/>
      <c r="L139" s="5"/>
      <c r="M139" s="6"/>
      <c r="N139" s="5"/>
      <c r="O139" s="5"/>
      <c r="P139" s="6"/>
      <c r="Q139" s="5"/>
      <c r="R139" s="5"/>
      <c r="S139" s="6"/>
      <c r="T139" s="5"/>
      <c r="U139" s="5"/>
      <c r="V139" s="6"/>
      <c r="W139" s="5"/>
      <c r="X139" s="5"/>
      <c r="Y139" s="6"/>
      <c r="Z139" s="5"/>
      <c r="AA139" s="5"/>
      <c r="AB139" s="6"/>
      <c r="AC139" s="10"/>
      <c r="AD139" s="4">
        <f t="shared" si="16"/>
        <v>0</v>
      </c>
      <c r="AE139" s="4">
        <f t="shared" si="17"/>
        <v>0</v>
      </c>
      <c r="AF139" s="4">
        <f t="shared" si="18"/>
        <v>0</v>
      </c>
      <c r="AG139" s="4">
        <f t="shared" si="19"/>
        <v>0</v>
      </c>
      <c r="AH139" s="4">
        <f t="shared" si="20"/>
        <v>0</v>
      </c>
      <c r="AI139" s="4">
        <f t="shared" si="21"/>
        <v>0</v>
      </c>
      <c r="AJ139" s="4">
        <f t="shared" si="22"/>
        <v>0</v>
      </c>
    </row>
    <row r="140" spans="1:36" ht="15.75">
      <c r="A140" s="19">
        <v>7502221010726</v>
      </c>
      <c r="B140" s="11" t="s">
        <v>130</v>
      </c>
      <c r="C140" s="12">
        <v>792.78</v>
      </c>
      <c r="D140" s="9">
        <v>802.87</v>
      </c>
      <c r="E140" s="9">
        <v>843.1</v>
      </c>
      <c r="F140" s="8">
        <v>806.4</v>
      </c>
      <c r="G140" s="10" t="s">
        <v>229</v>
      </c>
      <c r="H140" s="5"/>
      <c r="I140" s="5"/>
      <c r="J140" s="6"/>
      <c r="K140" s="5"/>
      <c r="L140" s="5"/>
      <c r="M140" s="6"/>
      <c r="N140" s="5"/>
      <c r="O140" s="5"/>
      <c r="P140" s="6"/>
      <c r="Q140" s="5"/>
      <c r="R140" s="5"/>
      <c r="S140" s="6"/>
      <c r="T140" s="5"/>
      <c r="U140" s="5"/>
      <c r="V140" s="6"/>
      <c r="W140" s="5"/>
      <c r="X140" s="5"/>
      <c r="Y140" s="6"/>
      <c r="Z140" s="5"/>
      <c r="AA140" s="5"/>
      <c r="AB140" s="6"/>
      <c r="AC140" s="10" t="s">
        <v>248</v>
      </c>
      <c r="AD140" s="4">
        <f t="shared" si="16"/>
        <v>0</v>
      </c>
      <c r="AE140" s="4">
        <f t="shared" si="17"/>
        <v>0</v>
      </c>
      <c r="AF140" s="4">
        <f t="shared" si="18"/>
        <v>0</v>
      </c>
      <c r="AG140" s="4">
        <f t="shared" si="19"/>
        <v>0</v>
      </c>
      <c r="AH140" s="4">
        <f t="shared" si="20"/>
        <v>0</v>
      </c>
      <c r="AI140" s="4">
        <f t="shared" si="21"/>
        <v>0</v>
      </c>
      <c r="AJ140" s="4">
        <f t="shared" si="22"/>
        <v>0</v>
      </c>
    </row>
    <row r="141" spans="1:36" ht="15.75">
      <c r="A141" s="19">
        <v>7502221010818</v>
      </c>
      <c r="B141" s="11" t="s">
        <v>131</v>
      </c>
      <c r="C141" s="12">
        <v>792.78</v>
      </c>
      <c r="D141" s="9">
        <v>802.87</v>
      </c>
      <c r="E141" s="9">
        <v>843.1</v>
      </c>
      <c r="F141" s="8">
        <v>806.4</v>
      </c>
      <c r="G141" s="10" t="s">
        <v>229</v>
      </c>
      <c r="H141" s="5"/>
      <c r="I141" s="5"/>
      <c r="J141" s="6"/>
      <c r="K141" s="5"/>
      <c r="L141" s="5"/>
      <c r="M141" s="6"/>
      <c r="N141" s="5"/>
      <c r="O141" s="5"/>
      <c r="P141" s="6"/>
      <c r="Q141" s="5"/>
      <c r="R141" s="5"/>
      <c r="S141" s="6"/>
      <c r="T141" s="5"/>
      <c r="U141" s="5"/>
      <c r="V141" s="6"/>
      <c r="W141" s="5"/>
      <c r="X141" s="5"/>
      <c r="Y141" s="6"/>
      <c r="Z141" s="5"/>
      <c r="AA141" s="5"/>
      <c r="AB141" s="6"/>
      <c r="AC141" s="10" t="s">
        <v>248</v>
      </c>
      <c r="AD141" s="4">
        <f t="shared" si="16"/>
        <v>0</v>
      </c>
      <c r="AE141" s="4">
        <f t="shared" si="17"/>
        <v>0</v>
      </c>
      <c r="AF141" s="4">
        <f t="shared" si="18"/>
        <v>0</v>
      </c>
      <c r="AG141" s="4">
        <f t="shared" si="19"/>
        <v>0</v>
      </c>
      <c r="AH141" s="4">
        <f t="shared" si="20"/>
        <v>0</v>
      </c>
      <c r="AI141" s="4">
        <f t="shared" si="21"/>
        <v>0</v>
      </c>
      <c r="AJ141" s="4">
        <f t="shared" si="22"/>
        <v>0</v>
      </c>
    </row>
    <row r="142" spans="1:36" ht="15.75">
      <c r="B142" s="3" t="s">
        <v>132</v>
      </c>
    </row>
    <row r="143" spans="1:36" ht="15.75">
      <c r="A143" s="21">
        <v>750103328</v>
      </c>
      <c r="B143" s="7" t="s">
        <v>133</v>
      </c>
      <c r="C143" s="8">
        <v>144.33029999999999</v>
      </c>
      <c r="D143" s="9">
        <v>142.28</v>
      </c>
      <c r="E143" s="9">
        <v>149.4</v>
      </c>
      <c r="F143" s="8">
        <v>160.76</v>
      </c>
      <c r="G143" s="10" t="s">
        <v>226</v>
      </c>
      <c r="H143" s="5"/>
      <c r="I143" s="5"/>
      <c r="J143" s="6"/>
      <c r="K143" s="5"/>
      <c r="L143" s="5"/>
      <c r="M143" s="6"/>
      <c r="N143" s="5"/>
      <c r="O143" s="5"/>
      <c r="P143" s="6"/>
      <c r="Q143" s="5"/>
      <c r="R143" s="5"/>
      <c r="S143" s="6"/>
      <c r="T143" s="5"/>
      <c r="U143" s="5"/>
      <c r="V143" s="6"/>
      <c r="W143" s="5"/>
      <c r="X143" s="5"/>
      <c r="Y143" s="6"/>
      <c r="Z143" s="5"/>
      <c r="AA143" s="5"/>
      <c r="AB143" s="6"/>
      <c r="AC143" s="10"/>
      <c r="AD143" s="4">
        <f>C143*J143</f>
        <v>0</v>
      </c>
      <c r="AE143" s="4">
        <f>C143*M143</f>
        <v>0</v>
      </c>
      <c r="AF143" s="4">
        <f>C143*P143</f>
        <v>0</v>
      </c>
      <c r="AG143" s="4">
        <f>C143*S143</f>
        <v>0</v>
      </c>
      <c r="AH143" s="4">
        <f>C143*V143</f>
        <v>0</v>
      </c>
      <c r="AI143" s="4">
        <f>C143*Y143</f>
        <v>0</v>
      </c>
      <c r="AJ143" s="4">
        <f>C143*AB143</f>
        <v>0</v>
      </c>
    </row>
    <row r="144" spans="1:36" ht="15.75">
      <c r="B144" s="3" t="s">
        <v>73</v>
      </c>
    </row>
    <row r="145" spans="1:36" ht="15.75">
      <c r="A145" s="21">
        <v>7509546057163</v>
      </c>
      <c r="B145" s="11" t="s">
        <v>134</v>
      </c>
      <c r="C145" s="12">
        <v>43.171100000000003</v>
      </c>
      <c r="D145" s="9">
        <v>43.18</v>
      </c>
      <c r="E145" s="9">
        <v>45.8</v>
      </c>
      <c r="F145" s="8">
        <v>57.41</v>
      </c>
      <c r="G145" s="10" t="s">
        <v>243</v>
      </c>
      <c r="H145" s="5"/>
      <c r="I145" s="5"/>
      <c r="J145" s="6"/>
      <c r="K145" s="5"/>
      <c r="L145" s="5"/>
      <c r="M145" s="6"/>
      <c r="N145" s="5"/>
      <c r="O145" s="5"/>
      <c r="P145" s="6"/>
      <c r="Q145" s="5"/>
      <c r="R145" s="5"/>
      <c r="S145" s="6"/>
      <c r="T145" s="5"/>
      <c r="U145" s="5"/>
      <c r="V145" s="6"/>
      <c r="W145" s="5"/>
      <c r="X145" s="5"/>
      <c r="Y145" s="6"/>
      <c r="Z145" s="5"/>
      <c r="AA145" s="5"/>
      <c r="AB145" s="6"/>
      <c r="AC145" s="10" t="s">
        <v>249</v>
      </c>
      <c r="AD145" s="4">
        <f t="shared" ref="AD145:AD150" si="23">C145*J145</f>
        <v>0</v>
      </c>
      <c r="AE145" s="4">
        <f t="shared" ref="AE145:AE150" si="24">C145*M145</f>
        <v>0</v>
      </c>
      <c r="AF145" s="4">
        <f t="shared" ref="AF145:AF150" si="25">C145*P145</f>
        <v>0</v>
      </c>
      <c r="AG145" s="4">
        <f t="shared" ref="AG145:AG150" si="26">C145*S145</f>
        <v>0</v>
      </c>
      <c r="AH145" s="4">
        <f t="shared" ref="AH145:AH150" si="27">C145*V145</f>
        <v>0</v>
      </c>
      <c r="AI145" s="4">
        <f t="shared" ref="AI145:AI150" si="28">C145*Y145</f>
        <v>0</v>
      </c>
      <c r="AJ145" s="4">
        <f t="shared" ref="AJ145:AJ150" si="29">C145*AB145</f>
        <v>0</v>
      </c>
    </row>
    <row r="146" spans="1:36" ht="15.75">
      <c r="A146" s="21">
        <v>7423</v>
      </c>
      <c r="B146" s="11" t="s">
        <v>135</v>
      </c>
      <c r="C146" s="12">
        <v>35.632399999999997</v>
      </c>
      <c r="D146" s="9">
        <v>35.64</v>
      </c>
      <c r="E146" s="9">
        <v>37.5</v>
      </c>
      <c r="F146" s="8">
        <v>44.37</v>
      </c>
      <c r="G146" s="10" t="s">
        <v>243</v>
      </c>
      <c r="H146" s="5"/>
      <c r="I146" s="5"/>
      <c r="J146" s="6"/>
      <c r="K146" s="5"/>
      <c r="L146" s="5"/>
      <c r="M146" s="6"/>
      <c r="N146" s="5"/>
      <c r="O146" s="5"/>
      <c r="P146" s="6"/>
      <c r="Q146" s="5"/>
      <c r="R146" s="5"/>
      <c r="S146" s="6"/>
      <c r="T146" s="5"/>
      <c r="U146" s="5"/>
      <c r="V146" s="6"/>
      <c r="W146" s="5"/>
      <c r="X146" s="5"/>
      <c r="Y146" s="6"/>
      <c r="Z146" s="5"/>
      <c r="AA146" s="5"/>
      <c r="AB146" s="6"/>
      <c r="AC146" s="10"/>
      <c r="AD146" s="4">
        <f t="shared" si="23"/>
        <v>0</v>
      </c>
      <c r="AE146" s="4">
        <f t="shared" si="24"/>
        <v>0</v>
      </c>
      <c r="AF146" s="4">
        <f t="shared" si="25"/>
        <v>0</v>
      </c>
      <c r="AG146" s="4">
        <f t="shared" si="26"/>
        <v>0</v>
      </c>
      <c r="AH146" s="4">
        <f t="shared" si="27"/>
        <v>0</v>
      </c>
      <c r="AI146" s="4">
        <f t="shared" si="28"/>
        <v>0</v>
      </c>
      <c r="AJ146" s="4">
        <f t="shared" si="29"/>
        <v>0</v>
      </c>
    </row>
    <row r="147" spans="1:36" ht="15.75">
      <c r="A147" s="21">
        <v>7421</v>
      </c>
      <c r="B147" s="11" t="s">
        <v>136</v>
      </c>
      <c r="C147" s="12">
        <v>38.076300000000003</v>
      </c>
      <c r="D147" s="9">
        <v>38.090000000000003</v>
      </c>
      <c r="E147" s="9">
        <v>41</v>
      </c>
      <c r="F147" s="8">
        <v>43.6</v>
      </c>
      <c r="G147" s="10" t="s">
        <v>229</v>
      </c>
      <c r="H147" s="5"/>
      <c r="I147" s="5"/>
      <c r="J147" s="6"/>
      <c r="K147" s="5"/>
      <c r="L147" s="5"/>
      <c r="M147" s="6"/>
      <c r="N147" s="5"/>
      <c r="O147" s="5"/>
      <c r="P147" s="6"/>
      <c r="Q147" s="5"/>
      <c r="R147" s="5"/>
      <c r="S147" s="6"/>
      <c r="T147" s="5"/>
      <c r="U147" s="5"/>
      <c r="V147" s="6"/>
      <c r="W147" s="5"/>
      <c r="X147" s="5"/>
      <c r="Y147" s="6"/>
      <c r="Z147" s="5"/>
      <c r="AA147" s="5"/>
      <c r="AB147" s="6"/>
      <c r="AC147" s="10"/>
      <c r="AD147" s="4">
        <f t="shared" si="23"/>
        <v>0</v>
      </c>
      <c r="AE147" s="4">
        <f t="shared" si="24"/>
        <v>0</v>
      </c>
      <c r="AF147" s="4">
        <f t="shared" si="25"/>
        <v>0</v>
      </c>
      <c r="AG147" s="4">
        <f t="shared" si="26"/>
        <v>0</v>
      </c>
      <c r="AH147" s="4">
        <f t="shared" si="27"/>
        <v>0</v>
      </c>
      <c r="AI147" s="4">
        <f t="shared" si="28"/>
        <v>0</v>
      </c>
      <c r="AJ147" s="4">
        <f t="shared" si="29"/>
        <v>0</v>
      </c>
    </row>
    <row r="148" spans="1:36" ht="15.75">
      <c r="A148" s="19">
        <v>1262</v>
      </c>
      <c r="B148" s="11" t="s">
        <v>137</v>
      </c>
      <c r="C148" s="12">
        <v>903.84370000000001</v>
      </c>
      <c r="D148" s="9">
        <v>980.01</v>
      </c>
      <c r="E148" s="9">
        <v>1029</v>
      </c>
      <c r="F148" s="8">
        <v>990</v>
      </c>
      <c r="G148" s="10" t="s">
        <v>219</v>
      </c>
      <c r="H148" s="5"/>
      <c r="I148" s="5"/>
      <c r="J148" s="6"/>
      <c r="K148" s="5"/>
      <c r="L148" s="5"/>
      <c r="M148" s="6"/>
      <c r="N148" s="5"/>
      <c r="O148" s="5"/>
      <c r="P148" s="6"/>
      <c r="Q148" s="5"/>
      <c r="R148" s="5"/>
      <c r="S148" s="6"/>
      <c r="T148" s="5"/>
      <c r="U148" s="5"/>
      <c r="V148" s="6"/>
      <c r="W148" s="5"/>
      <c r="X148" s="5"/>
      <c r="Y148" s="6"/>
      <c r="Z148" s="5"/>
      <c r="AA148" s="5"/>
      <c r="AB148" s="6"/>
      <c r="AC148" s="10"/>
      <c r="AD148" s="4">
        <f t="shared" si="23"/>
        <v>0</v>
      </c>
      <c r="AE148" s="4">
        <f t="shared" si="24"/>
        <v>0</v>
      </c>
      <c r="AF148" s="4">
        <f t="shared" si="25"/>
        <v>0</v>
      </c>
      <c r="AG148" s="4">
        <f t="shared" si="26"/>
        <v>0</v>
      </c>
      <c r="AH148" s="4">
        <f t="shared" si="27"/>
        <v>0</v>
      </c>
      <c r="AI148" s="4">
        <f t="shared" si="28"/>
        <v>0</v>
      </c>
      <c r="AJ148" s="4">
        <f t="shared" si="29"/>
        <v>0</v>
      </c>
    </row>
    <row r="149" spans="1:36" ht="15.75">
      <c r="A149" s="19">
        <v>7509546007080</v>
      </c>
      <c r="B149" s="7" t="s">
        <v>138</v>
      </c>
      <c r="C149" s="8">
        <v>1465.6732999999999</v>
      </c>
      <c r="D149" s="9">
        <v>1446.98</v>
      </c>
      <c r="E149" s="9">
        <v>1519.4</v>
      </c>
      <c r="F149" s="8">
        <v>1499.03</v>
      </c>
      <c r="G149" s="10" t="s">
        <v>226</v>
      </c>
      <c r="H149" s="5"/>
      <c r="I149" s="5"/>
      <c r="J149" s="6"/>
      <c r="K149" s="5"/>
      <c r="L149" s="5"/>
      <c r="M149" s="6"/>
      <c r="N149" s="5"/>
      <c r="O149" s="5"/>
      <c r="P149" s="6"/>
      <c r="Q149" s="5"/>
      <c r="R149" s="5"/>
      <c r="S149" s="6"/>
      <c r="T149" s="5"/>
      <c r="U149" s="5"/>
      <c r="V149" s="6"/>
      <c r="W149" s="5"/>
      <c r="X149" s="5"/>
      <c r="Y149" s="6"/>
      <c r="Z149" s="5"/>
      <c r="AA149" s="5"/>
      <c r="AB149" s="6"/>
      <c r="AC149" s="10"/>
      <c r="AD149" s="4">
        <f t="shared" si="23"/>
        <v>0</v>
      </c>
      <c r="AE149" s="4">
        <f t="shared" si="24"/>
        <v>0</v>
      </c>
      <c r="AF149" s="4">
        <f t="shared" si="25"/>
        <v>0</v>
      </c>
      <c r="AG149" s="4">
        <f t="shared" si="26"/>
        <v>0</v>
      </c>
      <c r="AH149" s="4">
        <f t="shared" si="27"/>
        <v>0</v>
      </c>
      <c r="AI149" s="4">
        <f t="shared" si="28"/>
        <v>0</v>
      </c>
      <c r="AJ149" s="4">
        <f t="shared" si="29"/>
        <v>0</v>
      </c>
    </row>
    <row r="150" spans="1:36" ht="15.75">
      <c r="A150" s="19">
        <v>65899</v>
      </c>
      <c r="B150" s="11" t="s">
        <v>139</v>
      </c>
      <c r="C150" s="12">
        <v>810.40610000000004</v>
      </c>
      <c r="D150" s="9">
        <v>810.42</v>
      </c>
      <c r="E150" s="9">
        <v>851</v>
      </c>
      <c r="F150" s="8">
        <v>820.79</v>
      </c>
      <c r="G150" s="10" t="s">
        <v>226</v>
      </c>
      <c r="H150" s="5"/>
      <c r="I150" s="5"/>
      <c r="J150" s="6"/>
      <c r="K150" s="5"/>
      <c r="L150" s="5"/>
      <c r="M150" s="6"/>
      <c r="N150" s="5"/>
      <c r="O150" s="5"/>
      <c r="P150" s="6"/>
      <c r="Q150" s="5"/>
      <c r="R150" s="5"/>
      <c r="S150" s="6"/>
      <c r="T150" s="5"/>
      <c r="U150" s="5"/>
      <c r="V150" s="6"/>
      <c r="W150" s="5"/>
      <c r="X150" s="5"/>
      <c r="Y150" s="6"/>
      <c r="Z150" s="5"/>
      <c r="AA150" s="5"/>
      <c r="AB150" s="6"/>
      <c r="AC150" s="10"/>
      <c r="AD150" s="4">
        <f t="shared" si="23"/>
        <v>0</v>
      </c>
      <c r="AE150" s="4">
        <f t="shared" si="24"/>
        <v>0</v>
      </c>
      <c r="AF150" s="4">
        <f t="shared" si="25"/>
        <v>0</v>
      </c>
      <c r="AG150" s="4">
        <f t="shared" si="26"/>
        <v>0</v>
      </c>
      <c r="AH150" s="4">
        <f t="shared" si="27"/>
        <v>0</v>
      </c>
      <c r="AI150" s="4">
        <f t="shared" si="28"/>
        <v>0</v>
      </c>
      <c r="AJ150" s="4">
        <f t="shared" si="29"/>
        <v>0</v>
      </c>
    </row>
    <row r="151" spans="1:36" ht="15.75">
      <c r="B151" s="3" t="s">
        <v>140</v>
      </c>
    </row>
    <row r="152" spans="1:36" ht="15.75">
      <c r="A152" s="19">
        <v>7501058743265</v>
      </c>
      <c r="B152" s="11" t="s">
        <v>141</v>
      </c>
      <c r="C152" s="12">
        <v>64.780600000000007</v>
      </c>
      <c r="D152" s="9">
        <v>66.010000000000005</v>
      </c>
      <c r="E152" s="9">
        <v>69.3</v>
      </c>
      <c r="F152" s="12">
        <v>66</v>
      </c>
      <c r="G152" s="10" t="s">
        <v>229</v>
      </c>
      <c r="H152" s="5"/>
      <c r="I152" s="5"/>
      <c r="J152" s="6"/>
      <c r="K152" s="5"/>
      <c r="L152" s="5"/>
      <c r="M152" s="6"/>
      <c r="N152" s="5"/>
      <c r="O152" s="5"/>
      <c r="P152" s="6"/>
      <c r="Q152" s="5"/>
      <c r="R152" s="5"/>
      <c r="S152" s="6"/>
      <c r="T152" s="5"/>
      <c r="U152" s="5"/>
      <c r="V152" s="6"/>
      <c r="W152" s="5"/>
      <c r="X152" s="5"/>
      <c r="Y152" s="6"/>
      <c r="Z152" s="5"/>
      <c r="AA152" s="5"/>
      <c r="AB152" s="6"/>
      <c r="AC152" s="10"/>
      <c r="AD152" s="4">
        <f>C152*J152</f>
        <v>0</v>
      </c>
      <c r="AE152" s="4">
        <f>C152*M152</f>
        <v>0</v>
      </c>
      <c r="AF152" s="4">
        <f>C152*P152</f>
        <v>0</v>
      </c>
      <c r="AG152" s="4">
        <f>C152*S152</f>
        <v>0</v>
      </c>
      <c r="AH152" s="4">
        <f>C152*V152</f>
        <v>0</v>
      </c>
      <c r="AI152" s="4">
        <f>C152*Y152</f>
        <v>0</v>
      </c>
      <c r="AJ152" s="4">
        <f>C152*AB152</f>
        <v>0</v>
      </c>
    </row>
    <row r="153" spans="1:36" ht="15.75">
      <c r="A153" s="19">
        <v>7501032940304</v>
      </c>
      <c r="B153" s="11" t="s">
        <v>142</v>
      </c>
      <c r="C153" s="12">
        <v>64.959999999999994</v>
      </c>
      <c r="D153" s="9">
        <v>66.010000000000005</v>
      </c>
      <c r="E153" s="9">
        <v>69.3</v>
      </c>
      <c r="F153" s="12">
        <v>66</v>
      </c>
      <c r="G153" s="10" t="s">
        <v>229</v>
      </c>
      <c r="H153" s="5"/>
      <c r="I153" s="5"/>
      <c r="J153" s="6"/>
      <c r="K153" s="5"/>
      <c r="L153" s="5"/>
      <c r="M153" s="6"/>
      <c r="N153" s="5"/>
      <c r="O153" s="5"/>
      <c r="P153" s="6"/>
      <c r="Q153" s="5"/>
      <c r="R153" s="5"/>
      <c r="S153" s="6"/>
      <c r="T153" s="5"/>
      <c r="U153" s="5"/>
      <c r="V153" s="6"/>
      <c r="W153" s="5"/>
      <c r="X153" s="5"/>
      <c r="Y153" s="6"/>
      <c r="Z153" s="5"/>
      <c r="AA153" s="5"/>
      <c r="AB153" s="6"/>
      <c r="AC153" s="10"/>
      <c r="AD153" s="4">
        <f>C153*J153</f>
        <v>0</v>
      </c>
      <c r="AE153" s="4">
        <f>C153*M153</f>
        <v>0</v>
      </c>
      <c r="AF153" s="4">
        <f>C153*P153</f>
        <v>0</v>
      </c>
      <c r="AG153" s="4">
        <f>C153*S153</f>
        <v>0</v>
      </c>
      <c r="AH153" s="4">
        <f>C153*V153</f>
        <v>0</v>
      </c>
      <c r="AI153" s="4">
        <f>C153*Y153</f>
        <v>0</v>
      </c>
      <c r="AJ153" s="4">
        <f>C153*AB153</f>
        <v>0</v>
      </c>
    </row>
    <row r="154" spans="1:36" ht="15.75">
      <c r="A154" s="19">
        <v>7501032940106</v>
      </c>
      <c r="B154" s="7" t="s">
        <v>143</v>
      </c>
      <c r="C154" s="8">
        <v>64.780600000000007</v>
      </c>
      <c r="D154" s="9">
        <v>63.93</v>
      </c>
      <c r="E154" s="9">
        <v>69.3</v>
      </c>
      <c r="F154" s="8">
        <v>66</v>
      </c>
      <c r="G154" s="10" t="s">
        <v>229</v>
      </c>
      <c r="H154" s="5"/>
      <c r="I154" s="5"/>
      <c r="J154" s="6"/>
      <c r="K154" s="5"/>
      <c r="L154" s="5"/>
      <c r="M154" s="6"/>
      <c r="N154" s="5"/>
      <c r="O154" s="5"/>
      <c r="P154" s="6"/>
      <c r="Q154" s="5"/>
      <c r="R154" s="5"/>
      <c r="S154" s="6"/>
      <c r="T154" s="5"/>
      <c r="U154" s="5"/>
      <c r="V154" s="6"/>
      <c r="W154" s="5"/>
      <c r="X154" s="5"/>
      <c r="Y154" s="6"/>
      <c r="Z154" s="5"/>
      <c r="AA154" s="5"/>
      <c r="AB154" s="6"/>
      <c r="AC154" s="10"/>
      <c r="AD154" s="4">
        <f>C154*J154</f>
        <v>0</v>
      </c>
      <c r="AE154" s="4">
        <f>C154*M154</f>
        <v>0</v>
      </c>
      <c r="AF154" s="4">
        <f>C154*P154</f>
        <v>0</v>
      </c>
      <c r="AG154" s="4">
        <f>C154*S154</f>
        <v>0</v>
      </c>
      <c r="AH154" s="4">
        <f>C154*V154</f>
        <v>0</v>
      </c>
      <c r="AI154" s="4">
        <f>C154*Y154</f>
        <v>0</v>
      </c>
      <c r="AJ154" s="4">
        <f>C154*AB154</f>
        <v>0</v>
      </c>
    </row>
    <row r="155" spans="1:36" ht="15.75">
      <c r="B155" s="3" t="s">
        <v>144</v>
      </c>
    </row>
    <row r="156" spans="1:36" ht="15.75">
      <c r="A156" s="21">
        <v>70330617278</v>
      </c>
      <c r="B156" s="11" t="s">
        <v>145</v>
      </c>
      <c r="C156" s="12">
        <v>171.14189999999999</v>
      </c>
      <c r="D156" s="9">
        <v>174.24</v>
      </c>
      <c r="E156" s="9">
        <v>183</v>
      </c>
      <c r="F156" s="12">
        <v>172</v>
      </c>
      <c r="G156" s="10" t="s">
        <v>223</v>
      </c>
      <c r="H156" s="5"/>
      <c r="I156" s="5"/>
      <c r="J156" s="6"/>
      <c r="K156" s="5"/>
      <c r="L156" s="5"/>
      <c r="M156" s="6"/>
      <c r="N156" s="5"/>
      <c r="O156" s="5"/>
      <c r="P156" s="6"/>
      <c r="Q156" s="5"/>
      <c r="R156" s="5"/>
      <c r="S156" s="6"/>
      <c r="T156" s="5"/>
      <c r="U156" s="5"/>
      <c r="V156" s="6"/>
      <c r="W156" s="5"/>
      <c r="X156" s="5"/>
      <c r="Y156" s="6"/>
      <c r="Z156" s="5"/>
      <c r="AA156" s="5"/>
      <c r="AB156" s="6"/>
      <c r="AC156" s="10"/>
      <c r="AD156" s="4">
        <f>C156*J156</f>
        <v>0</v>
      </c>
      <c r="AE156" s="4">
        <f>C156*M156</f>
        <v>0</v>
      </c>
      <c r="AF156" s="4">
        <f>C156*P156</f>
        <v>0</v>
      </c>
      <c r="AG156" s="4">
        <f>C156*S156</f>
        <v>0</v>
      </c>
      <c r="AH156" s="4">
        <f>C156*V156</f>
        <v>0</v>
      </c>
      <c r="AI156" s="4">
        <f>C156*Y156</f>
        <v>0</v>
      </c>
      <c r="AJ156" s="4">
        <f>C156*AB156</f>
        <v>0</v>
      </c>
    </row>
    <row r="157" spans="1:36" ht="15.75">
      <c r="A157" s="21">
        <v>70330617285</v>
      </c>
      <c r="B157" s="11" t="s">
        <v>146</v>
      </c>
      <c r="C157" s="12">
        <v>125.78230000000001</v>
      </c>
      <c r="D157" s="9">
        <v>125.79</v>
      </c>
      <c r="E157" s="9">
        <v>132.1</v>
      </c>
      <c r="F157" s="8">
        <v>130</v>
      </c>
      <c r="G157" s="10" t="s">
        <v>223</v>
      </c>
      <c r="H157" s="5"/>
      <c r="I157" s="5"/>
      <c r="J157" s="6"/>
      <c r="K157" s="5"/>
      <c r="L157" s="5"/>
      <c r="M157" s="6"/>
      <c r="N157" s="5"/>
      <c r="O157" s="5"/>
      <c r="P157" s="6"/>
      <c r="Q157" s="5"/>
      <c r="R157" s="5"/>
      <c r="S157" s="6"/>
      <c r="T157" s="5"/>
      <c r="U157" s="5"/>
      <c r="V157" s="6"/>
      <c r="W157" s="5"/>
      <c r="X157" s="5"/>
      <c r="Y157" s="6"/>
      <c r="Z157" s="5"/>
      <c r="AA157" s="5"/>
      <c r="AB157" s="6"/>
      <c r="AC157" s="10"/>
      <c r="AD157" s="4">
        <f>C157*J157</f>
        <v>0</v>
      </c>
      <c r="AE157" s="4">
        <f>C157*M157</f>
        <v>0</v>
      </c>
      <c r="AF157" s="4">
        <f>C157*P157</f>
        <v>0</v>
      </c>
      <c r="AG157" s="4">
        <f>C157*S157</f>
        <v>0</v>
      </c>
      <c r="AH157" s="4">
        <f>C157*V157</f>
        <v>0</v>
      </c>
      <c r="AI157" s="4">
        <f>C157*Y157</f>
        <v>0</v>
      </c>
      <c r="AJ157" s="4">
        <f>C157*AB157</f>
        <v>0</v>
      </c>
    </row>
    <row r="158" spans="1:36" ht="15.75">
      <c r="B158" s="3" t="s">
        <v>89</v>
      </c>
    </row>
    <row r="159" spans="1:36" ht="15.75">
      <c r="A159" s="19">
        <v>3721</v>
      </c>
      <c r="B159" s="11" t="s">
        <v>147</v>
      </c>
      <c r="C159" s="12">
        <v>127.6</v>
      </c>
      <c r="D159" s="9">
        <v>147.21</v>
      </c>
      <c r="E159" s="9">
        <v>154.6</v>
      </c>
      <c r="F159" s="12">
        <v>138.41999999999999</v>
      </c>
      <c r="G159" s="10" t="s">
        <v>226</v>
      </c>
      <c r="H159" s="5"/>
      <c r="I159" s="5"/>
      <c r="J159" s="6"/>
      <c r="K159" s="5"/>
      <c r="L159" s="5"/>
      <c r="M159" s="6"/>
      <c r="N159" s="5"/>
      <c r="O159" s="5"/>
      <c r="P159" s="6"/>
      <c r="Q159" s="5"/>
      <c r="R159" s="5"/>
      <c r="S159" s="6"/>
      <c r="T159" s="5"/>
      <c r="U159" s="5"/>
      <c r="V159" s="6"/>
      <c r="W159" s="5"/>
      <c r="X159" s="5"/>
      <c r="Y159" s="6"/>
      <c r="Z159" s="5"/>
      <c r="AA159" s="5"/>
      <c r="AB159" s="6"/>
      <c r="AC159" s="10"/>
      <c r="AD159" s="4">
        <f>C159*J159</f>
        <v>0</v>
      </c>
      <c r="AE159" s="4">
        <f>C159*M159</f>
        <v>0</v>
      </c>
      <c r="AF159" s="4">
        <f>C159*P159</f>
        <v>0</v>
      </c>
      <c r="AG159" s="4">
        <f>C159*S159</f>
        <v>0</v>
      </c>
      <c r="AH159" s="4">
        <f>C159*V159</f>
        <v>0</v>
      </c>
      <c r="AI159" s="4">
        <f>C159*Y159</f>
        <v>0</v>
      </c>
      <c r="AJ159" s="4">
        <f>C159*AB159</f>
        <v>0</v>
      </c>
    </row>
    <row r="160" spans="1:36" ht="15.75">
      <c r="A160" s="19">
        <v>3715</v>
      </c>
      <c r="B160" s="11" t="s">
        <v>148</v>
      </c>
      <c r="C160" s="12">
        <v>168.01990000000001</v>
      </c>
      <c r="D160" s="9">
        <v>169.53</v>
      </c>
      <c r="E160" s="9">
        <v>179.7</v>
      </c>
      <c r="F160" s="9"/>
      <c r="G160" s="10"/>
      <c r="H160" s="5"/>
      <c r="I160" s="5"/>
      <c r="J160" s="6"/>
      <c r="K160" s="5"/>
      <c r="L160" s="5"/>
      <c r="M160" s="6"/>
      <c r="N160" s="5"/>
      <c r="O160" s="5"/>
      <c r="P160" s="6"/>
      <c r="Q160" s="5"/>
      <c r="R160" s="5"/>
      <c r="S160" s="6"/>
      <c r="T160" s="5"/>
      <c r="U160" s="5"/>
      <c r="V160" s="6"/>
      <c r="W160" s="5"/>
      <c r="X160" s="5"/>
      <c r="Y160" s="6"/>
      <c r="Z160" s="5"/>
      <c r="AA160" s="5"/>
      <c r="AB160" s="6"/>
      <c r="AC160" s="10"/>
      <c r="AD160" s="4">
        <f>C160*J160</f>
        <v>0</v>
      </c>
      <c r="AE160" s="4">
        <f>C160*M160</f>
        <v>0</v>
      </c>
      <c r="AF160" s="4">
        <f>C160*P160</f>
        <v>0</v>
      </c>
      <c r="AG160" s="4">
        <f>C160*S160</f>
        <v>0</v>
      </c>
      <c r="AH160" s="4">
        <f>C160*V160</f>
        <v>0</v>
      </c>
      <c r="AI160" s="4">
        <f>C160*Y160</f>
        <v>0</v>
      </c>
      <c r="AJ160" s="4">
        <f>C160*AB160</f>
        <v>0</v>
      </c>
    </row>
    <row r="161" spans="1:36" ht="15.75">
      <c r="A161" s="19">
        <v>12535</v>
      </c>
      <c r="B161" s="11" t="s">
        <v>149</v>
      </c>
      <c r="C161" s="12">
        <v>149.62520000000001</v>
      </c>
      <c r="D161" s="9">
        <v>149.63999999999999</v>
      </c>
      <c r="E161" s="9">
        <v>157.19999999999999</v>
      </c>
      <c r="F161" s="9"/>
      <c r="G161" s="10"/>
      <c r="H161" s="5"/>
      <c r="I161" s="5"/>
      <c r="J161" s="6"/>
      <c r="K161" s="5"/>
      <c r="L161" s="5"/>
      <c r="M161" s="6"/>
      <c r="N161" s="5"/>
      <c r="O161" s="5"/>
      <c r="P161" s="6"/>
      <c r="Q161" s="5"/>
      <c r="R161" s="5"/>
      <c r="S161" s="6"/>
      <c r="T161" s="5"/>
      <c r="U161" s="5"/>
      <c r="V161" s="6"/>
      <c r="W161" s="5"/>
      <c r="X161" s="5"/>
      <c r="Y161" s="6"/>
      <c r="Z161" s="5"/>
      <c r="AA161" s="5"/>
      <c r="AB161" s="6"/>
      <c r="AC161" s="10"/>
      <c r="AD161" s="4">
        <f>C161*J161</f>
        <v>0</v>
      </c>
      <c r="AE161" s="4">
        <f>C161*M161</f>
        <v>0</v>
      </c>
      <c r="AF161" s="4">
        <f>C161*P161</f>
        <v>0</v>
      </c>
      <c r="AG161" s="4">
        <f>C161*S161</f>
        <v>0</v>
      </c>
      <c r="AH161" s="4">
        <f>C161*V161</f>
        <v>0</v>
      </c>
      <c r="AI161" s="4">
        <f>C161*Y161</f>
        <v>0</v>
      </c>
      <c r="AJ161" s="4">
        <f>C161*AB161</f>
        <v>0</v>
      </c>
    </row>
    <row r="162" spans="1:36" ht="15.75">
      <c r="A162" s="19">
        <v>3742</v>
      </c>
      <c r="B162" s="11" t="s">
        <v>150</v>
      </c>
      <c r="C162" s="12">
        <v>221.68100000000001</v>
      </c>
      <c r="D162" s="9">
        <v>221.69</v>
      </c>
      <c r="E162" s="9">
        <v>232.8</v>
      </c>
      <c r="F162" s="9"/>
      <c r="G162" s="10"/>
      <c r="H162" s="5"/>
      <c r="I162" s="5"/>
      <c r="J162" s="6"/>
      <c r="K162" s="5"/>
      <c r="L162" s="5"/>
      <c r="M162" s="6"/>
      <c r="N162" s="5"/>
      <c r="O162" s="5"/>
      <c r="P162" s="6"/>
      <c r="Q162" s="5"/>
      <c r="R162" s="5"/>
      <c r="S162" s="6"/>
      <c r="T162" s="5"/>
      <c r="U162" s="5"/>
      <c r="V162" s="6"/>
      <c r="W162" s="5"/>
      <c r="X162" s="5"/>
      <c r="Y162" s="6"/>
      <c r="Z162" s="5"/>
      <c r="AA162" s="5"/>
      <c r="AB162" s="6"/>
      <c r="AC162" s="10"/>
      <c r="AD162" s="4">
        <f>C162*J162</f>
        <v>0</v>
      </c>
      <c r="AE162" s="4">
        <f>C162*M162</f>
        <v>0</v>
      </c>
      <c r="AF162" s="4">
        <f>C162*P162</f>
        <v>0</v>
      </c>
      <c r="AG162" s="4">
        <f>C162*S162</f>
        <v>0</v>
      </c>
      <c r="AH162" s="4">
        <f>C162*V162</f>
        <v>0</v>
      </c>
      <c r="AI162" s="4">
        <f>C162*Y162</f>
        <v>0</v>
      </c>
      <c r="AJ162" s="4">
        <f>C162*AB162</f>
        <v>0</v>
      </c>
    </row>
    <row r="163" spans="1:36" ht="15.75">
      <c r="B163" s="3" t="s">
        <v>151</v>
      </c>
    </row>
    <row r="164" spans="1:36" ht="15.75">
      <c r="A164" s="19" t="s">
        <v>152</v>
      </c>
      <c r="B164" s="11" t="s">
        <v>153</v>
      </c>
      <c r="C164" s="12">
        <v>215.47300000000001</v>
      </c>
      <c r="D164" s="9">
        <v>219.58</v>
      </c>
      <c r="E164" s="9">
        <v>232.8</v>
      </c>
      <c r="F164" s="8">
        <v>289.58330000000001</v>
      </c>
      <c r="G164" s="10" t="s">
        <v>219</v>
      </c>
      <c r="H164" s="5"/>
      <c r="I164" s="5"/>
      <c r="J164" s="6"/>
      <c r="K164" s="5"/>
      <c r="L164" s="5"/>
      <c r="M164" s="6"/>
      <c r="N164" s="5"/>
      <c r="O164" s="5"/>
      <c r="P164" s="6"/>
      <c r="Q164" s="5"/>
      <c r="R164" s="5"/>
      <c r="S164" s="6"/>
      <c r="T164" s="5"/>
      <c r="U164" s="5"/>
      <c r="V164" s="6"/>
      <c r="W164" s="5"/>
      <c r="X164" s="5"/>
      <c r="Y164" s="6"/>
      <c r="Z164" s="5"/>
      <c r="AA164" s="5"/>
      <c r="AB164" s="6"/>
      <c r="AC164" s="10"/>
      <c r="AD164" s="4">
        <f>C164*J164</f>
        <v>0</v>
      </c>
      <c r="AE164" s="4">
        <f>C164*M164</f>
        <v>0</v>
      </c>
      <c r="AF164" s="4">
        <f>C164*P164</f>
        <v>0</v>
      </c>
      <c r="AG164" s="4">
        <f>C164*S164</f>
        <v>0</v>
      </c>
      <c r="AH164" s="4">
        <f>C164*V164</f>
        <v>0</v>
      </c>
      <c r="AI164" s="4">
        <f>C164*Y164</f>
        <v>0</v>
      </c>
      <c r="AJ164" s="4">
        <f>C164*AB164</f>
        <v>0</v>
      </c>
    </row>
    <row r="165" spans="1:36" ht="15.75">
      <c r="A165" s="19">
        <v>7702018920235</v>
      </c>
      <c r="B165" s="11" t="s">
        <v>154</v>
      </c>
      <c r="C165" s="12">
        <v>146.20779999999999</v>
      </c>
      <c r="D165" s="9">
        <v>151.01</v>
      </c>
      <c r="E165" s="9">
        <v>158.6</v>
      </c>
      <c r="F165" s="12">
        <v>147</v>
      </c>
      <c r="G165" s="10" t="s">
        <v>229</v>
      </c>
      <c r="H165" s="5"/>
      <c r="I165" s="5"/>
      <c r="J165" s="6"/>
      <c r="K165" s="5"/>
      <c r="L165" s="5"/>
      <c r="M165" s="6"/>
      <c r="N165" s="5"/>
      <c r="O165" s="5"/>
      <c r="P165" s="6"/>
      <c r="Q165" s="5"/>
      <c r="R165" s="5"/>
      <c r="S165" s="6"/>
      <c r="T165" s="5"/>
      <c r="U165" s="5"/>
      <c r="V165" s="6"/>
      <c r="W165" s="5"/>
      <c r="X165" s="5"/>
      <c r="Y165" s="6"/>
      <c r="Z165" s="5"/>
      <c r="AA165" s="5"/>
      <c r="AB165" s="6"/>
      <c r="AC165" s="10"/>
      <c r="AD165" s="4">
        <f>C165*J165</f>
        <v>0</v>
      </c>
      <c r="AE165" s="4">
        <f>C165*M165</f>
        <v>0</v>
      </c>
      <c r="AF165" s="4">
        <f>C165*P165</f>
        <v>0</v>
      </c>
      <c r="AG165" s="4">
        <f>C165*S165</f>
        <v>0</v>
      </c>
      <c r="AH165" s="4">
        <f>C165*V165</f>
        <v>0</v>
      </c>
      <c r="AI165" s="4">
        <f>C165*Y165</f>
        <v>0</v>
      </c>
      <c r="AJ165" s="4">
        <f>C165*AB165</f>
        <v>0</v>
      </c>
    </row>
    <row r="166" spans="1:36" ht="15.75">
      <c r="A166" s="19">
        <v>61221</v>
      </c>
      <c r="B166" s="11" t="s">
        <v>155</v>
      </c>
      <c r="C166" s="12">
        <v>198.48099999999999</v>
      </c>
      <c r="D166" s="9">
        <v>199.01</v>
      </c>
      <c r="E166" s="9">
        <v>209</v>
      </c>
      <c r="F166" s="12">
        <v>199</v>
      </c>
      <c r="G166" s="10" t="s">
        <v>229</v>
      </c>
      <c r="H166" s="5"/>
      <c r="I166" s="5"/>
      <c r="J166" s="6"/>
      <c r="K166" s="5"/>
      <c r="L166" s="5"/>
      <c r="M166" s="6"/>
      <c r="N166" s="5"/>
      <c r="O166" s="5"/>
      <c r="P166" s="6"/>
      <c r="Q166" s="5"/>
      <c r="R166" s="5"/>
      <c r="S166" s="6"/>
      <c r="T166" s="5"/>
      <c r="U166" s="5"/>
      <c r="V166" s="6"/>
      <c r="W166" s="5"/>
      <c r="X166" s="5"/>
      <c r="Y166" s="6"/>
      <c r="Z166" s="5"/>
      <c r="AA166" s="5"/>
      <c r="AB166" s="6"/>
      <c r="AC166" s="10"/>
      <c r="AD166" s="4">
        <f>C166*J166</f>
        <v>0</v>
      </c>
      <c r="AE166" s="4">
        <f>C166*M166</f>
        <v>0</v>
      </c>
      <c r="AF166" s="4">
        <f>C166*P166</f>
        <v>0</v>
      </c>
      <c r="AG166" s="4">
        <f>C166*S166</f>
        <v>0</v>
      </c>
      <c r="AH166" s="4">
        <f>C166*V166</f>
        <v>0</v>
      </c>
      <c r="AI166" s="4">
        <f>C166*Y166</f>
        <v>0</v>
      </c>
      <c r="AJ166" s="4">
        <f>C166*AB166</f>
        <v>0</v>
      </c>
    </row>
    <row r="167" spans="1:36" ht="15.75">
      <c r="A167" s="19">
        <v>6222001551075</v>
      </c>
      <c r="B167" s="11" t="s">
        <v>156</v>
      </c>
      <c r="C167" s="12">
        <v>132.3167</v>
      </c>
      <c r="D167" s="9">
        <v>137.31</v>
      </c>
      <c r="E167" s="9">
        <v>144.19999999999999</v>
      </c>
      <c r="F167" s="12">
        <v>137.30000000000001</v>
      </c>
      <c r="G167" s="10" t="s">
        <v>229</v>
      </c>
      <c r="H167" s="5"/>
      <c r="I167" s="5"/>
      <c r="J167" s="6"/>
      <c r="K167" s="5"/>
      <c r="L167" s="5"/>
      <c r="M167" s="6"/>
      <c r="N167" s="5"/>
      <c r="O167" s="5"/>
      <c r="P167" s="6"/>
      <c r="Q167" s="5"/>
      <c r="R167" s="5"/>
      <c r="S167" s="6"/>
      <c r="T167" s="5"/>
      <c r="U167" s="5"/>
      <c r="V167" s="6"/>
      <c r="W167" s="5"/>
      <c r="X167" s="5"/>
      <c r="Y167" s="6"/>
      <c r="Z167" s="5"/>
      <c r="AA167" s="5"/>
      <c r="AB167" s="6"/>
      <c r="AC167" s="10"/>
      <c r="AD167" s="4">
        <f>C167*J167</f>
        <v>0</v>
      </c>
      <c r="AE167" s="4">
        <f>C167*M167</f>
        <v>0</v>
      </c>
      <c r="AF167" s="4">
        <f>C167*P167</f>
        <v>0</v>
      </c>
      <c r="AG167" s="4">
        <f>C167*S167</f>
        <v>0</v>
      </c>
      <c r="AH167" s="4">
        <f>C167*V167</f>
        <v>0</v>
      </c>
      <c r="AI167" s="4">
        <f>C167*Y167</f>
        <v>0</v>
      </c>
      <c r="AJ167" s="4">
        <f>C167*AB167</f>
        <v>0</v>
      </c>
    </row>
    <row r="168" spans="1:36" ht="15.75">
      <c r="A168" s="19">
        <v>7501014589718</v>
      </c>
      <c r="B168" s="11" t="s">
        <v>157</v>
      </c>
      <c r="C168" s="12">
        <v>62.362499999999997</v>
      </c>
      <c r="D168" s="9">
        <v>132.97999999999999</v>
      </c>
      <c r="E168" s="9">
        <v>141</v>
      </c>
      <c r="F168" s="8">
        <v>144</v>
      </c>
      <c r="G168" s="10" t="s">
        <v>223</v>
      </c>
      <c r="H168" s="5"/>
      <c r="I168" s="5"/>
      <c r="J168" s="6"/>
      <c r="K168" s="5"/>
      <c r="L168" s="5"/>
      <c r="M168" s="6"/>
      <c r="N168" s="5"/>
      <c r="O168" s="5"/>
      <c r="P168" s="6"/>
      <c r="Q168" s="5"/>
      <c r="R168" s="5"/>
      <c r="S168" s="6"/>
      <c r="T168" s="5"/>
      <c r="U168" s="5"/>
      <c r="V168" s="6"/>
      <c r="W168" s="5"/>
      <c r="X168" s="5"/>
      <c r="Y168" s="6"/>
      <c r="Z168" s="5"/>
      <c r="AA168" s="5"/>
      <c r="AB168" s="6"/>
      <c r="AC168" s="10" t="s">
        <v>250</v>
      </c>
      <c r="AD168" s="4">
        <f>C168*J168</f>
        <v>0</v>
      </c>
      <c r="AE168" s="4">
        <f>C168*M168</f>
        <v>0</v>
      </c>
      <c r="AF168" s="4">
        <f>C168*P168</f>
        <v>0</v>
      </c>
      <c r="AG168" s="4">
        <f>C168*S168</f>
        <v>0</v>
      </c>
      <c r="AH168" s="4">
        <f>C168*V168</f>
        <v>0</v>
      </c>
      <c r="AI168" s="4">
        <f>C168*Y168</f>
        <v>0</v>
      </c>
      <c r="AJ168" s="4">
        <f>C168*AB168</f>
        <v>0</v>
      </c>
    </row>
    <row r="169" spans="1:36" ht="15.75">
      <c r="B169" s="3" t="s">
        <v>158</v>
      </c>
    </row>
    <row r="170" spans="1:36" ht="15.75">
      <c r="A170" s="19">
        <v>7501119500489</v>
      </c>
      <c r="B170" s="11" t="s">
        <v>159</v>
      </c>
      <c r="C170" s="12">
        <v>123.48869999999999</v>
      </c>
      <c r="D170" s="9">
        <v>126.86</v>
      </c>
      <c r="E170" s="9">
        <v>133.19999999999999</v>
      </c>
      <c r="F170" s="8">
        <v>130</v>
      </c>
      <c r="G170" s="10" t="s">
        <v>238</v>
      </c>
      <c r="H170" s="5"/>
      <c r="I170" s="5"/>
      <c r="J170" s="6"/>
      <c r="K170" s="5"/>
      <c r="L170" s="5"/>
      <c r="M170" s="6"/>
      <c r="N170" s="5"/>
      <c r="O170" s="5"/>
      <c r="P170" s="6"/>
      <c r="Q170" s="5"/>
      <c r="R170" s="5"/>
      <c r="S170" s="6"/>
      <c r="T170" s="5"/>
      <c r="U170" s="5"/>
      <c r="V170" s="6"/>
      <c r="W170" s="5"/>
      <c r="X170" s="5"/>
      <c r="Y170" s="6"/>
      <c r="Z170" s="5"/>
      <c r="AA170" s="5"/>
      <c r="AB170" s="6"/>
      <c r="AC170" s="10"/>
      <c r="AD170" s="4">
        <f>C170*J170</f>
        <v>0</v>
      </c>
      <c r="AE170" s="4">
        <f>C170*M170</f>
        <v>0</v>
      </c>
      <c r="AF170" s="4">
        <f>C170*P170</f>
        <v>0</v>
      </c>
      <c r="AG170" s="4">
        <f>C170*S170</f>
        <v>0</v>
      </c>
      <c r="AH170" s="4">
        <f>C170*V170</f>
        <v>0</v>
      </c>
      <c r="AI170" s="4">
        <f>C170*Y170</f>
        <v>0</v>
      </c>
      <c r="AJ170" s="4">
        <f>C170*AB170</f>
        <v>0</v>
      </c>
    </row>
    <row r="171" spans="1:36" ht="15.75">
      <c r="A171" s="19">
        <v>6925</v>
      </c>
      <c r="B171" s="11" t="s">
        <v>160</v>
      </c>
      <c r="C171" s="12">
        <v>255.4716</v>
      </c>
      <c r="D171" s="9">
        <v>267.51</v>
      </c>
      <c r="E171" s="9">
        <v>280.89999999999998</v>
      </c>
      <c r="F171" s="8">
        <v>269.99</v>
      </c>
      <c r="G171" s="10" t="s">
        <v>226</v>
      </c>
      <c r="H171" s="5"/>
      <c r="I171" s="5"/>
      <c r="J171" s="6"/>
      <c r="K171" s="5"/>
      <c r="L171" s="5"/>
      <c r="M171" s="6"/>
      <c r="N171" s="5"/>
      <c r="O171" s="5"/>
      <c r="P171" s="6"/>
      <c r="Q171" s="5"/>
      <c r="R171" s="5"/>
      <c r="S171" s="6"/>
      <c r="T171" s="5"/>
      <c r="U171" s="5"/>
      <c r="V171" s="6"/>
      <c r="W171" s="5"/>
      <c r="X171" s="5"/>
      <c r="Y171" s="6"/>
      <c r="Z171" s="5"/>
      <c r="AA171" s="5"/>
      <c r="AB171" s="6"/>
      <c r="AC171" s="10"/>
      <c r="AD171" s="4">
        <f>C171*J171</f>
        <v>0</v>
      </c>
      <c r="AE171" s="4">
        <f>C171*M171</f>
        <v>0</v>
      </c>
      <c r="AF171" s="4">
        <f>C171*P171</f>
        <v>0</v>
      </c>
      <c r="AG171" s="4">
        <f>C171*S171</f>
        <v>0</v>
      </c>
      <c r="AH171" s="4">
        <f>C171*V171</f>
        <v>0</v>
      </c>
      <c r="AI171" s="4">
        <f>C171*Y171</f>
        <v>0</v>
      </c>
      <c r="AJ171" s="4">
        <f>C171*AB171</f>
        <v>0</v>
      </c>
    </row>
    <row r="172" spans="1:36" ht="15.75">
      <c r="B172" s="3" t="s">
        <v>105</v>
      </c>
    </row>
    <row r="173" spans="1:36" ht="15.75">
      <c r="A173" s="19">
        <v>5785</v>
      </c>
      <c r="B173" s="11" t="s">
        <v>161</v>
      </c>
      <c r="C173" s="12">
        <v>286.70589999999999</v>
      </c>
      <c r="D173" s="9">
        <v>286.72000000000003</v>
      </c>
      <c r="E173" s="9">
        <v>301.10000000000002</v>
      </c>
      <c r="F173" s="8">
        <v>292.75200000000001</v>
      </c>
      <c r="G173" s="10" t="s">
        <v>237</v>
      </c>
      <c r="H173" s="5"/>
      <c r="I173" s="5"/>
      <c r="J173" s="6"/>
      <c r="K173" s="5"/>
      <c r="L173" s="5"/>
      <c r="M173" s="6"/>
      <c r="N173" s="5"/>
      <c r="O173" s="5"/>
      <c r="P173" s="6"/>
      <c r="Q173" s="5"/>
      <c r="R173" s="5"/>
      <c r="S173" s="6"/>
      <c r="T173" s="5"/>
      <c r="U173" s="5"/>
      <c r="V173" s="6"/>
      <c r="W173" s="5"/>
      <c r="X173" s="5"/>
      <c r="Y173" s="6"/>
      <c r="Z173" s="5"/>
      <c r="AA173" s="5"/>
      <c r="AB173" s="6"/>
      <c r="AC173" s="10"/>
      <c r="AD173" s="4">
        <f t="shared" ref="AD173:AD186" si="30">C173*J173</f>
        <v>0</v>
      </c>
      <c r="AE173" s="4">
        <f t="shared" ref="AE173:AE186" si="31">C173*M173</f>
        <v>0</v>
      </c>
      <c r="AF173" s="4">
        <f t="shared" ref="AF173:AF186" si="32">C173*P173</f>
        <v>0</v>
      </c>
      <c r="AG173" s="4">
        <f t="shared" ref="AG173:AG186" si="33">C173*S173</f>
        <v>0</v>
      </c>
      <c r="AH173" s="4">
        <f t="shared" ref="AH173:AH186" si="34">C173*V173</f>
        <v>0</v>
      </c>
      <c r="AI173" s="4">
        <f t="shared" ref="AI173:AI186" si="35">C173*Y173</f>
        <v>0</v>
      </c>
      <c r="AJ173" s="4">
        <f t="shared" ref="AJ173:AJ186" si="36">C173*AB173</f>
        <v>0</v>
      </c>
    </row>
    <row r="174" spans="1:36" ht="15.75">
      <c r="A174" s="19">
        <v>5786</v>
      </c>
      <c r="B174" s="11" t="s">
        <v>162</v>
      </c>
      <c r="C174" s="12">
        <v>229.67529999999999</v>
      </c>
      <c r="D174" s="9">
        <v>229.69</v>
      </c>
      <c r="E174" s="9">
        <v>241.2</v>
      </c>
      <c r="F174" s="8">
        <v>235</v>
      </c>
      <c r="G174" s="10" t="s">
        <v>238</v>
      </c>
      <c r="H174" s="5"/>
      <c r="I174" s="5"/>
      <c r="J174" s="6"/>
      <c r="K174" s="5"/>
      <c r="L174" s="5"/>
      <c r="M174" s="6"/>
      <c r="N174" s="5"/>
      <c r="O174" s="5"/>
      <c r="P174" s="6"/>
      <c r="Q174" s="5"/>
      <c r="R174" s="5"/>
      <c r="S174" s="6"/>
      <c r="T174" s="5"/>
      <c r="U174" s="5"/>
      <c r="V174" s="6"/>
      <c r="W174" s="5"/>
      <c r="X174" s="5"/>
      <c r="Y174" s="6"/>
      <c r="Z174" s="5"/>
      <c r="AA174" s="5"/>
      <c r="AB174" s="6"/>
      <c r="AC174" s="10"/>
      <c r="AD174" s="4">
        <f t="shared" si="30"/>
        <v>0</v>
      </c>
      <c r="AE174" s="4">
        <f t="shared" si="31"/>
        <v>0</v>
      </c>
      <c r="AF174" s="4">
        <f t="shared" si="32"/>
        <v>0</v>
      </c>
      <c r="AG174" s="4">
        <f t="shared" si="33"/>
        <v>0</v>
      </c>
      <c r="AH174" s="4">
        <f t="shared" si="34"/>
        <v>0</v>
      </c>
      <c r="AI174" s="4">
        <f t="shared" si="35"/>
        <v>0</v>
      </c>
      <c r="AJ174" s="4">
        <f t="shared" si="36"/>
        <v>0</v>
      </c>
    </row>
    <row r="175" spans="1:36" ht="15.75">
      <c r="A175" s="19">
        <v>5788</v>
      </c>
      <c r="B175" s="11" t="s">
        <v>163</v>
      </c>
      <c r="C175" s="12">
        <v>702.00250000000005</v>
      </c>
      <c r="D175" s="9">
        <v>702.01</v>
      </c>
      <c r="E175" s="9">
        <v>744.2</v>
      </c>
      <c r="F175" s="8">
        <v>722.75049999999999</v>
      </c>
      <c r="G175" s="10" t="s">
        <v>237</v>
      </c>
      <c r="H175" s="5"/>
      <c r="I175" s="5"/>
      <c r="J175" s="6"/>
      <c r="K175" s="5"/>
      <c r="L175" s="5"/>
      <c r="M175" s="6"/>
      <c r="N175" s="5"/>
      <c r="O175" s="5"/>
      <c r="P175" s="6"/>
      <c r="Q175" s="5"/>
      <c r="R175" s="5"/>
      <c r="S175" s="6"/>
      <c r="T175" s="5"/>
      <c r="U175" s="5"/>
      <c r="V175" s="6"/>
      <c r="W175" s="5"/>
      <c r="X175" s="5"/>
      <c r="Y175" s="6"/>
      <c r="Z175" s="5"/>
      <c r="AA175" s="5"/>
      <c r="AB175" s="6"/>
      <c r="AC175" s="10"/>
      <c r="AD175" s="4">
        <f t="shared" si="30"/>
        <v>0</v>
      </c>
      <c r="AE175" s="4">
        <f t="shared" si="31"/>
        <v>0</v>
      </c>
      <c r="AF175" s="4">
        <f t="shared" si="32"/>
        <v>0</v>
      </c>
      <c r="AG175" s="4">
        <f t="shared" si="33"/>
        <v>0</v>
      </c>
      <c r="AH175" s="4">
        <f t="shared" si="34"/>
        <v>0</v>
      </c>
      <c r="AI175" s="4">
        <f t="shared" si="35"/>
        <v>0</v>
      </c>
      <c r="AJ175" s="4">
        <f t="shared" si="36"/>
        <v>0</v>
      </c>
    </row>
    <row r="176" spans="1:36" ht="15.75">
      <c r="A176" s="19">
        <v>50222</v>
      </c>
      <c r="B176" s="7" t="s">
        <v>164</v>
      </c>
      <c r="C176" s="8">
        <v>374.32470000000001</v>
      </c>
      <c r="D176" s="9">
        <v>372.01</v>
      </c>
      <c r="E176" s="9">
        <v>390.6</v>
      </c>
      <c r="F176" s="8">
        <v>385.91849999999999</v>
      </c>
      <c r="G176" s="10" t="s">
        <v>237</v>
      </c>
      <c r="H176" s="5"/>
      <c r="I176" s="5"/>
      <c r="J176" s="6"/>
      <c r="K176" s="5"/>
      <c r="L176" s="5"/>
      <c r="M176" s="6"/>
      <c r="N176" s="5"/>
      <c r="O176" s="5"/>
      <c r="P176" s="6"/>
      <c r="Q176" s="5"/>
      <c r="R176" s="5"/>
      <c r="S176" s="6"/>
      <c r="T176" s="5"/>
      <c r="U176" s="5"/>
      <c r="V176" s="6"/>
      <c r="W176" s="5"/>
      <c r="X176" s="5"/>
      <c r="Y176" s="6"/>
      <c r="Z176" s="5"/>
      <c r="AA176" s="5"/>
      <c r="AB176" s="6"/>
      <c r="AC176" s="10"/>
      <c r="AD176" s="4">
        <f t="shared" si="30"/>
        <v>0</v>
      </c>
      <c r="AE176" s="4">
        <f t="shared" si="31"/>
        <v>0</v>
      </c>
      <c r="AF176" s="4">
        <f t="shared" si="32"/>
        <v>0</v>
      </c>
      <c r="AG176" s="4">
        <f t="shared" si="33"/>
        <v>0</v>
      </c>
      <c r="AH176" s="4">
        <f t="shared" si="34"/>
        <v>0</v>
      </c>
      <c r="AI176" s="4">
        <f t="shared" si="35"/>
        <v>0</v>
      </c>
      <c r="AJ176" s="4">
        <f t="shared" si="36"/>
        <v>0</v>
      </c>
    </row>
    <row r="177" spans="1:36" ht="15.75">
      <c r="A177" s="19">
        <v>50214</v>
      </c>
      <c r="B177" s="11" t="s">
        <v>165</v>
      </c>
      <c r="C177" s="12">
        <v>417.07010000000002</v>
      </c>
      <c r="D177" s="9">
        <v>417.08</v>
      </c>
      <c r="E177" s="9">
        <v>442.1</v>
      </c>
      <c r="F177" s="8">
        <v>436</v>
      </c>
      <c r="G177" s="10" t="s">
        <v>223</v>
      </c>
      <c r="H177" s="5"/>
      <c r="I177" s="5"/>
      <c r="J177" s="6"/>
      <c r="K177" s="5"/>
      <c r="L177" s="5"/>
      <c r="M177" s="6"/>
      <c r="N177" s="5"/>
      <c r="O177" s="5"/>
      <c r="P177" s="6"/>
      <c r="Q177" s="5"/>
      <c r="R177" s="5"/>
      <c r="S177" s="6"/>
      <c r="T177" s="5"/>
      <c r="U177" s="5"/>
      <c r="V177" s="6"/>
      <c r="W177" s="5"/>
      <c r="X177" s="5"/>
      <c r="Y177" s="6"/>
      <c r="Z177" s="5"/>
      <c r="AA177" s="5"/>
      <c r="AB177" s="6"/>
      <c r="AC177" s="10"/>
      <c r="AD177" s="4">
        <f t="shared" si="30"/>
        <v>0</v>
      </c>
      <c r="AE177" s="4">
        <f t="shared" si="31"/>
        <v>0</v>
      </c>
      <c r="AF177" s="4">
        <f t="shared" si="32"/>
        <v>0</v>
      </c>
      <c r="AG177" s="4">
        <f t="shared" si="33"/>
        <v>0</v>
      </c>
      <c r="AH177" s="4">
        <f t="shared" si="34"/>
        <v>0</v>
      </c>
      <c r="AI177" s="4">
        <f t="shared" si="35"/>
        <v>0</v>
      </c>
      <c r="AJ177" s="4">
        <f t="shared" si="36"/>
        <v>0</v>
      </c>
    </row>
    <row r="178" spans="1:36" ht="15.75">
      <c r="A178" s="19" t="s">
        <v>166</v>
      </c>
      <c r="B178" s="11" t="s">
        <v>167</v>
      </c>
      <c r="C178" s="12">
        <v>343.4803</v>
      </c>
      <c r="D178" s="9">
        <v>344.01</v>
      </c>
      <c r="E178" s="9">
        <v>371.5</v>
      </c>
      <c r="F178" s="8">
        <v>353.8</v>
      </c>
      <c r="G178" s="10" t="s">
        <v>238</v>
      </c>
      <c r="H178" s="5"/>
      <c r="I178" s="5"/>
      <c r="J178" s="6"/>
      <c r="K178" s="5"/>
      <c r="L178" s="5"/>
      <c r="M178" s="6"/>
      <c r="N178" s="5"/>
      <c r="O178" s="5"/>
      <c r="P178" s="6"/>
      <c r="Q178" s="5"/>
      <c r="R178" s="5"/>
      <c r="S178" s="6"/>
      <c r="T178" s="5"/>
      <c r="U178" s="5"/>
      <c r="V178" s="6"/>
      <c r="W178" s="5"/>
      <c r="X178" s="5"/>
      <c r="Y178" s="6"/>
      <c r="Z178" s="5"/>
      <c r="AA178" s="5"/>
      <c r="AB178" s="6"/>
      <c r="AC178" s="10" t="s">
        <v>251</v>
      </c>
      <c r="AD178" s="4">
        <f t="shared" si="30"/>
        <v>0</v>
      </c>
      <c r="AE178" s="4">
        <f t="shared" si="31"/>
        <v>0</v>
      </c>
      <c r="AF178" s="4">
        <f t="shared" si="32"/>
        <v>0</v>
      </c>
      <c r="AG178" s="4">
        <f t="shared" si="33"/>
        <v>0</v>
      </c>
      <c r="AH178" s="4">
        <f t="shared" si="34"/>
        <v>0</v>
      </c>
      <c r="AI178" s="4">
        <f t="shared" si="35"/>
        <v>0</v>
      </c>
      <c r="AJ178" s="4">
        <f t="shared" si="36"/>
        <v>0</v>
      </c>
    </row>
    <row r="179" spans="1:36" ht="15.75">
      <c r="A179" s="19" t="s">
        <v>168</v>
      </c>
      <c r="B179" s="7" t="s">
        <v>169</v>
      </c>
      <c r="C179" s="8">
        <v>298.65589999999997</v>
      </c>
      <c r="D179" s="9">
        <v>287.85000000000002</v>
      </c>
      <c r="E179" s="9">
        <v>302.3</v>
      </c>
      <c r="F179" s="8">
        <v>304</v>
      </c>
      <c r="G179" s="10" t="s">
        <v>223</v>
      </c>
      <c r="H179" s="5"/>
      <c r="I179" s="5"/>
      <c r="J179" s="6"/>
      <c r="K179" s="5"/>
      <c r="L179" s="5"/>
      <c r="M179" s="6"/>
      <c r="N179" s="5"/>
      <c r="O179" s="5"/>
      <c r="P179" s="6"/>
      <c r="Q179" s="5"/>
      <c r="R179" s="5"/>
      <c r="S179" s="6"/>
      <c r="T179" s="5"/>
      <c r="U179" s="5"/>
      <c r="V179" s="6"/>
      <c r="W179" s="5"/>
      <c r="X179" s="5"/>
      <c r="Y179" s="6"/>
      <c r="Z179" s="5"/>
      <c r="AA179" s="5"/>
      <c r="AB179" s="6"/>
      <c r="AC179" s="10" t="s">
        <v>251</v>
      </c>
      <c r="AD179" s="4">
        <f t="shared" si="30"/>
        <v>0</v>
      </c>
      <c r="AE179" s="4">
        <f t="shared" si="31"/>
        <v>0</v>
      </c>
      <c r="AF179" s="4">
        <f t="shared" si="32"/>
        <v>0</v>
      </c>
      <c r="AG179" s="4">
        <f t="shared" si="33"/>
        <v>0</v>
      </c>
      <c r="AH179" s="4">
        <f t="shared" si="34"/>
        <v>0</v>
      </c>
      <c r="AI179" s="4">
        <f t="shared" si="35"/>
        <v>0</v>
      </c>
      <c r="AJ179" s="4">
        <f t="shared" si="36"/>
        <v>0</v>
      </c>
    </row>
    <row r="180" spans="1:36" ht="15.75">
      <c r="A180" s="19">
        <v>5783</v>
      </c>
      <c r="B180" s="11" t="s">
        <v>170</v>
      </c>
      <c r="C180" s="12">
        <v>473.23219999999998</v>
      </c>
      <c r="D180" s="9">
        <v>489.57</v>
      </c>
      <c r="E180" s="9">
        <v>514.1</v>
      </c>
      <c r="F180" s="12">
        <v>489.55779999999999</v>
      </c>
      <c r="G180" s="10" t="s">
        <v>252</v>
      </c>
      <c r="H180" s="5"/>
      <c r="I180" s="5"/>
      <c r="J180" s="6"/>
      <c r="K180" s="5"/>
      <c r="L180" s="5"/>
      <c r="M180" s="6"/>
      <c r="N180" s="5"/>
      <c r="O180" s="5"/>
      <c r="P180" s="6"/>
      <c r="Q180" s="5"/>
      <c r="R180" s="5"/>
      <c r="S180" s="6"/>
      <c r="T180" s="5"/>
      <c r="U180" s="5"/>
      <c r="V180" s="6"/>
      <c r="W180" s="5"/>
      <c r="X180" s="5"/>
      <c r="Y180" s="6"/>
      <c r="Z180" s="5"/>
      <c r="AA180" s="5"/>
      <c r="AB180" s="6"/>
      <c r="AC180" s="10"/>
      <c r="AD180" s="4">
        <f t="shared" si="30"/>
        <v>0</v>
      </c>
      <c r="AE180" s="4">
        <f t="shared" si="31"/>
        <v>0</v>
      </c>
      <c r="AF180" s="4">
        <f t="shared" si="32"/>
        <v>0</v>
      </c>
      <c r="AG180" s="4">
        <f t="shared" si="33"/>
        <v>0</v>
      </c>
      <c r="AH180" s="4">
        <f t="shared" si="34"/>
        <v>0</v>
      </c>
      <c r="AI180" s="4">
        <f t="shared" si="35"/>
        <v>0</v>
      </c>
      <c r="AJ180" s="4">
        <f t="shared" si="36"/>
        <v>0</v>
      </c>
    </row>
    <row r="181" spans="1:36" ht="15.75">
      <c r="A181" s="19">
        <v>5784</v>
      </c>
      <c r="B181" s="11" t="s">
        <v>171</v>
      </c>
      <c r="C181" s="12">
        <v>550.58969999999999</v>
      </c>
      <c r="D181" s="9">
        <v>569.6</v>
      </c>
      <c r="E181" s="9">
        <v>598.1</v>
      </c>
      <c r="F181" s="12">
        <v>569.58789999999999</v>
      </c>
      <c r="G181" s="10" t="s">
        <v>252</v>
      </c>
      <c r="H181" s="5"/>
      <c r="I181" s="5"/>
      <c r="J181" s="6"/>
      <c r="K181" s="5"/>
      <c r="L181" s="5"/>
      <c r="M181" s="6"/>
      <c r="N181" s="5"/>
      <c r="O181" s="5"/>
      <c r="P181" s="6"/>
      <c r="Q181" s="5"/>
      <c r="R181" s="5"/>
      <c r="S181" s="6"/>
      <c r="T181" s="5"/>
      <c r="U181" s="5"/>
      <c r="V181" s="6"/>
      <c r="W181" s="5"/>
      <c r="X181" s="5"/>
      <c r="Y181" s="6"/>
      <c r="Z181" s="5"/>
      <c r="AA181" s="5"/>
      <c r="AB181" s="6"/>
      <c r="AC181" s="10"/>
      <c r="AD181" s="4">
        <f t="shared" si="30"/>
        <v>0</v>
      </c>
      <c r="AE181" s="4">
        <f t="shared" si="31"/>
        <v>0</v>
      </c>
      <c r="AF181" s="4">
        <f t="shared" si="32"/>
        <v>0</v>
      </c>
      <c r="AG181" s="4">
        <f t="shared" si="33"/>
        <v>0</v>
      </c>
      <c r="AH181" s="4">
        <f t="shared" si="34"/>
        <v>0</v>
      </c>
      <c r="AI181" s="4">
        <f t="shared" si="35"/>
        <v>0</v>
      </c>
      <c r="AJ181" s="4">
        <f t="shared" si="36"/>
        <v>0</v>
      </c>
    </row>
    <row r="182" spans="1:36" ht="15.75">
      <c r="A182" s="19">
        <v>5782</v>
      </c>
      <c r="B182" s="11" t="s">
        <v>172</v>
      </c>
      <c r="C182" s="12">
        <v>403.72669999999999</v>
      </c>
      <c r="D182" s="9">
        <v>417.67</v>
      </c>
      <c r="E182" s="9">
        <v>438.6</v>
      </c>
      <c r="F182" s="12">
        <v>413.32600000000002</v>
      </c>
      <c r="G182" s="10" t="s">
        <v>237</v>
      </c>
      <c r="H182" s="5"/>
      <c r="I182" s="5"/>
      <c r="J182" s="6"/>
      <c r="K182" s="5"/>
      <c r="L182" s="5"/>
      <c r="M182" s="6"/>
      <c r="N182" s="5"/>
      <c r="O182" s="5"/>
      <c r="P182" s="6"/>
      <c r="Q182" s="5"/>
      <c r="R182" s="5"/>
      <c r="S182" s="6"/>
      <c r="T182" s="5"/>
      <c r="U182" s="5"/>
      <c r="V182" s="6"/>
      <c r="W182" s="5"/>
      <c r="X182" s="5"/>
      <c r="Y182" s="6"/>
      <c r="Z182" s="5"/>
      <c r="AA182" s="5"/>
      <c r="AB182" s="6"/>
      <c r="AC182" s="10"/>
      <c r="AD182" s="4">
        <f t="shared" si="30"/>
        <v>0</v>
      </c>
      <c r="AE182" s="4">
        <f t="shared" si="31"/>
        <v>0</v>
      </c>
      <c r="AF182" s="4">
        <f t="shared" si="32"/>
        <v>0</v>
      </c>
      <c r="AG182" s="4">
        <f t="shared" si="33"/>
        <v>0</v>
      </c>
      <c r="AH182" s="4">
        <f t="shared" si="34"/>
        <v>0</v>
      </c>
      <c r="AI182" s="4">
        <f t="shared" si="35"/>
        <v>0</v>
      </c>
      <c r="AJ182" s="4">
        <f t="shared" si="36"/>
        <v>0</v>
      </c>
    </row>
    <row r="183" spans="1:36" ht="15.75">
      <c r="A183" s="19">
        <v>57994</v>
      </c>
      <c r="B183" s="11" t="s">
        <v>173</v>
      </c>
      <c r="C183" s="12">
        <v>249.68369999999999</v>
      </c>
      <c r="D183" s="9">
        <v>252.01</v>
      </c>
      <c r="E183" s="9">
        <v>264.60000000000002</v>
      </c>
      <c r="F183" s="12">
        <v>252</v>
      </c>
      <c r="G183" s="10" t="s">
        <v>219</v>
      </c>
      <c r="H183" s="5"/>
      <c r="I183" s="5"/>
      <c r="J183" s="6"/>
      <c r="K183" s="5"/>
      <c r="L183" s="5"/>
      <c r="M183" s="6"/>
      <c r="N183" s="5"/>
      <c r="O183" s="5"/>
      <c r="P183" s="6"/>
      <c r="Q183" s="5"/>
      <c r="R183" s="5"/>
      <c r="S183" s="6"/>
      <c r="T183" s="5"/>
      <c r="U183" s="5"/>
      <c r="V183" s="6"/>
      <c r="W183" s="5"/>
      <c r="X183" s="5"/>
      <c r="Y183" s="6"/>
      <c r="Z183" s="5"/>
      <c r="AA183" s="5"/>
      <c r="AB183" s="6"/>
      <c r="AC183" s="10" t="s">
        <v>251</v>
      </c>
      <c r="AD183" s="4">
        <f t="shared" si="30"/>
        <v>0</v>
      </c>
      <c r="AE183" s="4">
        <f t="shared" si="31"/>
        <v>0</v>
      </c>
      <c r="AF183" s="4">
        <f t="shared" si="32"/>
        <v>0</v>
      </c>
      <c r="AG183" s="4">
        <f t="shared" si="33"/>
        <v>0</v>
      </c>
      <c r="AH183" s="4">
        <f t="shared" si="34"/>
        <v>0</v>
      </c>
      <c r="AI183" s="4">
        <f t="shared" si="35"/>
        <v>0</v>
      </c>
      <c r="AJ183" s="4">
        <f t="shared" si="36"/>
        <v>0</v>
      </c>
    </row>
    <row r="184" spans="1:36" ht="15.75">
      <c r="A184" s="19">
        <v>57996</v>
      </c>
      <c r="B184" s="7" t="s">
        <v>174</v>
      </c>
      <c r="C184" s="8">
        <v>316.4948</v>
      </c>
      <c r="D184" s="9">
        <v>315.01</v>
      </c>
      <c r="E184" s="9">
        <v>335</v>
      </c>
      <c r="F184" s="8">
        <v>335</v>
      </c>
      <c r="G184" s="10" t="s">
        <v>244</v>
      </c>
      <c r="H184" s="5"/>
      <c r="I184" s="5"/>
      <c r="J184" s="6"/>
      <c r="K184" s="5"/>
      <c r="L184" s="5"/>
      <c r="M184" s="6"/>
      <c r="N184" s="5"/>
      <c r="O184" s="5"/>
      <c r="P184" s="6"/>
      <c r="Q184" s="5"/>
      <c r="R184" s="5"/>
      <c r="S184" s="6"/>
      <c r="T184" s="5"/>
      <c r="U184" s="5"/>
      <c r="V184" s="6"/>
      <c r="W184" s="5"/>
      <c r="X184" s="5"/>
      <c r="Y184" s="6"/>
      <c r="Z184" s="5"/>
      <c r="AA184" s="5"/>
      <c r="AB184" s="6"/>
      <c r="AC184" s="10" t="s">
        <v>251</v>
      </c>
      <c r="AD184" s="4">
        <f t="shared" si="30"/>
        <v>0</v>
      </c>
      <c r="AE184" s="4">
        <f t="shared" si="31"/>
        <v>0</v>
      </c>
      <c r="AF184" s="4">
        <f t="shared" si="32"/>
        <v>0</v>
      </c>
      <c r="AG184" s="4">
        <f t="shared" si="33"/>
        <v>0</v>
      </c>
      <c r="AH184" s="4">
        <f t="shared" si="34"/>
        <v>0</v>
      </c>
      <c r="AI184" s="4">
        <f t="shared" si="35"/>
        <v>0</v>
      </c>
      <c r="AJ184" s="4">
        <f t="shared" si="36"/>
        <v>0</v>
      </c>
    </row>
    <row r="185" spans="1:36" ht="15.75">
      <c r="A185" s="19">
        <v>57997</v>
      </c>
      <c r="B185" s="7" t="s">
        <v>175</v>
      </c>
      <c r="C185" s="8">
        <v>356.70679999999999</v>
      </c>
      <c r="D185" s="9">
        <v>351.01</v>
      </c>
      <c r="E185" s="9">
        <v>380.7</v>
      </c>
      <c r="F185" s="8">
        <v>360</v>
      </c>
      <c r="G185" s="10" t="s">
        <v>219</v>
      </c>
      <c r="H185" s="5"/>
      <c r="I185" s="5"/>
      <c r="J185" s="6"/>
      <c r="K185" s="5"/>
      <c r="L185" s="5"/>
      <c r="M185" s="6"/>
      <c r="N185" s="5"/>
      <c r="O185" s="5"/>
      <c r="P185" s="6"/>
      <c r="Q185" s="5"/>
      <c r="R185" s="5"/>
      <c r="S185" s="6"/>
      <c r="T185" s="5"/>
      <c r="U185" s="5"/>
      <c r="V185" s="6"/>
      <c r="W185" s="5"/>
      <c r="X185" s="5"/>
      <c r="Y185" s="6"/>
      <c r="Z185" s="5"/>
      <c r="AA185" s="5"/>
      <c r="AB185" s="6"/>
      <c r="AC185" s="10" t="s">
        <v>251</v>
      </c>
      <c r="AD185" s="4">
        <f t="shared" si="30"/>
        <v>0</v>
      </c>
      <c r="AE185" s="4">
        <f t="shared" si="31"/>
        <v>0</v>
      </c>
      <c r="AF185" s="4">
        <f t="shared" si="32"/>
        <v>0</v>
      </c>
      <c r="AG185" s="4">
        <f t="shared" si="33"/>
        <v>0</v>
      </c>
      <c r="AH185" s="4">
        <f t="shared" si="34"/>
        <v>0</v>
      </c>
      <c r="AI185" s="4">
        <f t="shared" si="35"/>
        <v>0</v>
      </c>
      <c r="AJ185" s="4">
        <f t="shared" si="36"/>
        <v>0</v>
      </c>
    </row>
    <row r="186" spans="1:36" ht="15.75">
      <c r="A186" s="19">
        <v>57995</v>
      </c>
      <c r="B186" s="7" t="s">
        <v>176</v>
      </c>
      <c r="C186" s="8">
        <v>281.09089999999998</v>
      </c>
      <c r="D186" s="9">
        <v>260.68</v>
      </c>
      <c r="E186" s="9">
        <v>273.7</v>
      </c>
      <c r="F186" s="8">
        <v>294</v>
      </c>
      <c r="G186" s="10" t="s">
        <v>219</v>
      </c>
      <c r="H186" s="5"/>
      <c r="I186" s="5"/>
      <c r="J186" s="6"/>
      <c r="K186" s="5"/>
      <c r="L186" s="5"/>
      <c r="M186" s="6"/>
      <c r="N186" s="5"/>
      <c r="O186" s="5"/>
      <c r="P186" s="6"/>
      <c r="Q186" s="5"/>
      <c r="R186" s="5"/>
      <c r="S186" s="6"/>
      <c r="T186" s="5"/>
      <c r="U186" s="5"/>
      <c r="V186" s="6"/>
      <c r="W186" s="5"/>
      <c r="X186" s="5"/>
      <c r="Y186" s="6"/>
      <c r="Z186" s="5"/>
      <c r="AA186" s="5"/>
      <c r="AB186" s="6"/>
      <c r="AC186" s="10" t="s">
        <v>251</v>
      </c>
      <c r="AD186" s="4">
        <f t="shared" si="30"/>
        <v>0</v>
      </c>
      <c r="AE186" s="4">
        <f t="shared" si="31"/>
        <v>0</v>
      </c>
      <c r="AF186" s="4">
        <f t="shared" si="32"/>
        <v>0</v>
      </c>
      <c r="AG186" s="4">
        <f t="shared" si="33"/>
        <v>0</v>
      </c>
      <c r="AH186" s="4">
        <f t="shared" si="34"/>
        <v>0</v>
      </c>
      <c r="AI186" s="4">
        <f t="shared" si="35"/>
        <v>0</v>
      </c>
      <c r="AJ186" s="4">
        <f t="shared" si="36"/>
        <v>0</v>
      </c>
    </row>
    <row r="187" spans="1:36" ht="15.75">
      <c r="B187" s="3" t="s">
        <v>177</v>
      </c>
    </row>
    <row r="188" spans="1:36" ht="15.75">
      <c r="A188" s="19">
        <v>5642</v>
      </c>
      <c r="B188" s="11" t="s">
        <v>178</v>
      </c>
      <c r="C188" s="12">
        <v>452.08929999999998</v>
      </c>
      <c r="D188" s="9">
        <v>452.1</v>
      </c>
      <c r="E188" s="9">
        <v>474.7</v>
      </c>
      <c r="F188" s="8">
        <v>458</v>
      </c>
      <c r="G188" s="10" t="s">
        <v>238</v>
      </c>
      <c r="H188" s="5"/>
      <c r="I188" s="5"/>
      <c r="J188" s="6"/>
      <c r="K188" s="5"/>
      <c r="L188" s="5"/>
      <c r="M188" s="6"/>
      <c r="N188" s="5"/>
      <c r="O188" s="5"/>
      <c r="P188" s="6"/>
      <c r="Q188" s="5"/>
      <c r="R188" s="5"/>
      <c r="S188" s="6"/>
      <c r="T188" s="5"/>
      <c r="U188" s="5"/>
      <c r="V188" s="6"/>
      <c r="W188" s="5"/>
      <c r="X188" s="5"/>
      <c r="Y188" s="6"/>
      <c r="Z188" s="5"/>
      <c r="AA188" s="5"/>
      <c r="AB188" s="6"/>
      <c r="AC188" s="10" t="s">
        <v>253</v>
      </c>
      <c r="AD188" s="4">
        <f>C188*J188</f>
        <v>0</v>
      </c>
      <c r="AE188" s="4">
        <f>C188*M188</f>
        <v>0</v>
      </c>
      <c r="AF188" s="4">
        <f>C188*P188</f>
        <v>0</v>
      </c>
      <c r="AG188" s="4">
        <f>C188*S188</f>
        <v>0</v>
      </c>
      <c r="AH188" s="4">
        <f>C188*V188</f>
        <v>0</v>
      </c>
      <c r="AI188" s="4">
        <f>C188*Y188</f>
        <v>0</v>
      </c>
      <c r="AJ188" s="4">
        <f>C188*AB188</f>
        <v>0</v>
      </c>
    </row>
    <row r="189" spans="1:36" ht="15.75">
      <c r="A189" s="19" t="s">
        <v>179</v>
      </c>
      <c r="B189" s="11" t="s">
        <v>180</v>
      </c>
      <c r="C189" s="12">
        <v>199.01740000000001</v>
      </c>
      <c r="D189" s="9">
        <v>199.03</v>
      </c>
      <c r="E189" s="9">
        <v>209</v>
      </c>
      <c r="F189" s="9"/>
      <c r="G189" s="10"/>
      <c r="H189" s="5"/>
      <c r="I189" s="5"/>
      <c r="J189" s="6"/>
      <c r="K189" s="5"/>
      <c r="L189" s="5"/>
      <c r="M189" s="6"/>
      <c r="N189" s="5"/>
      <c r="O189" s="5"/>
      <c r="P189" s="6"/>
      <c r="Q189" s="5"/>
      <c r="R189" s="5"/>
      <c r="S189" s="6"/>
      <c r="T189" s="5"/>
      <c r="U189" s="5"/>
      <c r="V189" s="6"/>
      <c r="W189" s="5"/>
      <c r="X189" s="5"/>
      <c r="Y189" s="6"/>
      <c r="Z189" s="5"/>
      <c r="AA189" s="5"/>
      <c r="AB189" s="6"/>
      <c r="AC189" s="10"/>
      <c r="AD189" s="4">
        <f>C189*J189</f>
        <v>0</v>
      </c>
      <c r="AE189" s="4">
        <f>C189*M189</f>
        <v>0</v>
      </c>
      <c r="AF189" s="4">
        <f>C189*P189</f>
        <v>0</v>
      </c>
      <c r="AG189" s="4">
        <f>C189*S189</f>
        <v>0</v>
      </c>
      <c r="AH189" s="4">
        <f>C189*V189</f>
        <v>0</v>
      </c>
      <c r="AI189" s="4">
        <f>C189*Y189</f>
        <v>0</v>
      </c>
      <c r="AJ189" s="4">
        <f>C189*AB189</f>
        <v>0</v>
      </c>
    </row>
    <row r="190" spans="1:36" ht="15.75">
      <c r="B190" s="3" t="s">
        <v>181</v>
      </c>
    </row>
    <row r="191" spans="1:36" ht="15.75">
      <c r="A191" s="21" t="s">
        <v>182</v>
      </c>
      <c r="B191" s="11" t="s">
        <v>183</v>
      </c>
      <c r="C191" s="12">
        <v>53.6111</v>
      </c>
      <c r="D191" s="13">
        <v>61.21</v>
      </c>
      <c r="E191" s="9">
        <v>65.900000000000006</v>
      </c>
      <c r="F191" s="12">
        <v>61.2</v>
      </c>
      <c r="G191" s="10" t="s">
        <v>221</v>
      </c>
      <c r="H191" s="5"/>
      <c r="I191" s="5"/>
      <c r="J191" s="6"/>
      <c r="K191" s="5"/>
      <c r="L191" s="5"/>
      <c r="M191" s="6"/>
      <c r="N191" s="5"/>
      <c r="O191" s="5"/>
      <c r="P191" s="6"/>
      <c r="Q191" s="5"/>
      <c r="R191" s="5"/>
      <c r="S191" s="6"/>
      <c r="T191" s="5"/>
      <c r="U191" s="5"/>
      <c r="V191" s="6"/>
      <c r="W191" s="5"/>
      <c r="X191" s="5"/>
      <c r="Y191" s="6"/>
      <c r="Z191" s="5"/>
      <c r="AA191" s="5"/>
      <c r="AB191" s="6"/>
      <c r="AC191" s="10"/>
      <c r="AD191" s="4">
        <f>C191*J191</f>
        <v>0</v>
      </c>
      <c r="AE191" s="4">
        <f>C191*M191</f>
        <v>0</v>
      </c>
      <c r="AF191" s="4">
        <f>C191*P191</f>
        <v>0</v>
      </c>
      <c r="AG191" s="4">
        <f>C191*S191</f>
        <v>0</v>
      </c>
      <c r="AH191" s="4">
        <f>C191*V191</f>
        <v>0</v>
      </c>
      <c r="AI191" s="4">
        <f>C191*Y191</f>
        <v>0</v>
      </c>
      <c r="AJ191" s="4">
        <f>C191*AB191</f>
        <v>0</v>
      </c>
    </row>
    <row r="192" spans="1:36" ht="15.75">
      <c r="A192" s="21" t="s">
        <v>184</v>
      </c>
      <c r="B192" s="11" t="s">
        <v>185</v>
      </c>
      <c r="C192" s="12">
        <v>48.9711</v>
      </c>
      <c r="D192" s="13">
        <v>48.98</v>
      </c>
      <c r="E192" s="9">
        <v>53.9</v>
      </c>
      <c r="F192" s="8">
        <v>62.45</v>
      </c>
      <c r="G192" s="10" t="s">
        <v>238</v>
      </c>
      <c r="H192" s="5"/>
      <c r="I192" s="5"/>
      <c r="J192" s="6"/>
      <c r="K192" s="5"/>
      <c r="L192" s="5"/>
      <c r="M192" s="6"/>
      <c r="N192" s="5"/>
      <c r="O192" s="5"/>
      <c r="P192" s="6"/>
      <c r="Q192" s="5"/>
      <c r="R192" s="5"/>
      <c r="S192" s="6"/>
      <c r="T192" s="5"/>
      <c r="U192" s="5"/>
      <c r="V192" s="6"/>
      <c r="W192" s="5"/>
      <c r="X192" s="5"/>
      <c r="Y192" s="6"/>
      <c r="Z192" s="5"/>
      <c r="AA192" s="5"/>
      <c r="AB192" s="6"/>
      <c r="AC192" s="10"/>
      <c r="AD192" s="4">
        <f>C192*J192</f>
        <v>0</v>
      </c>
      <c r="AE192" s="4">
        <f>C192*M192</f>
        <v>0</v>
      </c>
      <c r="AF192" s="4">
        <f>C192*P192</f>
        <v>0</v>
      </c>
      <c r="AG192" s="4">
        <f>C192*S192</f>
        <v>0</v>
      </c>
      <c r="AH192" s="4">
        <f>C192*V192</f>
        <v>0</v>
      </c>
      <c r="AI192" s="4">
        <f>C192*Y192</f>
        <v>0</v>
      </c>
      <c r="AJ192" s="4">
        <f>C192*AB192</f>
        <v>0</v>
      </c>
    </row>
    <row r="193" spans="1:36" ht="15.75">
      <c r="B193" s="3" t="s">
        <v>186</v>
      </c>
    </row>
    <row r="194" spans="1:36" ht="15.75">
      <c r="A194" s="21">
        <v>7501068</v>
      </c>
      <c r="B194" s="7" t="s">
        <v>187</v>
      </c>
      <c r="C194" s="8">
        <v>881.52919999999995</v>
      </c>
      <c r="D194" s="13">
        <v>864.24</v>
      </c>
      <c r="E194" s="9">
        <v>984</v>
      </c>
      <c r="F194" s="8">
        <v>884.4</v>
      </c>
      <c r="G194" s="10" t="s">
        <v>229</v>
      </c>
      <c r="H194" s="5"/>
      <c r="I194" s="5"/>
      <c r="J194" s="6"/>
      <c r="K194" s="5"/>
      <c r="L194" s="5"/>
      <c r="M194" s="6"/>
      <c r="N194" s="5"/>
      <c r="O194" s="5"/>
      <c r="P194" s="6"/>
      <c r="Q194" s="5"/>
      <c r="R194" s="5"/>
      <c r="S194" s="6"/>
      <c r="T194" s="5"/>
      <c r="U194" s="5"/>
      <c r="V194" s="6"/>
      <c r="W194" s="5"/>
      <c r="X194" s="5"/>
      <c r="Y194" s="6"/>
      <c r="Z194" s="5"/>
      <c r="AA194" s="5"/>
      <c r="AB194" s="6"/>
      <c r="AC194" s="10"/>
      <c r="AD194" s="4">
        <f>C194*J194</f>
        <v>0</v>
      </c>
      <c r="AE194" s="4">
        <f>C194*M194</f>
        <v>0</v>
      </c>
      <c r="AF194" s="4">
        <f>C194*P194</f>
        <v>0</v>
      </c>
      <c r="AG194" s="4">
        <f>C194*S194</f>
        <v>0</v>
      </c>
      <c r="AH194" s="4">
        <f>C194*V194</f>
        <v>0</v>
      </c>
      <c r="AI194" s="4">
        <f>C194*Y194</f>
        <v>0</v>
      </c>
      <c r="AJ194" s="4">
        <f>C194*AB194</f>
        <v>0</v>
      </c>
    </row>
    <row r="195" spans="1:36" ht="15.75">
      <c r="A195" s="21">
        <v>7501001165215</v>
      </c>
      <c r="B195" s="11" t="s">
        <v>188</v>
      </c>
      <c r="C195" s="12">
        <v>818.34019999999998</v>
      </c>
      <c r="D195" s="13">
        <v>850.56</v>
      </c>
      <c r="E195" s="9">
        <v>1032</v>
      </c>
      <c r="F195" s="8">
        <v>884.4</v>
      </c>
      <c r="G195" s="10" t="s">
        <v>229</v>
      </c>
      <c r="H195" s="5"/>
      <c r="I195" s="5"/>
      <c r="J195" s="6"/>
      <c r="K195" s="5"/>
      <c r="L195" s="5"/>
      <c r="M195" s="6"/>
      <c r="N195" s="5"/>
      <c r="O195" s="5"/>
      <c r="P195" s="6"/>
      <c r="Q195" s="5"/>
      <c r="R195" s="5"/>
      <c r="S195" s="6"/>
      <c r="T195" s="5"/>
      <c r="U195" s="5"/>
      <c r="V195" s="6"/>
      <c r="W195" s="5"/>
      <c r="X195" s="5"/>
      <c r="Y195" s="6"/>
      <c r="Z195" s="5"/>
      <c r="AA195" s="5"/>
      <c r="AB195" s="6"/>
      <c r="AC195" s="10"/>
      <c r="AD195" s="4">
        <f>C195*J195</f>
        <v>0</v>
      </c>
      <c r="AE195" s="4">
        <f>C195*M195</f>
        <v>0</v>
      </c>
      <c r="AF195" s="4">
        <f>C195*P195</f>
        <v>0</v>
      </c>
      <c r="AG195" s="4">
        <f>C195*S195</f>
        <v>0</v>
      </c>
      <c r="AH195" s="4">
        <f>C195*V195</f>
        <v>0</v>
      </c>
      <c r="AI195" s="4">
        <f>C195*Y195</f>
        <v>0</v>
      </c>
      <c r="AJ195" s="4">
        <f>C195*AB195</f>
        <v>0</v>
      </c>
    </row>
    <row r="196" spans="1:36" ht="15.75">
      <c r="B196" s="3" t="s">
        <v>189</v>
      </c>
    </row>
    <row r="197" spans="1:36" ht="15.75">
      <c r="A197" s="19">
        <v>57999</v>
      </c>
      <c r="B197" s="7" t="s">
        <v>190</v>
      </c>
      <c r="C197" s="8">
        <v>260.6069</v>
      </c>
      <c r="D197" s="9">
        <v>260.2</v>
      </c>
      <c r="E197" s="9">
        <v>273.2</v>
      </c>
      <c r="F197" s="8">
        <v>263</v>
      </c>
      <c r="G197" s="10" t="s">
        <v>238</v>
      </c>
      <c r="H197" s="5"/>
      <c r="I197" s="5"/>
      <c r="J197" s="6"/>
      <c r="K197" s="5"/>
      <c r="L197" s="5"/>
      <c r="M197" s="6"/>
      <c r="N197" s="5"/>
      <c r="O197" s="5"/>
      <c r="P197" s="6"/>
      <c r="Q197" s="5"/>
      <c r="R197" s="5"/>
      <c r="S197" s="6"/>
      <c r="T197" s="5"/>
      <c r="U197" s="5"/>
      <c r="V197" s="6"/>
      <c r="W197" s="5"/>
      <c r="X197" s="5"/>
      <c r="Y197" s="6"/>
      <c r="Z197" s="5"/>
      <c r="AA197" s="5"/>
      <c r="AB197" s="6"/>
      <c r="AC197" s="10"/>
      <c r="AD197" s="4">
        <f>C197*J197</f>
        <v>0</v>
      </c>
      <c r="AE197" s="4">
        <f>C197*M197</f>
        <v>0</v>
      </c>
      <c r="AF197" s="4">
        <f>C197*P197</f>
        <v>0</v>
      </c>
      <c r="AG197" s="4">
        <f>C197*S197</f>
        <v>0</v>
      </c>
      <c r="AH197" s="4">
        <f>C197*V197</f>
        <v>0</v>
      </c>
      <c r="AI197" s="4">
        <f>C197*Y197</f>
        <v>0</v>
      </c>
      <c r="AJ197" s="4">
        <f>C197*AB197</f>
        <v>0</v>
      </c>
    </row>
    <row r="198" spans="1:36" ht="15.75">
      <c r="A198" s="19">
        <v>6340</v>
      </c>
      <c r="B198" s="11" t="s">
        <v>191</v>
      </c>
      <c r="C198" s="12">
        <v>156.8665</v>
      </c>
      <c r="D198" s="9">
        <v>156.88</v>
      </c>
      <c r="E198" s="9">
        <v>164.8</v>
      </c>
      <c r="F198" s="8">
        <v>157.18</v>
      </c>
      <c r="G198" s="10" t="s">
        <v>238</v>
      </c>
      <c r="H198" s="5"/>
      <c r="I198" s="5"/>
      <c r="J198" s="6"/>
      <c r="K198" s="5"/>
      <c r="L198" s="5"/>
      <c r="M198" s="6"/>
      <c r="N198" s="5"/>
      <c r="O198" s="5"/>
      <c r="P198" s="6"/>
      <c r="Q198" s="5"/>
      <c r="R198" s="5"/>
      <c r="S198" s="6"/>
      <c r="T198" s="5"/>
      <c r="U198" s="5"/>
      <c r="V198" s="6"/>
      <c r="W198" s="5"/>
      <c r="X198" s="5"/>
      <c r="Y198" s="6"/>
      <c r="Z198" s="5"/>
      <c r="AA198" s="5"/>
      <c r="AB198" s="6"/>
      <c r="AC198" s="10"/>
      <c r="AD198" s="4">
        <f>C198*J198</f>
        <v>0</v>
      </c>
      <c r="AE198" s="4">
        <f>C198*M198</f>
        <v>0</v>
      </c>
      <c r="AF198" s="4">
        <f>C198*P198</f>
        <v>0</v>
      </c>
      <c r="AG198" s="4">
        <f>C198*S198</f>
        <v>0</v>
      </c>
      <c r="AH198" s="4">
        <f>C198*V198</f>
        <v>0</v>
      </c>
      <c r="AI198" s="4">
        <f>C198*Y198</f>
        <v>0</v>
      </c>
      <c r="AJ198" s="4">
        <f>C198*AB198</f>
        <v>0</v>
      </c>
    </row>
    <row r="199" spans="1:36" ht="15.75">
      <c r="A199" s="19" t="s">
        <v>192</v>
      </c>
      <c r="B199" s="11" t="s">
        <v>193</v>
      </c>
      <c r="C199" s="12">
        <v>336.39760000000001</v>
      </c>
      <c r="D199" s="9">
        <v>336.41</v>
      </c>
      <c r="E199" s="9">
        <v>353.3</v>
      </c>
      <c r="F199" s="8">
        <v>367</v>
      </c>
      <c r="G199" s="10" t="s">
        <v>238</v>
      </c>
      <c r="H199" s="5"/>
      <c r="I199" s="5"/>
      <c r="J199" s="6"/>
      <c r="K199" s="5"/>
      <c r="L199" s="5"/>
      <c r="M199" s="6"/>
      <c r="N199" s="5"/>
      <c r="O199" s="5"/>
      <c r="P199" s="6"/>
      <c r="Q199" s="5"/>
      <c r="R199" s="5"/>
      <c r="S199" s="6"/>
      <c r="T199" s="5"/>
      <c r="U199" s="5"/>
      <c r="V199" s="6"/>
      <c r="W199" s="5"/>
      <c r="X199" s="5"/>
      <c r="Y199" s="6"/>
      <c r="Z199" s="5"/>
      <c r="AA199" s="5"/>
      <c r="AB199" s="6"/>
      <c r="AC199" s="10"/>
      <c r="AD199" s="4">
        <f>C199*J199</f>
        <v>0</v>
      </c>
      <c r="AE199" s="4">
        <f>C199*M199</f>
        <v>0</v>
      </c>
      <c r="AF199" s="4">
        <f>C199*P199</f>
        <v>0</v>
      </c>
      <c r="AG199" s="4">
        <f>C199*S199</f>
        <v>0</v>
      </c>
      <c r="AH199" s="4">
        <f>C199*V199</f>
        <v>0</v>
      </c>
      <c r="AI199" s="4">
        <f>C199*Y199</f>
        <v>0</v>
      </c>
      <c r="AJ199" s="4">
        <f>C199*AB199</f>
        <v>0</v>
      </c>
    </row>
    <row r="200" spans="1:36" ht="15.75">
      <c r="B200" s="3" t="s">
        <v>61</v>
      </c>
    </row>
    <row r="201" spans="1:36" ht="15.75">
      <c r="A201" s="21">
        <v>6917</v>
      </c>
      <c r="B201" s="11" t="s">
        <v>194</v>
      </c>
      <c r="C201" s="12">
        <v>124.182</v>
      </c>
      <c r="D201" s="9">
        <v>124.19</v>
      </c>
      <c r="E201" s="9">
        <v>130.4</v>
      </c>
      <c r="F201" s="8">
        <v>127</v>
      </c>
      <c r="G201" s="10" t="s">
        <v>229</v>
      </c>
      <c r="H201" s="5"/>
      <c r="I201" s="5"/>
      <c r="J201" s="6"/>
      <c r="K201" s="5"/>
      <c r="L201" s="5"/>
      <c r="M201" s="6"/>
      <c r="N201" s="5"/>
      <c r="O201" s="5"/>
      <c r="P201" s="6"/>
      <c r="Q201" s="5"/>
      <c r="R201" s="5"/>
      <c r="S201" s="6"/>
      <c r="T201" s="5"/>
      <c r="U201" s="5"/>
      <c r="V201" s="6"/>
      <c r="W201" s="5"/>
      <c r="X201" s="5"/>
      <c r="Y201" s="6"/>
      <c r="Z201" s="5"/>
      <c r="AA201" s="5"/>
      <c r="AB201" s="6"/>
      <c r="AC201" s="10"/>
      <c r="AD201" s="4">
        <f>C201*J201</f>
        <v>0</v>
      </c>
      <c r="AE201" s="4">
        <f>C201*M201</f>
        <v>0</v>
      </c>
      <c r="AF201" s="4">
        <f>C201*P201</f>
        <v>0</v>
      </c>
      <c r="AG201" s="4">
        <f>C201*S201</f>
        <v>0</v>
      </c>
      <c r="AH201" s="4">
        <f>C201*V201</f>
        <v>0</v>
      </c>
      <c r="AI201" s="4">
        <f>C201*Y201</f>
        <v>0</v>
      </c>
      <c r="AJ201" s="4">
        <f>C201*AB201</f>
        <v>0</v>
      </c>
    </row>
    <row r="202" spans="1:36" ht="15.75">
      <c r="A202" s="21">
        <v>7501102611000</v>
      </c>
      <c r="B202" s="11" t="s">
        <v>195</v>
      </c>
      <c r="C202" s="12">
        <v>131.63630000000001</v>
      </c>
      <c r="D202" s="9">
        <v>132.66</v>
      </c>
      <c r="E202" s="9">
        <v>140.69999999999999</v>
      </c>
      <c r="F202" s="8">
        <v>135</v>
      </c>
      <c r="G202" s="10" t="s">
        <v>219</v>
      </c>
      <c r="H202" s="5"/>
      <c r="I202" s="5"/>
      <c r="J202" s="6"/>
      <c r="K202" s="5"/>
      <c r="L202" s="5"/>
      <c r="M202" s="6"/>
      <c r="N202" s="5"/>
      <c r="O202" s="5"/>
      <c r="P202" s="6"/>
      <c r="Q202" s="5"/>
      <c r="R202" s="5"/>
      <c r="S202" s="6"/>
      <c r="T202" s="5"/>
      <c r="U202" s="5"/>
      <c r="V202" s="6"/>
      <c r="W202" s="5"/>
      <c r="X202" s="5"/>
      <c r="Y202" s="6"/>
      <c r="Z202" s="5"/>
      <c r="AA202" s="5"/>
      <c r="AB202" s="6"/>
      <c r="AC202" s="10" t="s">
        <v>254</v>
      </c>
      <c r="AD202" s="4">
        <f>C202*J202</f>
        <v>0</v>
      </c>
      <c r="AE202" s="4">
        <f>C202*M202</f>
        <v>0</v>
      </c>
      <c r="AF202" s="4">
        <f>C202*P202</f>
        <v>0</v>
      </c>
      <c r="AG202" s="4">
        <f>C202*S202</f>
        <v>0</v>
      </c>
      <c r="AH202" s="4">
        <f>C202*V202</f>
        <v>0</v>
      </c>
      <c r="AI202" s="4">
        <f>C202*Y202</f>
        <v>0</v>
      </c>
      <c r="AJ202" s="4">
        <f>C202*AB202</f>
        <v>0</v>
      </c>
    </row>
    <row r="203" spans="1:36" ht="15.75">
      <c r="A203" s="21">
        <v>6924</v>
      </c>
      <c r="B203" s="11" t="s">
        <v>196</v>
      </c>
      <c r="C203" s="12">
        <v>123.49720000000001</v>
      </c>
      <c r="D203" s="9">
        <v>124.19</v>
      </c>
      <c r="E203" s="9">
        <v>130.4</v>
      </c>
      <c r="F203" s="8">
        <v>126.14</v>
      </c>
      <c r="G203" s="10" t="s">
        <v>243</v>
      </c>
      <c r="H203" s="5"/>
      <c r="I203" s="5"/>
      <c r="J203" s="6"/>
      <c r="K203" s="5"/>
      <c r="L203" s="5"/>
      <c r="M203" s="6"/>
      <c r="N203" s="5"/>
      <c r="O203" s="5"/>
      <c r="P203" s="6"/>
      <c r="Q203" s="5"/>
      <c r="R203" s="5"/>
      <c r="S203" s="6"/>
      <c r="T203" s="5"/>
      <c r="U203" s="5"/>
      <c r="V203" s="6"/>
      <c r="W203" s="5"/>
      <c r="X203" s="5"/>
      <c r="Y203" s="6"/>
      <c r="Z203" s="5"/>
      <c r="AA203" s="5"/>
      <c r="AB203" s="6"/>
      <c r="AC203" s="10"/>
      <c r="AD203" s="4">
        <f>C203*J203</f>
        <v>0</v>
      </c>
      <c r="AE203" s="4">
        <f>C203*M203</f>
        <v>0</v>
      </c>
      <c r="AF203" s="4">
        <f>C203*P203</f>
        <v>0</v>
      </c>
      <c r="AG203" s="4">
        <f>C203*S203</f>
        <v>0</v>
      </c>
      <c r="AH203" s="4">
        <f>C203*V203</f>
        <v>0</v>
      </c>
      <c r="AI203" s="4">
        <f>C203*Y203</f>
        <v>0</v>
      </c>
      <c r="AJ203" s="4">
        <f>C203*AB203</f>
        <v>0</v>
      </c>
    </row>
    <row r="204" spans="1:36" ht="15.75">
      <c r="A204" s="19">
        <v>8469</v>
      </c>
      <c r="B204" s="11" t="s">
        <v>197</v>
      </c>
      <c r="C204" s="12">
        <v>23.259</v>
      </c>
      <c r="D204" s="9">
        <v>23.61</v>
      </c>
      <c r="E204" s="9">
        <v>25</v>
      </c>
      <c r="F204" s="12">
        <v>23.6</v>
      </c>
      <c r="G204" s="10" t="s">
        <v>229</v>
      </c>
      <c r="H204" s="5"/>
      <c r="I204" s="5"/>
      <c r="J204" s="6"/>
      <c r="K204" s="5"/>
      <c r="L204" s="5"/>
      <c r="M204" s="6"/>
      <c r="N204" s="5"/>
      <c r="O204" s="5"/>
      <c r="P204" s="6"/>
      <c r="Q204" s="5"/>
      <c r="R204" s="5"/>
      <c r="S204" s="6"/>
      <c r="T204" s="5"/>
      <c r="U204" s="5"/>
      <c r="V204" s="6"/>
      <c r="W204" s="5"/>
      <c r="X204" s="5"/>
      <c r="Y204" s="6"/>
      <c r="Z204" s="5"/>
      <c r="AA204" s="5"/>
      <c r="AB204" s="6"/>
      <c r="AC204" s="10" t="s">
        <v>255</v>
      </c>
      <c r="AD204" s="4">
        <f>C204*J204</f>
        <v>0</v>
      </c>
      <c r="AE204" s="4">
        <f>C204*M204</f>
        <v>0</v>
      </c>
      <c r="AF204" s="4">
        <f>C204*P204</f>
        <v>0</v>
      </c>
      <c r="AG204" s="4">
        <f>C204*S204</f>
        <v>0</v>
      </c>
      <c r="AH204" s="4">
        <f>C204*V204</f>
        <v>0</v>
      </c>
      <c r="AI204" s="4">
        <f>C204*Y204</f>
        <v>0</v>
      </c>
      <c r="AJ204" s="4">
        <f>C204*AB204</f>
        <v>0</v>
      </c>
    </row>
    <row r="205" spans="1:36" ht="15.75">
      <c r="A205" s="19">
        <v>7501102630018</v>
      </c>
      <c r="B205" s="11" t="s">
        <v>198</v>
      </c>
      <c r="C205" s="12">
        <v>116.5431</v>
      </c>
      <c r="D205" s="9">
        <v>116.55</v>
      </c>
      <c r="E205" s="9">
        <v>122.4</v>
      </c>
      <c r="F205" s="8">
        <v>118.5</v>
      </c>
      <c r="G205" s="10" t="s">
        <v>229</v>
      </c>
      <c r="H205" s="5"/>
      <c r="I205" s="5"/>
      <c r="J205" s="6"/>
      <c r="K205" s="5"/>
      <c r="L205" s="5"/>
      <c r="M205" s="6"/>
      <c r="N205" s="5"/>
      <c r="O205" s="5"/>
      <c r="P205" s="6"/>
      <c r="Q205" s="5"/>
      <c r="R205" s="5"/>
      <c r="S205" s="6"/>
      <c r="T205" s="5"/>
      <c r="U205" s="5"/>
      <c r="V205" s="6"/>
      <c r="W205" s="5"/>
      <c r="X205" s="5"/>
      <c r="Y205" s="6"/>
      <c r="Z205" s="5"/>
      <c r="AA205" s="5"/>
      <c r="AB205" s="6"/>
      <c r="AC205" s="10"/>
      <c r="AD205" s="4">
        <f>C205*J205</f>
        <v>0</v>
      </c>
      <c r="AE205" s="4">
        <f>C205*M205</f>
        <v>0</v>
      </c>
      <c r="AF205" s="4">
        <f>C205*P205</f>
        <v>0</v>
      </c>
      <c r="AG205" s="4">
        <f>C205*S205</f>
        <v>0</v>
      </c>
      <c r="AH205" s="4">
        <f>C205*V205</f>
        <v>0</v>
      </c>
      <c r="AI205" s="4">
        <f>C205*Y205</f>
        <v>0</v>
      </c>
      <c r="AJ205" s="4">
        <f>C205*AB205</f>
        <v>0</v>
      </c>
    </row>
    <row r="206" spans="1:36">
      <c r="AD206" t="e">
        <f t="shared" ref="AD206:AI206" ca="1" si="37">SUMA(AD5:AD205)</f>
        <v>#NAME?</v>
      </c>
      <c r="AE206" t="e">
        <f t="shared" ca="1" si="37"/>
        <v>#NAME?</v>
      </c>
      <c r="AF206" t="e">
        <f t="shared" ca="1" si="37"/>
        <v>#NAME?</v>
      </c>
      <c r="AG206" t="e">
        <f t="shared" ca="1" si="37"/>
        <v>#NAME?</v>
      </c>
      <c r="AH206" t="e">
        <f t="shared" ca="1" si="37"/>
        <v>#NAME?</v>
      </c>
      <c r="AI206" t="e">
        <f t="shared" ca="1" si="37"/>
        <v>#NAME?</v>
      </c>
      <c r="AJ206" s="4">
        <f>SUM(AJ5:AJ205)</f>
        <v>0</v>
      </c>
    </row>
    <row r="209" spans="1:36" ht="15.75">
      <c r="A209" s="30" t="s">
        <v>204</v>
      </c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4"/>
      <c r="AE209" s="4"/>
      <c r="AF209" s="4"/>
      <c r="AG209" s="4"/>
      <c r="AH209" s="4"/>
      <c r="AI209" s="4"/>
      <c r="AJ209" s="4"/>
    </row>
    <row r="210" spans="1:36" ht="15.75">
      <c r="A210" s="17"/>
      <c r="B210" s="30" t="s">
        <v>199</v>
      </c>
      <c r="C210" s="31"/>
      <c r="D210" s="31"/>
      <c r="E210" s="31"/>
      <c r="F210" s="31"/>
      <c r="G210" s="31"/>
      <c r="H210" s="33" t="s">
        <v>205</v>
      </c>
      <c r="I210" s="31"/>
      <c r="J210" s="31"/>
      <c r="K210" s="34" t="s">
        <v>206</v>
      </c>
      <c r="L210" s="31"/>
      <c r="M210" s="31"/>
      <c r="N210" s="35" t="s">
        <v>207</v>
      </c>
      <c r="O210" s="31"/>
      <c r="P210" s="31"/>
      <c r="Q210" s="36" t="s">
        <v>208</v>
      </c>
      <c r="R210" s="31"/>
      <c r="S210" s="31"/>
      <c r="T210" s="37" t="s">
        <v>209</v>
      </c>
      <c r="U210" s="31"/>
      <c r="V210" s="31"/>
      <c r="W210" s="38" t="s">
        <v>210</v>
      </c>
      <c r="X210" s="31"/>
      <c r="Y210" s="31"/>
      <c r="Z210" s="39" t="s">
        <v>211</v>
      </c>
      <c r="AA210" s="31"/>
      <c r="AB210" s="31"/>
      <c r="AC210" s="14"/>
    </row>
    <row r="211" spans="1:36" ht="15.75">
      <c r="A211" s="18"/>
      <c r="B211" s="1" t="s">
        <v>7</v>
      </c>
      <c r="C211" s="1"/>
      <c r="D211" s="1"/>
      <c r="E211" s="1"/>
      <c r="F211" s="1"/>
      <c r="G211" s="1"/>
      <c r="H211" s="40" t="s">
        <v>1</v>
      </c>
      <c r="I211" s="40"/>
      <c r="J211" s="40"/>
      <c r="K211" s="40" t="s">
        <v>1</v>
      </c>
      <c r="L211" s="40"/>
      <c r="M211" s="40"/>
      <c r="N211" s="40" t="s">
        <v>1</v>
      </c>
      <c r="O211" s="40"/>
      <c r="P211" s="40"/>
      <c r="Q211" s="40" t="s">
        <v>1</v>
      </c>
      <c r="R211" s="40"/>
      <c r="S211" s="40"/>
      <c r="T211" s="40" t="s">
        <v>1</v>
      </c>
      <c r="U211" s="40"/>
      <c r="V211" s="40"/>
      <c r="W211" s="40" t="s">
        <v>1</v>
      </c>
      <c r="X211" s="40"/>
      <c r="Y211" s="40"/>
      <c r="Z211" s="1"/>
      <c r="AA211" s="1"/>
      <c r="AB211" s="1"/>
      <c r="AC211" s="15"/>
    </row>
    <row r="212" spans="1:36" ht="15.75">
      <c r="A212" s="18" t="s">
        <v>212</v>
      </c>
      <c r="B212" s="3" t="s">
        <v>189</v>
      </c>
      <c r="C212" s="1" t="s">
        <v>213</v>
      </c>
      <c r="D212" s="1" t="s">
        <v>214</v>
      </c>
      <c r="E212" s="1" t="s">
        <v>215</v>
      </c>
      <c r="F212" s="1" t="s">
        <v>216</v>
      </c>
      <c r="G212" s="1" t="s">
        <v>217</v>
      </c>
      <c r="H212" s="1" t="s">
        <v>3</v>
      </c>
      <c r="I212" s="1" t="s">
        <v>4</v>
      </c>
      <c r="J212" s="1" t="s">
        <v>5</v>
      </c>
      <c r="K212" s="1" t="s">
        <v>3</v>
      </c>
      <c r="L212" s="1" t="s">
        <v>4</v>
      </c>
      <c r="M212" s="1" t="s">
        <v>5</v>
      </c>
      <c r="N212" s="1" t="s">
        <v>3</v>
      </c>
      <c r="O212" s="1" t="s">
        <v>4</v>
      </c>
      <c r="P212" s="1" t="s">
        <v>5</v>
      </c>
      <c r="Q212" s="1" t="s">
        <v>3</v>
      </c>
      <c r="R212" s="1" t="s">
        <v>4</v>
      </c>
      <c r="S212" s="1" t="s">
        <v>5</v>
      </c>
      <c r="T212" s="1" t="s">
        <v>3</v>
      </c>
      <c r="U212" s="1" t="s">
        <v>4</v>
      </c>
      <c r="V212" s="1" t="s">
        <v>5</v>
      </c>
      <c r="W212" s="1" t="s">
        <v>3</v>
      </c>
      <c r="X212" s="1" t="s">
        <v>4</v>
      </c>
      <c r="Y212" s="1" t="s">
        <v>5</v>
      </c>
      <c r="Z212" s="1" t="s">
        <v>3</v>
      </c>
      <c r="AA212" s="1" t="s">
        <v>4</v>
      </c>
      <c r="AB212" s="1" t="s">
        <v>5</v>
      </c>
      <c r="AC212" s="15" t="s">
        <v>218</v>
      </c>
    </row>
    <row r="213" spans="1:36" ht="15.75">
      <c r="A213" s="19">
        <v>6347</v>
      </c>
      <c r="B213" s="11" t="s">
        <v>200</v>
      </c>
      <c r="C213" s="12">
        <v>241.32</v>
      </c>
      <c r="D213" s="9">
        <v>241.42</v>
      </c>
      <c r="E213" s="9">
        <v>259</v>
      </c>
      <c r="F213" s="8">
        <v>244.13</v>
      </c>
      <c r="G213" s="10" t="s">
        <v>256</v>
      </c>
      <c r="H213" s="5"/>
      <c r="I213" s="5"/>
      <c r="J213" s="6"/>
      <c r="K213" s="5"/>
      <c r="L213" s="5"/>
      <c r="M213" s="6"/>
      <c r="N213" s="5"/>
      <c r="O213" s="5"/>
      <c r="P213" s="6"/>
      <c r="Q213" s="5"/>
      <c r="R213" s="5"/>
      <c r="S213" s="6"/>
      <c r="T213" s="5"/>
      <c r="U213" s="5"/>
      <c r="V213" s="6"/>
      <c r="W213" s="5"/>
      <c r="X213" s="5"/>
      <c r="Y213" s="6"/>
      <c r="Z213" s="5"/>
      <c r="AA213" s="5"/>
      <c r="AB213" s="6"/>
      <c r="AC213" s="10" t="s">
        <v>257</v>
      </c>
      <c r="AD213" s="4">
        <f>C213*J213</f>
        <v>0</v>
      </c>
      <c r="AE213" s="4">
        <f>C213*M213</f>
        <v>0</v>
      </c>
      <c r="AF213" s="4">
        <f>C213*P213</f>
        <v>0</v>
      </c>
      <c r="AG213" s="4">
        <f>C213*S213</f>
        <v>0</v>
      </c>
      <c r="AH213" s="4">
        <f>C213*V213</f>
        <v>0</v>
      </c>
      <c r="AI213" s="4">
        <f>C213*Y213</f>
        <v>0</v>
      </c>
      <c r="AJ213" s="4">
        <f>C213*AB213</f>
        <v>0</v>
      </c>
    </row>
    <row r="214" spans="1:36" ht="15.75">
      <c r="A214" s="19">
        <v>6348</v>
      </c>
      <c r="B214" s="11" t="s">
        <v>201</v>
      </c>
      <c r="C214" s="12">
        <v>262.32</v>
      </c>
      <c r="D214" s="9">
        <v>262.33</v>
      </c>
      <c r="E214" s="9">
        <v>273</v>
      </c>
      <c r="F214" s="8">
        <v>265</v>
      </c>
      <c r="G214" s="10" t="s">
        <v>242</v>
      </c>
      <c r="H214" s="5"/>
      <c r="I214" s="5"/>
      <c r="J214" s="6"/>
      <c r="K214" s="5"/>
      <c r="L214" s="5"/>
      <c r="M214" s="6"/>
      <c r="N214" s="5"/>
      <c r="O214" s="5"/>
      <c r="P214" s="6"/>
      <c r="Q214" s="5"/>
      <c r="R214" s="5"/>
      <c r="S214" s="6"/>
      <c r="T214" s="5"/>
      <c r="U214" s="5"/>
      <c r="V214" s="6"/>
      <c r="W214" s="5"/>
      <c r="X214" s="5"/>
      <c r="Y214" s="6"/>
      <c r="Z214" s="5"/>
      <c r="AA214" s="5"/>
      <c r="AB214" s="6"/>
      <c r="AC214" s="10" t="s">
        <v>257</v>
      </c>
      <c r="AD214" s="4">
        <f>C214*J214</f>
        <v>0</v>
      </c>
      <c r="AE214" s="4">
        <f>C214*M214</f>
        <v>0</v>
      </c>
      <c r="AF214" s="4">
        <f>C214*P214</f>
        <v>0</v>
      </c>
      <c r="AG214" s="4">
        <f>C214*S214</f>
        <v>0</v>
      </c>
      <c r="AH214" s="4">
        <f>C214*V214</f>
        <v>0</v>
      </c>
      <c r="AI214" s="4">
        <f>C214*Y214</f>
        <v>0</v>
      </c>
      <c r="AJ214" s="4">
        <f>C214*AB214</f>
        <v>0</v>
      </c>
    </row>
    <row r="215" spans="1:36">
      <c r="AD215" t="e">
        <f t="shared" ref="AD215:AI215" ca="1" si="38">SUMA(AD5:AD214)</f>
        <v>#NAME?</v>
      </c>
      <c r="AE215" t="e">
        <f t="shared" ca="1" si="38"/>
        <v>#NAME?</v>
      </c>
      <c r="AF215" t="e">
        <f t="shared" ca="1" si="38"/>
        <v>#NAME?</v>
      </c>
      <c r="AG215" t="e">
        <f t="shared" ca="1" si="38"/>
        <v>#NAME?</v>
      </c>
      <c r="AH215" t="e">
        <f t="shared" ca="1" si="38"/>
        <v>#NAME?</v>
      </c>
      <c r="AI215" t="e">
        <f t="shared" ca="1" si="38"/>
        <v>#NAME?</v>
      </c>
      <c r="AJ215" s="4">
        <f>SUM(AJ5:AJ214)</f>
        <v>0</v>
      </c>
    </row>
    <row r="218" spans="1:36" ht="15.75">
      <c r="A218" s="30" t="s">
        <v>204</v>
      </c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4"/>
      <c r="AE218" s="4"/>
      <c r="AF218" s="4"/>
      <c r="AG218" s="4"/>
      <c r="AH218" s="4"/>
      <c r="AI218" s="4"/>
      <c r="AJ218" s="4"/>
    </row>
    <row r="219" spans="1:36" ht="15.75">
      <c r="A219" s="17"/>
      <c r="B219" s="30" t="s">
        <v>202</v>
      </c>
      <c r="C219" s="31"/>
      <c r="D219" s="31"/>
      <c r="E219" s="31"/>
      <c r="F219" s="31"/>
      <c r="G219" s="31"/>
      <c r="H219" s="33" t="s">
        <v>205</v>
      </c>
      <c r="I219" s="31"/>
      <c r="J219" s="31"/>
      <c r="K219" s="34" t="s">
        <v>206</v>
      </c>
      <c r="L219" s="31"/>
      <c r="M219" s="31"/>
      <c r="N219" s="35" t="s">
        <v>207</v>
      </c>
      <c r="O219" s="31"/>
      <c r="P219" s="31"/>
      <c r="Q219" s="36" t="s">
        <v>208</v>
      </c>
      <c r="R219" s="31"/>
      <c r="S219" s="31"/>
      <c r="T219" s="37" t="s">
        <v>209</v>
      </c>
      <c r="U219" s="31"/>
      <c r="V219" s="31"/>
      <c r="W219" s="38" t="s">
        <v>210</v>
      </c>
      <c r="X219" s="31"/>
      <c r="Y219" s="31"/>
      <c r="Z219" s="39" t="s">
        <v>211</v>
      </c>
      <c r="AA219" s="31"/>
      <c r="AB219" s="31"/>
      <c r="AC219" s="14"/>
    </row>
    <row r="220" spans="1:36" ht="15.75">
      <c r="A220" s="18"/>
      <c r="B220" s="1" t="s">
        <v>7</v>
      </c>
      <c r="C220" s="1"/>
      <c r="D220" s="1"/>
      <c r="E220" s="1"/>
      <c r="F220" s="1"/>
      <c r="G220" s="1"/>
      <c r="H220" s="40" t="s">
        <v>1</v>
      </c>
      <c r="I220" s="40"/>
      <c r="J220" s="40"/>
      <c r="K220" s="40" t="s">
        <v>1</v>
      </c>
      <c r="L220" s="40"/>
      <c r="M220" s="40"/>
      <c r="N220" s="40" t="s">
        <v>1</v>
      </c>
      <c r="O220" s="40"/>
      <c r="P220" s="40"/>
      <c r="Q220" s="40" t="s">
        <v>1</v>
      </c>
      <c r="R220" s="40"/>
      <c r="S220" s="40"/>
      <c r="T220" s="40" t="s">
        <v>1</v>
      </c>
      <c r="U220" s="40"/>
      <c r="V220" s="40"/>
      <c r="W220" s="40" t="s">
        <v>1</v>
      </c>
      <c r="X220" s="40"/>
      <c r="Y220" s="40"/>
      <c r="Z220" s="1"/>
      <c r="AA220" s="1"/>
      <c r="AB220" s="1"/>
      <c r="AC220" s="15"/>
    </row>
    <row r="221" spans="1:36" ht="15.75">
      <c r="A221" s="18" t="s">
        <v>212</v>
      </c>
      <c r="B221" s="3" t="s">
        <v>189</v>
      </c>
      <c r="C221" s="1" t="s">
        <v>213</v>
      </c>
      <c r="D221" s="1" t="s">
        <v>214</v>
      </c>
      <c r="E221" s="1" t="s">
        <v>215</v>
      </c>
      <c r="F221" s="1" t="s">
        <v>216</v>
      </c>
      <c r="G221" s="1" t="s">
        <v>217</v>
      </c>
      <c r="H221" s="1" t="s">
        <v>3</v>
      </c>
      <c r="I221" s="1" t="s">
        <v>4</v>
      </c>
      <c r="J221" s="1" t="s">
        <v>5</v>
      </c>
      <c r="K221" s="1" t="s">
        <v>3</v>
      </c>
      <c r="L221" s="1" t="s">
        <v>4</v>
      </c>
      <c r="M221" s="1" t="s">
        <v>5</v>
      </c>
      <c r="N221" s="1" t="s">
        <v>3</v>
      </c>
      <c r="O221" s="1" t="s">
        <v>4</v>
      </c>
      <c r="P221" s="1" t="s">
        <v>5</v>
      </c>
      <c r="Q221" s="1" t="s">
        <v>3</v>
      </c>
      <c r="R221" s="1" t="s">
        <v>4</v>
      </c>
      <c r="S221" s="1" t="s">
        <v>5</v>
      </c>
      <c r="T221" s="1" t="s">
        <v>3</v>
      </c>
      <c r="U221" s="1" t="s">
        <v>4</v>
      </c>
      <c r="V221" s="1" t="s">
        <v>5</v>
      </c>
      <c r="W221" s="1" t="s">
        <v>3</v>
      </c>
      <c r="X221" s="1" t="s">
        <v>4</v>
      </c>
      <c r="Y221" s="1" t="s">
        <v>5</v>
      </c>
      <c r="Z221" s="1" t="s">
        <v>3</v>
      </c>
      <c r="AA221" s="1" t="s">
        <v>4</v>
      </c>
      <c r="AB221" s="1" t="s">
        <v>5</v>
      </c>
      <c r="AC221" s="15" t="s">
        <v>218</v>
      </c>
    </row>
    <row r="222" spans="1:36" ht="15.75">
      <c r="A222" s="19">
        <v>49068601</v>
      </c>
      <c r="B222" s="11" t="s">
        <v>203</v>
      </c>
      <c r="C222" s="12">
        <v>254.9</v>
      </c>
      <c r="D222" s="9">
        <v>272.61</v>
      </c>
      <c r="E222" s="9">
        <v>285</v>
      </c>
      <c r="F222" s="8">
        <v>288.23</v>
      </c>
      <c r="G222" s="10" t="s">
        <v>256</v>
      </c>
      <c r="H222" s="5"/>
      <c r="I222" s="5"/>
      <c r="J222" s="6"/>
      <c r="K222" s="5"/>
      <c r="L222" s="5"/>
      <c r="M222" s="6"/>
      <c r="N222" s="5"/>
      <c r="O222" s="5"/>
      <c r="P222" s="6"/>
      <c r="Q222" s="5"/>
      <c r="R222" s="5"/>
      <c r="S222" s="6"/>
      <c r="T222" s="5"/>
      <c r="U222" s="5"/>
      <c r="V222" s="6"/>
      <c r="W222" s="5"/>
      <c r="X222" s="5"/>
      <c r="Y222" s="6"/>
      <c r="Z222" s="5"/>
      <c r="AA222" s="5"/>
      <c r="AB222" s="6"/>
      <c r="AC222" s="10"/>
      <c r="AD222" s="4">
        <f>C222*J222</f>
        <v>0</v>
      </c>
      <c r="AE222" s="4">
        <f>C222*M222</f>
        <v>0</v>
      </c>
      <c r="AF222" s="4">
        <f>C222*P222</f>
        <v>0</v>
      </c>
      <c r="AG222" s="4">
        <f>C222*S222</f>
        <v>0</v>
      </c>
      <c r="AH222" s="4">
        <f>C222*V222</f>
        <v>0</v>
      </c>
      <c r="AI222" s="4">
        <f>C222*Y222</f>
        <v>0</v>
      </c>
      <c r="AJ222" s="4">
        <f>C222*AB222</f>
        <v>0</v>
      </c>
    </row>
    <row r="223" spans="1:36">
      <c r="AD223" t="e">
        <f t="shared" ref="AD223:AI223" ca="1" si="39">SUMA(AD5:AD222)</f>
        <v>#NAME?</v>
      </c>
      <c r="AE223" t="e">
        <f t="shared" ca="1" si="39"/>
        <v>#NAME?</v>
      </c>
      <c r="AF223" t="e">
        <f t="shared" ca="1" si="39"/>
        <v>#NAME?</v>
      </c>
      <c r="AG223" t="e">
        <f t="shared" ca="1" si="39"/>
        <v>#NAME?</v>
      </c>
      <c r="AH223" t="e">
        <f t="shared" ca="1" si="39"/>
        <v>#NAME?</v>
      </c>
      <c r="AI223" t="e">
        <f t="shared" ca="1" si="39"/>
        <v>#NAME?</v>
      </c>
      <c r="AJ223" s="4">
        <f>SUM(AJ5:AJ222)</f>
        <v>0</v>
      </c>
    </row>
    <row r="227" spans="30:36">
      <c r="AD227" s="4"/>
      <c r="AE227" s="4"/>
      <c r="AF227" s="4"/>
      <c r="AG227" s="4"/>
      <c r="AH227" s="4"/>
      <c r="AI227" s="4"/>
      <c r="AJ227" s="4"/>
    </row>
  </sheetData>
  <sheetProtection formatCells="0" formatColumns="0" formatRows="0" insertColumns="0" insertRows="0" insertHyperlinks="0" deleteColumns="0" deleteRows="0" sort="0" autoFilter="0" pivotTables="0"/>
  <mergeCells count="75">
    <mergeCell ref="W220:Y220"/>
    <mergeCell ref="H220:J220"/>
    <mergeCell ref="K220:M220"/>
    <mergeCell ref="N220:P220"/>
    <mergeCell ref="Q220:S220"/>
    <mergeCell ref="T220:V220"/>
    <mergeCell ref="W211:Y211"/>
    <mergeCell ref="A218:AC218"/>
    <mergeCell ref="B219:G219"/>
    <mergeCell ref="H219:J219"/>
    <mergeCell ref="K219:M219"/>
    <mergeCell ref="N219:P219"/>
    <mergeCell ref="Q219:S219"/>
    <mergeCell ref="T219:V219"/>
    <mergeCell ref="W219:Y219"/>
    <mergeCell ref="Z219:AB219"/>
    <mergeCell ref="H211:J211"/>
    <mergeCell ref="K211:M211"/>
    <mergeCell ref="N211:P211"/>
    <mergeCell ref="Q211:S211"/>
    <mergeCell ref="T211:V211"/>
    <mergeCell ref="W130:Y130"/>
    <mergeCell ref="A209:AC209"/>
    <mergeCell ref="B210:G210"/>
    <mergeCell ref="H210:J210"/>
    <mergeCell ref="K210:M210"/>
    <mergeCell ref="N210:P210"/>
    <mergeCell ref="Q210:S210"/>
    <mergeCell ref="T210:V210"/>
    <mergeCell ref="W210:Y210"/>
    <mergeCell ref="Z210:AB210"/>
    <mergeCell ref="H130:J130"/>
    <mergeCell ref="K130:M130"/>
    <mergeCell ref="N130:P130"/>
    <mergeCell ref="Q130:S130"/>
    <mergeCell ref="T130:V130"/>
    <mergeCell ref="A128:AC128"/>
    <mergeCell ref="B129:G129"/>
    <mergeCell ref="H129:J129"/>
    <mergeCell ref="K129:M129"/>
    <mergeCell ref="N129:P129"/>
    <mergeCell ref="Q129:S129"/>
    <mergeCell ref="T129:V129"/>
    <mergeCell ref="W129:Y129"/>
    <mergeCell ref="Z129:AB129"/>
    <mergeCell ref="W60:Y60"/>
    <mergeCell ref="H60:J60"/>
    <mergeCell ref="K60:M60"/>
    <mergeCell ref="N60:P60"/>
    <mergeCell ref="Q60:S60"/>
    <mergeCell ref="T60:V60"/>
    <mergeCell ref="W3:Y3"/>
    <mergeCell ref="A58:AC58"/>
    <mergeCell ref="B59:G59"/>
    <mergeCell ref="H59:J59"/>
    <mergeCell ref="K59:M59"/>
    <mergeCell ref="N59:P59"/>
    <mergeCell ref="Q59:S59"/>
    <mergeCell ref="T59:V59"/>
    <mergeCell ref="W59:Y59"/>
    <mergeCell ref="Z59:AB59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2018-05-07T15:46:40Z</cp:lastPrinted>
  <dcterms:created xsi:type="dcterms:W3CDTF">2018-05-07T15:37:01Z</dcterms:created>
  <dcterms:modified xsi:type="dcterms:W3CDTF">2018-05-07T19:34:02Z</dcterms:modified>
</cp:coreProperties>
</file>