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03" i="2" l="1"/>
  <c r="AI203" i="2"/>
  <c r="AH203" i="2"/>
  <c r="AG203" i="2"/>
  <c r="AF203" i="2"/>
  <c r="AE203" i="2"/>
  <c r="AD203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7" i="2"/>
  <c r="AI107" i="2"/>
  <c r="AH107" i="2"/>
  <c r="AG107" i="2"/>
  <c r="AF107" i="2"/>
  <c r="AE107" i="2"/>
  <c r="AD107" i="2"/>
  <c r="AJ105" i="2"/>
  <c r="AI105" i="2"/>
  <c r="AH105" i="2"/>
  <c r="AG105" i="2"/>
  <c r="AF105" i="2"/>
  <c r="AE105" i="2"/>
  <c r="AD105" i="2"/>
  <c r="AJ97" i="2"/>
  <c r="AI97" i="2"/>
  <c r="AH97" i="2"/>
  <c r="AG97" i="2"/>
  <c r="AF97" i="2"/>
  <c r="AE97" i="2"/>
  <c r="AD97" i="2"/>
  <c r="AJ95" i="2"/>
  <c r="AI95" i="2"/>
  <c r="AH95" i="2"/>
  <c r="AG95" i="2"/>
  <c r="AF95" i="2"/>
  <c r="AE95" i="2"/>
  <c r="AD95" i="2"/>
  <c r="AJ93" i="2"/>
  <c r="AI93" i="2"/>
  <c r="AH93" i="2"/>
  <c r="AG93" i="2"/>
  <c r="AF93" i="2"/>
  <c r="AE93" i="2"/>
  <c r="AD93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8" i="2"/>
  <c r="AI88" i="2"/>
  <c r="AH88" i="2"/>
  <c r="AG88" i="2"/>
  <c r="AF88" i="2"/>
  <c r="AE88" i="2"/>
  <c r="AD88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9" i="2"/>
  <c r="AI79" i="2"/>
  <c r="AH79" i="2"/>
  <c r="AG79" i="2"/>
  <c r="AF79" i="2"/>
  <c r="AE79" i="2"/>
  <c r="AD79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0" i="2"/>
  <c r="AI40" i="2"/>
  <c r="AH40" i="2"/>
  <c r="AG40" i="2"/>
  <c r="AF40" i="2"/>
  <c r="AE40" i="2"/>
  <c r="AD40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H183" i="2"/>
  <c r="AD157" i="2"/>
  <c r="AH204" i="2"/>
  <c r="AF183" i="2"/>
  <c r="AH145" i="2"/>
  <c r="AG130" i="2"/>
  <c r="AD98" i="2"/>
  <c r="AI33" i="2"/>
  <c r="AF20" i="2"/>
  <c r="AD183" i="2"/>
  <c r="AF145" i="2"/>
  <c r="AD204" i="2"/>
  <c r="AH173" i="2"/>
  <c r="AD145" i="2"/>
  <c r="AE130" i="2"/>
  <c r="AH57" i="2"/>
  <c r="AG33" i="2"/>
  <c r="AD20" i="2"/>
  <c r="AF204" i="2"/>
  <c r="AF173" i="2"/>
  <c r="AI136" i="2"/>
  <c r="AI196" i="2"/>
  <c r="AD173" i="2"/>
  <c r="AG136" i="2"/>
  <c r="AH98" i="2"/>
  <c r="AF57" i="2"/>
  <c r="AE33" i="2"/>
  <c r="AG196" i="2"/>
  <c r="AH157" i="2"/>
  <c r="AE136" i="2"/>
  <c r="AE196" i="2"/>
  <c r="AF157" i="2"/>
  <c r="AI130" i="2"/>
  <c r="AF98" i="2"/>
  <c r="AD57" i="2"/>
  <c r="AH20" i="2"/>
  <c r="AJ20" i="2" l="1"/>
  <c r="AJ57" i="2"/>
  <c r="AJ33" i="2"/>
  <c r="AJ98" i="2"/>
  <c r="AF196" i="2"/>
  <c r="AI157" i="2"/>
  <c r="AD136" i="2"/>
  <c r="AD196" i="2"/>
  <c r="AG157" i="2"/>
  <c r="AH130" i="2"/>
  <c r="AG98" i="2"/>
  <c r="AE57" i="2"/>
  <c r="AI20" i="2"/>
  <c r="AG204" i="2"/>
  <c r="AG173" i="2"/>
  <c r="AH136" i="2"/>
  <c r="AH196" i="2"/>
  <c r="AE173" i="2"/>
  <c r="AF136" i="2"/>
  <c r="AI98" i="2"/>
  <c r="AG57" i="2"/>
  <c r="AD33" i="2"/>
  <c r="AE183" i="2"/>
  <c r="AG145" i="2"/>
  <c r="AE204" i="2"/>
  <c r="AI173" i="2"/>
  <c r="AE145" i="2"/>
  <c r="AD130" i="2"/>
  <c r="AI57" i="2"/>
  <c r="AF33" i="2"/>
  <c r="AE20" i="2"/>
  <c r="AI183" i="2"/>
  <c r="AE157" i="2"/>
  <c r="AI204" i="2"/>
  <c r="AG183" i="2"/>
  <c r="AI145" i="2"/>
  <c r="AF130" i="2"/>
  <c r="AE98" i="2"/>
  <c r="AH33" i="2"/>
  <c r="AG20" i="2"/>
  <c r="AJ130" i="2" l="1"/>
  <c r="AJ136" i="2" s="1"/>
  <c r="AJ145" i="2" l="1"/>
  <c r="AJ157" i="2"/>
  <c r="AJ173" i="2" l="1"/>
  <c r="AJ183" i="2" s="1"/>
  <c r="AJ196" i="2" s="1"/>
  <c r="AJ204" i="2" l="1"/>
</calcChain>
</file>

<file path=xl/sharedStrings.xml><?xml version="1.0" encoding="utf-8"?>
<sst xmlns="http://schemas.openxmlformats.org/spreadsheetml/2006/main" count="1190" uniqueCount="212">
  <si>
    <t>GRUPO ABARROTES AZTECA</t>
  </si>
  <si>
    <t>EXISTENCIAS</t>
  </si>
  <si>
    <t>PEDIDOS A 'SALES Y ABARROTES' 07-05-2018</t>
  </si>
  <si>
    <t>CAJAS</t>
  </si>
  <si>
    <t>PZAS</t>
  </si>
  <si>
    <t>PEDIDO</t>
  </si>
  <si>
    <t>COD</t>
  </si>
  <si>
    <t>DESCRIPCIÓN</t>
  </si>
  <si>
    <t>ARTICULOS DE LIMPIEZA - 3M</t>
  </si>
  <si>
    <t>LARTLI0000015</t>
  </si>
  <si>
    <t>SCOTCH BRITE FIBRA CERO RAYAS C/36 PZAS.</t>
  </si>
  <si>
    <t>SCOTCH BRITE FIBRA ESPIRAL METALICA 36/2 PZAS.</t>
  </si>
  <si>
    <t>LARTLI0000016</t>
  </si>
  <si>
    <t>SCOTCH BRITE MI GUANTE LATEX GDE. C/24 PZAS.</t>
  </si>
  <si>
    <t>LARTLI0000017</t>
  </si>
  <si>
    <t>SCOTCH BRITE MI GUANTE LATEX MED. C/24 PZAS.</t>
  </si>
  <si>
    <t>LARTLI0000014</t>
  </si>
  <si>
    <t>SCOTCH BRITE MI TELA C/40 PZAS.</t>
  </si>
  <si>
    <t>SCOTCH BRITE PAÑO MICROFIBRA 24 PZAS</t>
  </si>
  <si>
    <t>SAL</t>
  </si>
  <si>
    <t>SAL BAKARA 20/1 KGR.</t>
  </si>
  <si>
    <t>SAL CARMEN 20/1 KG</t>
  </si>
  <si>
    <t>SAL CISNE 20/1 KG.</t>
  </si>
  <si>
    <t>SAL DE GRANO CISNE 20/1 KG</t>
  </si>
  <si>
    <t>SAL LA FINA 20/1 KG. **BOLSA**</t>
  </si>
  <si>
    <t>SAL LA FINA BOTE 12/1 KG.</t>
  </si>
  <si>
    <t>SAL LA FINA BOTE 12/120 GRS *MINI</t>
  </si>
  <si>
    <t>SAL LA FINA BOTE 16/250 GRS.</t>
  </si>
  <si>
    <t>PEDIDOS A 'PURINA' 07-05-2018</t>
  </si>
  <si>
    <t>MASCOTAS</t>
  </si>
  <si>
    <t>CAT CHOW 10 KG.</t>
  </si>
  <si>
    <t>DOG CHOW ADULTO 25 KG.</t>
  </si>
  <si>
    <t>DOG CHOW ADULTO RAZAS PEQUEÑAS 25 KG.</t>
  </si>
  <si>
    <t>DOG CHOW CACHORRO  RAZAS PEQ. BTO 2 KGS.</t>
  </si>
  <si>
    <t xml:space="preserve">DOG CHOW CACHORRO RAZAS PEQUEÑAS 20 KG.  </t>
  </si>
  <si>
    <t>GATINA 15 KGS</t>
  </si>
  <si>
    <t>PEDIDOS A 'MAURY' 07-05-2018</t>
  </si>
  <si>
    <t>ARTICULOS PARA BEBE</t>
  </si>
  <si>
    <t>TOALLITAS KIKOLASTIC 24/84 PZAS.</t>
  </si>
  <si>
    <t>PAÑAL DESECHABLE</t>
  </si>
  <si>
    <t xml:space="preserve"> FRESH COVER PREDOBLADO  AD 6/10 PZAS</t>
  </si>
  <si>
    <t xml:space="preserve">FRESH COVER ACTIVO 8/10 PZAS  </t>
  </si>
  <si>
    <t>KIDDIES AHORRA CHICO 4/40 PZAS.</t>
  </si>
  <si>
    <t>KIDDIES CHICO  6/12 PZAS</t>
  </si>
  <si>
    <t>KIDDIES GRANDE  6/12 PZAS</t>
  </si>
  <si>
    <t>KIDDIES JUMBO 6/12 PZAS</t>
  </si>
  <si>
    <t>KIDDIES MEDIANO  6/12 PZAS</t>
  </si>
  <si>
    <t>KIKOLASTIC CHICO 12/14 PZAS.</t>
  </si>
  <si>
    <t>KIKOLASTIC CHICO 6/40 PZAS.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</si>
  <si>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</si>
  <si>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</si>
  <si>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</si>
  <si>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</si>
  <si>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</si>
  <si>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</si>
  <si>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PEDIDOS A 'ORSA' 07-05-2018</t>
  </si>
  <si>
    <t>BLANQUEADORES</t>
  </si>
  <si>
    <t>CLOROX 6/3.8 LTOS. MAGIA FLORAL</t>
  </si>
  <si>
    <t>CLOROX 6/3.8 LTOS. PUREZA CITRICA</t>
  </si>
  <si>
    <t>CLOROX 8/1.8 LTS.</t>
  </si>
  <si>
    <t>CLOROX AROMA 15/930 ML. MAGIA FLORAL</t>
  </si>
  <si>
    <t>CLOROX AROMA 15/930 ML. MENTA FRESCA</t>
  </si>
  <si>
    <t>CLOROX AROMA 15/930 ML. PUREZA CITRICA</t>
  </si>
  <si>
    <t>CLOROX ROPA COLOR 12/500 ML.</t>
  </si>
  <si>
    <t>DETERGENTES</t>
  </si>
  <si>
    <t>AXION LIQUIDO 12/400 ML. LIMON</t>
  </si>
  <si>
    <t>AXION LIQUIDO 12/900 ML. LIMON</t>
  </si>
  <si>
    <t>BLANCA NIEVES 10 KG. *BULTO*</t>
  </si>
  <si>
    <t>ROMA 10 KG. *BULTO*</t>
  </si>
  <si>
    <t>ROMA 20/500 GRS.</t>
  </si>
  <si>
    <t>SALVO LIQUIDO LIMON 12/900 ML.</t>
  </si>
  <si>
    <t>LIMPIADORES</t>
  </si>
  <si>
    <t>POETT 12/900 ML. BOSQUE DE BAMBU</t>
  </si>
  <si>
    <t>POETT 12/900 ML. FRESCURA FRUTAL</t>
  </si>
  <si>
    <t>POETT 12/900 ML. LAVANDA</t>
  </si>
  <si>
    <t xml:space="preserve">POETT 12/900 ML. PRIMAVERA </t>
  </si>
  <si>
    <t>POETT 12/900 ML. SUAVIDAD DE ALGODON</t>
  </si>
  <si>
    <t>POETT 8/1.8 ML. BEBE</t>
  </si>
  <si>
    <t>POETT 8/1.8 ML. LOVEVOLUTION.</t>
  </si>
  <si>
    <t>POETT 8/1.8 ML. PRIMAVERAL</t>
  </si>
  <si>
    <t>MOLES Y MERMELADAS</t>
  </si>
  <si>
    <t>MOLE ROJO DOÑA MARIA 24/235 GRS.</t>
  </si>
  <si>
    <t>ABSORSEC GRANDE 6/14 PZAS</t>
  </si>
  <si>
    <t>ABSORSEC R.N. 8/14</t>
  </si>
  <si>
    <t>PAPEL DE ENVOLTURA</t>
  </si>
  <si>
    <t>ALUMINIO REYNOLDS 24/7.6 MTS.</t>
  </si>
  <si>
    <t>VERDURAS EN LATA</t>
  </si>
  <si>
    <t>ELOTE HERDEZ 24/400 GRS.</t>
  </si>
  <si>
    <t>VARIOS</t>
  </si>
  <si>
    <t>CARBON GAVILAN 5/3 KGS.</t>
  </si>
  <si>
    <t>PEDIDOS A 'PRODUCMEX' 07-05-2018</t>
  </si>
  <si>
    <t>PERSIL 20/900 GRS. C/ SUAVIZANTE FRESCURA FLORAL</t>
  </si>
  <si>
    <t>CERILLOS Y ENCENDEDORES</t>
  </si>
  <si>
    <t>CERILLOS MAYA 10/50 PZAS.</t>
  </si>
  <si>
    <t>GEL Y SPRAY</t>
  </si>
  <si>
    <t>GEL XTREME 12/500 GRS.</t>
  </si>
  <si>
    <t>GEL XTREME 18/260 GRS. EXT FIRME LADY</t>
  </si>
  <si>
    <t>GEL XTREME 18/260 GRS. EXT FIRME SABILA</t>
  </si>
  <si>
    <t xml:space="preserve">GEL XTREME 24/250 GRS. TRANSPARENTE   </t>
  </si>
  <si>
    <t>GEL XTREME 3/2.2 KG.</t>
  </si>
  <si>
    <t>GEL XTREME GOOL 6/600 GRS. TRANSPARENTE</t>
  </si>
  <si>
    <t xml:space="preserve">GEL XTREME JUMBO 6/1 KG. TRANSPARENTE </t>
  </si>
  <si>
    <t>BREF 15/1 LT. AZUL  BRILLANTE FRESCO</t>
  </si>
  <si>
    <t>BREF 15/1 LT. PINO BRILLANTE</t>
  </si>
  <si>
    <t>SUAVIZANTES DE ROPA</t>
  </si>
  <si>
    <t>MAS NO SOR 8/830 ML.</t>
  </si>
  <si>
    <t>MAS OSCURA 8/830 ML.</t>
  </si>
  <si>
    <t>SALSAS</t>
  </si>
  <si>
    <t>COSTA BRAVA 3/4 LTOS.</t>
  </si>
  <si>
    <t>VALENTINA 12/1 LTS.</t>
  </si>
  <si>
    <t>VALENTINA 24/370 ML.</t>
  </si>
  <si>
    <t>VALENTINA E. NEGRA 12/1 LT.</t>
  </si>
  <si>
    <t>VALENTINA E. NEGRA 24/370 ML.</t>
  </si>
  <si>
    <t>VALENTINA KIT 8/2/250ML. + 1 EN POLVO</t>
  </si>
  <si>
    <t>VALENTINA MARISCOS 24/370 ML.</t>
  </si>
  <si>
    <t>PEDIDOS A 'PRATERIA' 07-05-2018</t>
  </si>
  <si>
    <t>PEDIDOS A '4 MILPAS' 07-05-2018</t>
  </si>
  <si>
    <t>MANTECAS</t>
  </si>
  <si>
    <t>MANTECA CERDO CUATRO MILPAS CUB 12.5 KGS.</t>
  </si>
  <si>
    <t>LMANTE0000002</t>
  </si>
  <si>
    <t>MANTECA CUATRO MILPAS 3 KGS.</t>
  </si>
  <si>
    <t>PEDIDOS A 'SHETTINOS' 07-05-2018</t>
  </si>
  <si>
    <t>ARROZ</t>
  </si>
  <si>
    <t>LARROZ0000011</t>
  </si>
  <si>
    <t>ARROZ  PAISA 25 KGS</t>
  </si>
  <si>
    <t>LARROZ0000002</t>
  </si>
  <si>
    <t>ARROZ AGUILA ROJA  A GRANEL 25 KG.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</si>
  <si>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</si>
  <si>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</si>
  <si>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</si>
  <si>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</si>
  <si>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</si>
  <si>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</si>
  <si>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PEDIDOS A 'PRODUCTOS MEXICANOS' 07-05-2018</t>
  </si>
  <si>
    <t>CHOCOLATE EN POLVO</t>
  </si>
  <si>
    <t>CHOCO MILK BOLSA 40/160 GRS.</t>
  </si>
  <si>
    <t>CHOCO MILK BOLSA G. 24/350 GRS.</t>
  </si>
  <si>
    <t>CHOCO MILK SOBRE 20/22 GRS.</t>
  </si>
  <si>
    <t>HARINA</t>
  </si>
  <si>
    <t>POLVO P/ HORNEAR REXAL BOTE 100/50 GRS</t>
  </si>
  <si>
    <t>POLVO P/ HORNEAR REXAL BOTE 60/100 GRS</t>
  </si>
  <si>
    <t>JUGOS</t>
  </si>
  <si>
    <t>LJUOTR0000001</t>
  </si>
  <si>
    <t>CACTUS 16/500 ML. SURTIDO</t>
  </si>
  <si>
    <t>V-8 SPLASH 12/473 ML.  SURTIDO</t>
  </si>
  <si>
    <t>PEDIDOS A 'ANGEL' 07-05-2018</t>
  </si>
  <si>
    <t>MANTECA DE CERDO ANGEL 13 KGS.</t>
  </si>
  <si>
    <t>MANTECA DE CERDO ANGEL 3 KGS.</t>
  </si>
  <si>
    <t>MANTECA DE CERDO ANGEL 800 GRS.</t>
  </si>
  <si>
    <t>PEDIDOS A 'DIKELOG' 07-05-2018</t>
  </si>
  <si>
    <t xml:space="preserve">CEREALES </t>
  </si>
  <si>
    <t>CHOCO KRISPIS BOLSIPACK 14/90 GRS.</t>
  </si>
  <si>
    <t>LCEREA0000012</t>
  </si>
  <si>
    <t>CORN POPS 28/210 GRS.</t>
  </si>
  <si>
    <t>KELLOG´S EXTRA 24/370 GRS. PASION C/CHOCOLATE</t>
  </si>
  <si>
    <t>KELLOG´S SPECIAL "K" 16/620 GRS.</t>
  </si>
  <si>
    <t>SPECIAL K 24/260 GRS.</t>
  </si>
  <si>
    <t>SPECIAL K BOLSI-PACK 14/120 GRS.</t>
  </si>
  <si>
    <t>PEDIDOS A 'GRANJERO FELIZ' 07-05-2018</t>
  </si>
  <si>
    <t>MANTECA CERDO GRANJERO FELIZ CUBETA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</si>
  <si>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</si>
  <si>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</si>
  <si>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</si>
  <si>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</si>
  <si>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</si>
  <si>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</si>
  <si>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</si>
  <si>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</si>
  <si>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</si>
  <si>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</si>
  <si>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</si>
  <si>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</si>
  <si>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</si>
  <si>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</si>
  <si>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</si>
  <si>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19 HERMANOS</t>
  </si>
  <si>
    <t>5%DESCUENTO</t>
  </si>
  <si>
    <t>DECASA</t>
  </si>
  <si>
    <t>VIOLETA</t>
  </si>
  <si>
    <t>2% ESPECIE</t>
  </si>
  <si>
    <t>DUERO</t>
  </si>
  <si>
    <t>ALIMENTO BALANCEADOS</t>
  </si>
  <si>
    <t>SAHUAYO</t>
  </si>
  <si>
    <t>$715 por cada 3 bultos recibe sin cargo 2 bultitos de 2 kilos de dog chow cachorro</t>
  </si>
  <si>
    <t>$649por cada 3 bultos recibe sin cargo 2 bultitos de 2 kilos de dog chow cachorro</t>
  </si>
  <si>
    <t>LÓPEZ</t>
  </si>
  <si>
    <t>x5</t>
  </si>
  <si>
    <t>mas de 6cajas por factura</t>
  </si>
  <si>
    <t>x15</t>
  </si>
  <si>
    <t>mas de 12 cajas por factura</t>
  </si>
  <si>
    <t>PUMA</t>
  </si>
  <si>
    <t>TACAMBA</t>
  </si>
  <si>
    <t>x25</t>
  </si>
  <si>
    <t>x50</t>
  </si>
  <si>
    <t>x30</t>
  </si>
  <si>
    <t>x10</t>
  </si>
  <si>
    <t>mas de  15</t>
  </si>
  <si>
    <t>JASPO</t>
  </si>
  <si>
    <t xml:space="preserve">CERILLOS EN 500 CJAS  , EN 300CJAS $395                </t>
  </si>
  <si>
    <t>en 500 cajas, en 250 cajas a $162</t>
  </si>
  <si>
    <t>1 en 10 cja</t>
  </si>
  <si>
    <t>HUGOS</t>
  </si>
  <si>
    <t>1 EN 10</t>
  </si>
  <si>
    <t>Entre todas las tiendas juntar 150 cajas de chocomilk</t>
  </si>
  <si>
    <t>COSPOR</t>
  </si>
  <si>
    <t>en la compra de 20 cajas entre todas las tiendas</t>
  </si>
  <si>
    <t>en la compra de 20 cajas entre  todas las tiendas</t>
  </si>
  <si>
    <t>torton con 1560 cajas</t>
  </si>
  <si>
    <t>132 cajas</t>
  </si>
  <si>
    <t xml:space="preserve"> </t>
  </si>
  <si>
    <t>5BLT</t>
  </si>
  <si>
    <t>92EXB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</si>
</sst>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b/>
      <sz val="9"/>
      <color rgb="FFFFFFFF"/>
      <name val="Franklin Gothic Book"/>
    </font>
    <font>
      <sz val="9"/>
      <color rgb="FF000000"/>
      <name val="Calibri"/>
      <family val="2"/>
    </font>
    <font>
      <sz val="9"/>
      <color rgb="FF000000"/>
      <name val="Franklin Gothic Book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7" fillId="3" borderId="1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165" fontId="9" fillId="2" borderId="1" xfId="0" applyNumberFormat="1" applyFont="1" applyFill="1" applyBorder="1" applyAlignment="1">
      <alignment horizontal="left"/>
    </xf>
    <xf numFmtId="0" fontId="8" fillId="18" borderId="0" xfId="0" applyFont="1" applyFill="1" applyAlignment="1">
      <alignment horizontal="left"/>
    </xf>
    <xf numFmtId="165" fontId="9" fillId="16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tabSelected="1" view="pageLayout" topLeftCell="A173" zoomScaleNormal="100" workbookViewId="0">
      <selection activeCell="C204" sqref="C204"/>
    </sheetView>
  </sheetViews>
  <sheetFormatPr baseColWidth="10" defaultColWidth="9.140625" defaultRowHeight="15"/>
  <cols>
    <col min="1" max="1" width="6.42578125" customWidth="1"/>
    <col min="2" max="3" width="6" customWidth="1"/>
    <col min="4" max="4" width="20.85546875" style="26" customWidth="1"/>
    <col min="5" max="5" width="60.140625" style="19" customWidth="1"/>
  </cols>
  <sheetData>
    <row r="1" spans="1:5" ht="15.75">
      <c r="A1" s="30" t="s">
        <v>0</v>
      </c>
      <c r="B1" s="31"/>
      <c r="C1" s="31"/>
      <c r="D1" s="31"/>
      <c r="E1" s="31"/>
    </row>
    <row r="2" spans="1:5" ht="15.75">
      <c r="A2" s="32" t="s">
        <v>1</v>
      </c>
      <c r="B2" s="32"/>
      <c r="C2" s="16"/>
      <c r="D2" s="25"/>
      <c r="E2" s="22" t="s">
        <v>2</v>
      </c>
    </row>
    <row r="3" spans="1:5" ht="15.75">
      <c r="A3" s="16" t="s">
        <v>3</v>
      </c>
      <c r="B3" s="16" t="s">
        <v>4</v>
      </c>
      <c r="C3" s="16" t="s">
        <v>5</v>
      </c>
      <c r="D3" s="25" t="s">
        <v>6</v>
      </c>
      <c r="E3" s="23" t="s">
        <v>7</v>
      </c>
    </row>
    <row r="4" spans="1:5" ht="15.75">
      <c r="E4" s="24" t="s">
        <v>8</v>
      </c>
    </row>
    <row r="5" spans="1:5" ht="15.75">
      <c r="A5" s="5">
        <v>0</v>
      </c>
      <c r="B5" s="5">
        <v>2</v>
      </c>
      <c r="C5" s="5">
        <v>0</v>
      </c>
      <c r="D5" s="27" t="s">
        <v>9</v>
      </c>
      <c r="E5" s="12" t="s">
        <v>10</v>
      </c>
    </row>
    <row r="6" spans="1:5" ht="15.75">
      <c r="A6" s="5">
        <v>1</v>
      </c>
      <c r="B6" s="5">
        <v>0</v>
      </c>
      <c r="C6" s="5">
        <v>0</v>
      </c>
      <c r="D6" s="27">
        <v>7501023107793</v>
      </c>
      <c r="E6" s="12" t="s">
        <v>11</v>
      </c>
    </row>
    <row r="7" spans="1:5" ht="15.75">
      <c r="A7" s="5">
        <v>1</v>
      </c>
      <c r="B7" s="5">
        <v>12</v>
      </c>
      <c r="C7" s="5">
        <v>0</v>
      </c>
      <c r="D7" s="27" t="s">
        <v>12</v>
      </c>
      <c r="E7" s="12" t="s">
        <v>13</v>
      </c>
    </row>
    <row r="8" spans="1:5" ht="15.75">
      <c r="A8" s="5">
        <v>0</v>
      </c>
      <c r="B8" s="5">
        <v>4</v>
      </c>
      <c r="C8" s="5">
        <v>0</v>
      </c>
      <c r="D8" s="27" t="s">
        <v>14</v>
      </c>
      <c r="E8" s="12" t="s">
        <v>15</v>
      </c>
    </row>
    <row r="9" spans="1:5" ht="15.75">
      <c r="A9" s="5">
        <v>2</v>
      </c>
      <c r="B9" s="5">
        <v>2</v>
      </c>
      <c r="C9" s="5">
        <v>0</v>
      </c>
      <c r="D9" s="27" t="s">
        <v>16</v>
      </c>
      <c r="E9" s="12" t="s">
        <v>17</v>
      </c>
    </row>
    <row r="10" spans="1:5" ht="15.75">
      <c r="A10" s="5">
        <v>2</v>
      </c>
      <c r="B10" s="5">
        <v>7</v>
      </c>
      <c r="C10" s="5">
        <v>0</v>
      </c>
      <c r="D10" s="27">
        <v>23114933</v>
      </c>
      <c r="E10" s="12" t="s">
        <v>18</v>
      </c>
    </row>
    <row r="11" spans="1:5" ht="15.75">
      <c r="A11" t="s">
        <v>209</v>
      </c>
      <c r="B11" t="s">
        <v>209</v>
      </c>
      <c r="E11" s="24" t="s">
        <v>19</v>
      </c>
    </row>
    <row r="12" spans="1:5" ht="15.75">
      <c r="A12" s="5">
        <v>13</v>
      </c>
      <c r="B12" s="5">
        <v>4</v>
      </c>
      <c r="C12" s="5">
        <v>15</v>
      </c>
      <c r="D12" s="27">
        <v>6001</v>
      </c>
      <c r="E12" s="12" t="s">
        <v>20</v>
      </c>
    </row>
    <row r="13" spans="1:5" ht="15.75">
      <c r="A13" s="5">
        <v>12</v>
      </c>
      <c r="B13" s="5">
        <v>4</v>
      </c>
      <c r="C13" s="5">
        <v>0</v>
      </c>
      <c r="D13" s="27">
        <v>6015</v>
      </c>
      <c r="E13" s="12" t="s">
        <v>21</v>
      </c>
    </row>
    <row r="14" spans="1:5" ht="15.75">
      <c r="A14" s="5">
        <v>7</v>
      </c>
      <c r="B14" s="5">
        <v>12</v>
      </c>
      <c r="C14" s="5">
        <v>15</v>
      </c>
      <c r="D14" s="27">
        <v>6068</v>
      </c>
      <c r="E14" s="12" t="s">
        <v>22</v>
      </c>
    </row>
    <row r="15" spans="1:5" ht="15.75">
      <c r="A15" s="5">
        <v>11</v>
      </c>
      <c r="B15" s="5">
        <v>19</v>
      </c>
      <c r="C15" s="5">
        <v>0</v>
      </c>
      <c r="D15" s="27">
        <v>6069</v>
      </c>
      <c r="E15" s="12" t="s">
        <v>23</v>
      </c>
    </row>
    <row r="16" spans="1:5" ht="15.75">
      <c r="A16" s="5">
        <v>0</v>
      </c>
      <c r="B16" s="5">
        <v>4</v>
      </c>
      <c r="C16" s="5">
        <v>15</v>
      </c>
      <c r="D16" s="27">
        <v>4556666</v>
      </c>
      <c r="E16" s="12" t="s">
        <v>24</v>
      </c>
    </row>
    <row r="17" spans="1:5" ht="15.75">
      <c r="A17" s="5">
        <v>1</v>
      </c>
      <c r="B17" s="5">
        <v>2</v>
      </c>
      <c r="C17" s="5">
        <v>2</v>
      </c>
      <c r="D17" s="27">
        <v>6005</v>
      </c>
      <c r="E17" s="12" t="s">
        <v>25</v>
      </c>
    </row>
    <row r="18" spans="1:5" ht="15.75">
      <c r="A18" s="5">
        <v>1</v>
      </c>
      <c r="B18" s="5">
        <v>4</v>
      </c>
      <c r="C18" s="5">
        <v>2</v>
      </c>
      <c r="D18" s="27">
        <v>6016</v>
      </c>
      <c r="E18" s="12" t="s">
        <v>26</v>
      </c>
    </row>
    <row r="19" spans="1:5" ht="15.75">
      <c r="A19" s="5">
        <v>2</v>
      </c>
      <c r="B19" s="5">
        <v>1</v>
      </c>
      <c r="C19" s="5">
        <v>0</v>
      </c>
      <c r="D19" s="27">
        <v>6007</v>
      </c>
      <c r="E19" s="12" t="s">
        <v>27</v>
      </c>
    </row>
    <row r="20" spans="1:5">
      <c r="A20" t="s">
        <v>209</v>
      </c>
      <c r="B20" t="s">
        <v>209</v>
      </c>
    </row>
    <row r="21" spans="1:5">
      <c r="A21" t="s">
        <v>209</v>
      </c>
      <c r="B21" t="s">
        <v>209</v>
      </c>
    </row>
    <row r="22" spans="1:5">
      <c r="A22" t="s">
        <v>209</v>
      </c>
      <c r="B22" t="s">
        <v>209</v>
      </c>
    </row>
    <row r="23" spans="1:5" ht="15.75">
      <c r="A23" s="30" t="s">
        <v>209</v>
      </c>
      <c r="B23" s="31" t="s">
        <v>209</v>
      </c>
      <c r="C23" s="31"/>
      <c r="D23" s="31"/>
      <c r="E23" s="31"/>
    </row>
    <row r="24" spans="1:5" ht="15.75">
      <c r="A24" s="32" t="s">
        <v>209</v>
      </c>
      <c r="B24" s="32" t="s">
        <v>209</v>
      </c>
      <c r="C24" s="16"/>
      <c r="D24" s="25"/>
      <c r="E24" s="22" t="s">
        <v>28</v>
      </c>
    </row>
    <row r="25" spans="1:5" ht="15.75">
      <c r="A25" s="16" t="s">
        <v>209</v>
      </c>
      <c r="B25" s="16" t="s">
        <v>209</v>
      </c>
      <c r="C25" s="16" t="s">
        <v>5</v>
      </c>
      <c r="D25" s="25" t="s">
        <v>6</v>
      </c>
      <c r="E25" s="23" t="s">
        <v>7</v>
      </c>
    </row>
    <row r="26" spans="1:5" ht="15.75">
      <c r="A26" t="s">
        <v>209</v>
      </c>
      <c r="B26" t="s">
        <v>209</v>
      </c>
      <c r="E26" s="24" t="s">
        <v>29</v>
      </c>
    </row>
    <row r="27" spans="1:5" ht="15.75">
      <c r="A27" s="5">
        <v>0</v>
      </c>
      <c r="B27" s="5">
        <v>100.604</v>
      </c>
      <c r="C27" s="5">
        <v>0</v>
      </c>
      <c r="D27" s="27">
        <v>7501072208415</v>
      </c>
      <c r="E27" s="12" t="s">
        <v>30</v>
      </c>
    </row>
    <row r="28" spans="1:5" ht="15.75">
      <c r="A28" s="5">
        <v>5</v>
      </c>
      <c r="B28" s="5">
        <v>4</v>
      </c>
      <c r="C28" s="5">
        <v>0</v>
      </c>
      <c r="D28" s="27">
        <v>7501072201614</v>
      </c>
      <c r="E28" s="12" t="s">
        <v>31</v>
      </c>
    </row>
    <row r="29" spans="1:5" ht="15.75">
      <c r="A29" s="5">
        <v>4</v>
      </c>
      <c r="B29" s="5">
        <v>14.037999999999997</v>
      </c>
      <c r="C29" s="5">
        <v>0</v>
      </c>
      <c r="D29" s="27">
        <v>7501777037198</v>
      </c>
      <c r="E29" s="12" t="s">
        <v>32</v>
      </c>
    </row>
    <row r="30" spans="1:5" ht="15.75">
      <c r="A30" s="5">
        <v>78</v>
      </c>
      <c r="B30" s="5">
        <v>1</v>
      </c>
      <c r="C30" s="5">
        <v>0</v>
      </c>
      <c r="D30" s="27">
        <v>7501072206732</v>
      </c>
      <c r="E30" s="12" t="s">
        <v>33</v>
      </c>
    </row>
    <row r="31" spans="1:5" ht="15.75">
      <c r="A31" s="5">
        <v>7</v>
      </c>
      <c r="B31" s="5">
        <v>17.824999999999989</v>
      </c>
      <c r="C31" s="5">
        <v>0</v>
      </c>
      <c r="D31" s="27">
        <v>7501072206992</v>
      </c>
      <c r="E31" s="12" t="s">
        <v>34</v>
      </c>
    </row>
    <row r="32" spans="1:5" ht="15.75">
      <c r="A32" s="5" t="s">
        <v>210</v>
      </c>
      <c r="B32" s="5">
        <v>0</v>
      </c>
      <c r="C32" s="5">
        <v>15</v>
      </c>
      <c r="D32" s="27">
        <v>750102472</v>
      </c>
      <c r="E32" s="12" t="s">
        <v>35</v>
      </c>
    </row>
    <row r="33" spans="1:5">
      <c r="A33" t="s">
        <v>209</v>
      </c>
      <c r="B33" t="s">
        <v>209</v>
      </c>
    </row>
    <row r="34" spans="1:5">
      <c r="A34" t="s">
        <v>209</v>
      </c>
      <c r="B34" t="s">
        <v>209</v>
      </c>
    </row>
    <row r="35" spans="1:5">
      <c r="A35" t="s">
        <v>209</v>
      </c>
      <c r="B35" t="s">
        <v>209</v>
      </c>
    </row>
    <row r="36" spans="1:5" ht="15.75">
      <c r="A36" s="30" t="s">
        <v>209</v>
      </c>
      <c r="B36" s="31" t="s">
        <v>209</v>
      </c>
      <c r="C36" s="31"/>
      <c r="D36" s="31"/>
      <c r="E36" s="31"/>
    </row>
    <row r="37" spans="1:5" ht="15.75">
      <c r="A37" s="32" t="s">
        <v>209</v>
      </c>
      <c r="B37" s="32" t="s">
        <v>209</v>
      </c>
      <c r="C37" s="16"/>
      <c r="D37" s="25"/>
      <c r="E37" s="22" t="s">
        <v>36</v>
      </c>
    </row>
    <row r="38" spans="1:5" ht="15.75">
      <c r="A38" s="16" t="s">
        <v>209</v>
      </c>
      <c r="B38" s="16" t="s">
        <v>209</v>
      </c>
      <c r="C38" s="16" t="s">
        <v>5</v>
      </c>
      <c r="D38" s="25" t="s">
        <v>6</v>
      </c>
      <c r="E38" s="23" t="s">
        <v>7</v>
      </c>
    </row>
    <row r="39" spans="1:5" ht="15.75">
      <c r="A39" t="s">
        <v>209</v>
      </c>
      <c r="B39" t="s">
        <v>209</v>
      </c>
      <c r="E39" s="24" t="s">
        <v>37</v>
      </c>
    </row>
    <row r="40" spans="1:5" ht="15.75">
      <c r="A40" s="5">
        <v>9</v>
      </c>
      <c r="B40" s="5">
        <v>0</v>
      </c>
      <c r="C40" s="5">
        <v>0</v>
      </c>
      <c r="D40" s="27">
        <v>13117020414</v>
      </c>
      <c r="E40" s="12" t="s">
        <v>38</v>
      </c>
    </row>
    <row r="41" spans="1:5" ht="15.75">
      <c r="A41" t="s">
        <v>209</v>
      </c>
      <c r="B41" t="s">
        <v>209</v>
      </c>
      <c r="E41" s="24" t="s">
        <v>39</v>
      </c>
    </row>
    <row r="42" spans="1:5" ht="15.75">
      <c r="A42" s="5">
        <v>3</v>
      </c>
      <c r="B42" s="5">
        <v>2</v>
      </c>
      <c r="C42" s="5">
        <v>0</v>
      </c>
      <c r="D42" s="27">
        <v>646464564</v>
      </c>
      <c r="E42" s="12" t="s">
        <v>40</v>
      </c>
    </row>
    <row r="43" spans="1:5" ht="15.75">
      <c r="A43" s="5">
        <v>5</v>
      </c>
      <c r="B43" s="5">
        <v>1</v>
      </c>
      <c r="C43" s="5">
        <v>0</v>
      </c>
      <c r="D43" s="27">
        <v>7501011701301</v>
      </c>
      <c r="E43" s="12" t="s">
        <v>41</v>
      </c>
    </row>
    <row r="44" spans="1:5" ht="15.75">
      <c r="A44" s="5">
        <v>3</v>
      </c>
      <c r="B44" s="5">
        <v>0</v>
      </c>
      <c r="C44" s="5">
        <v>0</v>
      </c>
      <c r="D44" s="27">
        <v>5781</v>
      </c>
      <c r="E44" s="12" t="s">
        <v>42</v>
      </c>
    </row>
    <row r="45" spans="1:5" ht="15.75">
      <c r="A45" s="5">
        <v>2</v>
      </c>
      <c r="B45" s="5">
        <v>4</v>
      </c>
      <c r="C45" s="5">
        <v>0</v>
      </c>
      <c r="D45" s="27">
        <v>50216</v>
      </c>
      <c r="E45" s="12" t="s">
        <v>43</v>
      </c>
    </row>
    <row r="46" spans="1:5" ht="15.75">
      <c r="A46" s="5">
        <v>3</v>
      </c>
      <c r="B46" s="5">
        <v>2</v>
      </c>
      <c r="C46" s="5">
        <v>0</v>
      </c>
      <c r="D46" s="27">
        <v>50218</v>
      </c>
      <c r="E46" s="12" t="s">
        <v>44</v>
      </c>
    </row>
    <row r="47" spans="1:5" ht="15.75">
      <c r="A47" s="5">
        <v>6</v>
      </c>
      <c r="B47" s="5">
        <v>5</v>
      </c>
      <c r="C47" s="5">
        <v>0</v>
      </c>
      <c r="D47" s="27">
        <v>16603</v>
      </c>
      <c r="E47" s="12" t="s">
        <v>45</v>
      </c>
    </row>
    <row r="48" spans="1:5" ht="15.75">
      <c r="A48" s="5">
        <v>0</v>
      </c>
      <c r="B48" s="5">
        <v>0</v>
      </c>
      <c r="C48" s="5">
        <v>2</v>
      </c>
      <c r="D48" s="27">
        <v>50217</v>
      </c>
      <c r="E48" s="12" t="s">
        <v>46</v>
      </c>
    </row>
    <row r="49" spans="1:5" ht="15.75">
      <c r="A49" s="5">
        <v>22</v>
      </c>
      <c r="B49" s="5">
        <v>10</v>
      </c>
      <c r="C49" s="5">
        <v>0</v>
      </c>
      <c r="D49" s="27">
        <v>57882</v>
      </c>
      <c r="E49" s="12" t="s">
        <v>47</v>
      </c>
    </row>
    <row r="50" spans="1:5" ht="15.75">
      <c r="A50" s="5">
        <v>27</v>
      </c>
      <c r="B50" s="5">
        <v>3</v>
      </c>
      <c r="C50" s="5">
        <v>0</v>
      </c>
      <c r="D50" s="27">
        <v>5447</v>
      </c>
      <c r="E50" s="12" t="s">
        <v>48</v>
      </c>
    </row>
    <row r="51" spans="1:5" ht="15.75">
      <c r="A51" s="5">
        <v>26</v>
      </c>
      <c r="B51" s="5">
        <v>3</v>
      </c>
      <c r="C51" s="5">
        <v>0</v>
      </c>
      <c r="D51" s="27">
        <v>57881</v>
      </c>
      <c r="E51" s="12" t="s">
        <v>49</v>
      </c>
    </row>
    <row r="52" spans="1:5" ht="15.75">
      <c r="A52" s="5">
        <v>40</v>
      </c>
      <c r="B52" s="5">
        <v>3</v>
      </c>
      <c r="C52" s="5">
        <v>0</v>
      </c>
      <c r="D52" s="27">
        <v>5445</v>
      </c>
      <c r="E52" s="12" t="s">
        <v>50</v>
      </c>
    </row>
    <row r="53" spans="1:5" ht="15.75">
      <c r="A53" s="5">
        <v>28</v>
      </c>
      <c r="B53" s="5">
        <v>6</v>
      </c>
      <c r="C53" s="5">
        <v>0</v>
      </c>
      <c r="D53" s="27">
        <v>5479</v>
      </c>
      <c r="E53" s="12" t="s">
        <v>51</v>
      </c>
    </row>
    <row r="54" spans="1:5" ht="15.75">
      <c r="A54" s="5">
        <v>34</v>
      </c>
      <c r="B54" s="5">
        <v>3</v>
      </c>
      <c r="C54" s="5">
        <v>0</v>
      </c>
      <c r="D54" s="27">
        <v>44454</v>
      </c>
      <c r="E54" s="12" t="s">
        <v>52</v>
      </c>
    </row>
    <row r="55" spans="1:5" ht="15.75">
      <c r="A55" s="5">
        <v>44</v>
      </c>
      <c r="B55" s="5">
        <v>2</v>
      </c>
      <c r="C55" s="5">
        <v>0</v>
      </c>
      <c r="D55" s="27">
        <v>5441</v>
      </c>
      <c r="E55" s="12" t="s">
        <v>53</v>
      </c>
    </row>
    <row r="56" spans="1:5" ht="15.75">
      <c r="A56" s="5">
        <v>50</v>
      </c>
      <c r="B56" s="5">
        <v>5</v>
      </c>
      <c r="C56" s="5">
        <v>0</v>
      </c>
      <c r="D56" s="27">
        <v>5446</v>
      </c>
      <c r="E56" s="12" t="s">
        <v>54</v>
      </c>
    </row>
    <row r="57" spans="1:5">
      <c r="A57" t="s">
        <v>209</v>
      </c>
      <c r="B57" t="s">
        <v>209</v>
      </c>
    </row>
    <row r="58" spans="1:5">
      <c r="A58" t="s">
        <v>209</v>
      </c>
      <c r="B58" t="s">
        <v>209</v>
      </c>
    </row>
    <row r="59" spans="1:5">
      <c r="A59" t="s">
        <v>209</v>
      </c>
      <c r="B59" t="s">
        <v>209</v>
      </c>
    </row>
    <row r="60" spans="1:5" ht="15.75">
      <c r="A60" s="30" t="s">
        <v>209</v>
      </c>
      <c r="B60" s="31" t="s">
        <v>209</v>
      </c>
      <c r="C60" s="31"/>
      <c r="D60" s="31"/>
      <c r="E60" s="31"/>
    </row>
    <row r="61" spans="1:5" ht="15.75">
      <c r="A61" s="32" t="s">
        <v>209</v>
      </c>
      <c r="B61" s="32" t="s">
        <v>209</v>
      </c>
      <c r="C61" s="16"/>
      <c r="D61" s="25"/>
      <c r="E61" s="22" t="s">
        <v>55</v>
      </c>
    </row>
    <row r="62" spans="1:5" ht="15.75">
      <c r="A62" s="16" t="s">
        <v>209</v>
      </c>
      <c r="B62" s="16" t="s">
        <v>209</v>
      </c>
      <c r="C62" s="16" t="s">
        <v>5</v>
      </c>
      <c r="D62" s="25" t="s">
        <v>6</v>
      </c>
      <c r="E62" s="23" t="s">
        <v>7</v>
      </c>
    </row>
    <row r="63" spans="1:5" ht="15.75">
      <c r="A63" t="s">
        <v>209</v>
      </c>
      <c r="B63" t="s">
        <v>209</v>
      </c>
      <c r="E63" s="24" t="s">
        <v>56</v>
      </c>
    </row>
    <row r="64" spans="1:5" ht="15.75">
      <c r="A64" s="5">
        <v>3</v>
      </c>
      <c r="B64" s="5">
        <v>1</v>
      </c>
      <c r="C64" s="5">
        <v>0</v>
      </c>
      <c r="D64" s="27">
        <v>7501071903318</v>
      </c>
      <c r="E64" s="12" t="s">
        <v>57</v>
      </c>
    </row>
    <row r="65" spans="1:5" ht="15.75">
      <c r="A65" s="5">
        <v>1</v>
      </c>
      <c r="B65" s="5">
        <v>5</v>
      </c>
      <c r="C65" s="5">
        <v>0</v>
      </c>
      <c r="D65" s="27">
        <v>7501071903363</v>
      </c>
      <c r="E65" s="12" t="s">
        <v>58</v>
      </c>
    </row>
    <row r="66" spans="1:5" ht="15.75">
      <c r="A66" s="5">
        <v>3</v>
      </c>
      <c r="B66" s="5">
        <v>0</v>
      </c>
      <c r="C66" s="5">
        <v>0</v>
      </c>
      <c r="D66" s="27">
        <v>75000617</v>
      </c>
      <c r="E66" s="12" t="s">
        <v>59</v>
      </c>
    </row>
    <row r="67" spans="1:5" ht="15.75">
      <c r="A67" s="5">
        <v>2</v>
      </c>
      <c r="B67" s="5">
        <v>11</v>
      </c>
      <c r="C67" s="5">
        <v>0</v>
      </c>
      <c r="D67" s="27">
        <v>7501071903301</v>
      </c>
      <c r="E67" s="12" t="s">
        <v>60</v>
      </c>
    </row>
    <row r="68" spans="1:5" ht="15.75">
      <c r="A68" s="5">
        <v>3</v>
      </c>
      <c r="B68" s="5">
        <v>0</v>
      </c>
      <c r="C68" s="5">
        <v>0</v>
      </c>
      <c r="D68" s="27">
        <v>75000616</v>
      </c>
      <c r="E68" s="12" t="s">
        <v>61</v>
      </c>
    </row>
    <row r="69" spans="1:5" ht="15.75">
      <c r="A69" s="5">
        <v>0</v>
      </c>
      <c r="B69" s="5">
        <v>9</v>
      </c>
      <c r="C69" s="5">
        <v>0</v>
      </c>
      <c r="D69" s="27">
        <v>7501071903356</v>
      </c>
      <c r="E69" s="12" t="s">
        <v>62</v>
      </c>
    </row>
    <row r="70" spans="1:5" ht="15.75">
      <c r="A70" s="5">
        <v>0</v>
      </c>
      <c r="B70" s="5">
        <v>0</v>
      </c>
      <c r="C70" s="5">
        <v>2</v>
      </c>
      <c r="D70" s="27">
        <v>75000620</v>
      </c>
      <c r="E70" s="12" t="s">
        <v>63</v>
      </c>
    </row>
    <row r="71" spans="1:5" ht="15.75">
      <c r="A71" t="s">
        <v>209</v>
      </c>
      <c r="B71" t="s">
        <v>209</v>
      </c>
      <c r="E71" s="24" t="s">
        <v>64</v>
      </c>
    </row>
    <row r="72" spans="1:5" ht="15.75">
      <c r="A72" s="5">
        <v>6</v>
      </c>
      <c r="B72" s="5">
        <v>2</v>
      </c>
      <c r="C72" s="5">
        <v>0</v>
      </c>
      <c r="D72" s="27">
        <v>2989</v>
      </c>
      <c r="E72" s="12" t="s">
        <v>65</v>
      </c>
    </row>
    <row r="73" spans="1:5" ht="15.75">
      <c r="A73" s="5">
        <v>3</v>
      </c>
      <c r="B73" s="5">
        <v>6</v>
      </c>
      <c r="C73" s="5">
        <v>0</v>
      </c>
      <c r="D73" s="27">
        <v>676416</v>
      </c>
      <c r="E73" s="12" t="s">
        <v>66</v>
      </c>
    </row>
    <row r="74" spans="1:5" ht="15.75">
      <c r="A74" s="5">
        <v>10</v>
      </c>
      <c r="B74" s="5">
        <v>8</v>
      </c>
      <c r="C74" s="5">
        <v>0</v>
      </c>
      <c r="D74" s="27">
        <v>7501026027482</v>
      </c>
      <c r="E74" s="12" t="s">
        <v>67</v>
      </c>
    </row>
    <row r="75" spans="1:5" ht="15.75">
      <c r="A75" s="5">
        <v>20</v>
      </c>
      <c r="B75" s="5">
        <v>5</v>
      </c>
      <c r="C75" s="5">
        <v>0</v>
      </c>
      <c r="D75" s="27">
        <v>7501026004506</v>
      </c>
      <c r="E75" s="12" t="s">
        <v>68</v>
      </c>
    </row>
    <row r="76" spans="1:5" ht="15.75">
      <c r="A76" s="5">
        <v>0</v>
      </c>
      <c r="B76" s="5">
        <v>1</v>
      </c>
      <c r="C76" s="5">
        <v>50</v>
      </c>
      <c r="D76" s="27">
        <v>7501026004619</v>
      </c>
      <c r="E76" s="12" t="s">
        <v>69</v>
      </c>
    </row>
    <row r="77" spans="1:5" ht="15.75">
      <c r="A77" s="5">
        <v>1</v>
      </c>
      <c r="B77" s="5">
        <v>3</v>
      </c>
      <c r="C77" s="5">
        <v>10</v>
      </c>
      <c r="D77" s="27">
        <v>112558</v>
      </c>
      <c r="E77" s="12" t="s">
        <v>70</v>
      </c>
    </row>
    <row r="78" spans="1:5" ht="15.75">
      <c r="A78" t="s">
        <v>209</v>
      </c>
      <c r="B78" t="s">
        <v>209</v>
      </c>
      <c r="E78" s="24" t="s">
        <v>71</v>
      </c>
    </row>
    <row r="79" spans="1:5" ht="15.75">
      <c r="A79" s="5">
        <v>0</v>
      </c>
      <c r="B79" s="5">
        <v>0</v>
      </c>
      <c r="C79" s="5">
        <v>6</v>
      </c>
      <c r="D79" s="27">
        <v>75024064603</v>
      </c>
      <c r="E79" s="12" t="s">
        <v>72</v>
      </c>
    </row>
    <row r="80" spans="1:5" ht="15.75">
      <c r="A80" s="5">
        <v>0</v>
      </c>
      <c r="B80" s="5">
        <v>0</v>
      </c>
      <c r="C80" s="5">
        <v>6</v>
      </c>
      <c r="D80" s="27">
        <v>75024064604</v>
      </c>
      <c r="E80" s="12" t="s">
        <v>73</v>
      </c>
    </row>
    <row r="81" spans="1:5" ht="15.75">
      <c r="A81" s="5">
        <v>3</v>
      </c>
      <c r="B81" s="5">
        <v>0</v>
      </c>
      <c r="C81" s="5">
        <v>5</v>
      </c>
      <c r="D81" s="27">
        <v>75024064605</v>
      </c>
      <c r="E81" s="12" t="s">
        <v>74</v>
      </c>
    </row>
    <row r="82" spans="1:5" ht="15.75">
      <c r="A82" s="5">
        <v>0</v>
      </c>
      <c r="B82" s="5">
        <v>0</v>
      </c>
      <c r="C82" s="5">
        <v>6</v>
      </c>
      <c r="D82" s="27">
        <v>75024064607</v>
      </c>
      <c r="E82" s="12" t="s">
        <v>75</v>
      </c>
    </row>
    <row r="83" spans="1:5" ht="15.75">
      <c r="A83" s="5">
        <v>3</v>
      </c>
      <c r="B83" s="5">
        <v>0</v>
      </c>
      <c r="C83" s="5">
        <v>3</v>
      </c>
      <c r="D83" s="27">
        <v>75024064609</v>
      </c>
      <c r="E83" s="12" t="s">
        <v>76</v>
      </c>
    </row>
    <row r="84" spans="1:5" ht="15.75">
      <c r="A84" s="5">
        <v>0</v>
      </c>
      <c r="B84" s="5">
        <v>0</v>
      </c>
      <c r="C84" s="5">
        <v>3</v>
      </c>
      <c r="D84" s="27">
        <v>75024064610</v>
      </c>
      <c r="E84" s="12" t="s">
        <v>77</v>
      </c>
    </row>
    <row r="85" spans="1:5" ht="15.75">
      <c r="A85" s="5">
        <v>3</v>
      </c>
      <c r="B85" s="5">
        <v>0</v>
      </c>
      <c r="C85" s="5">
        <v>0</v>
      </c>
      <c r="D85" s="27">
        <v>75024064613</v>
      </c>
      <c r="E85" s="12" t="s">
        <v>78</v>
      </c>
    </row>
    <row r="86" spans="1:5" ht="15.75">
      <c r="A86" s="5">
        <v>3</v>
      </c>
      <c r="B86" s="5">
        <v>0</v>
      </c>
      <c r="C86" s="5">
        <v>0</v>
      </c>
      <c r="D86" s="27">
        <v>75024064614</v>
      </c>
      <c r="E86" s="12" t="s">
        <v>79</v>
      </c>
    </row>
    <row r="87" spans="1:5" ht="15.75">
      <c r="A87" t="s">
        <v>209</v>
      </c>
      <c r="B87" t="s">
        <v>209</v>
      </c>
      <c r="E87" s="24" t="s">
        <v>80</v>
      </c>
    </row>
    <row r="88" spans="1:5" ht="15.75">
      <c r="A88" s="5">
        <v>5</v>
      </c>
      <c r="B88" s="5">
        <v>1</v>
      </c>
      <c r="C88" s="5">
        <v>5</v>
      </c>
      <c r="D88" s="27">
        <v>7501003150230</v>
      </c>
      <c r="E88" s="12" t="s">
        <v>81</v>
      </c>
    </row>
    <row r="89" spans="1:5" ht="15.75">
      <c r="A89" t="s">
        <v>209</v>
      </c>
      <c r="B89" t="s">
        <v>209</v>
      </c>
      <c r="E89" s="24" t="s">
        <v>39</v>
      </c>
    </row>
    <row r="90" spans="1:5" ht="15.75">
      <c r="A90" s="5">
        <v>12</v>
      </c>
      <c r="B90" s="5">
        <v>1</v>
      </c>
      <c r="C90" s="5">
        <v>0</v>
      </c>
      <c r="D90" s="27">
        <v>3360</v>
      </c>
      <c r="E90" s="12" t="s">
        <v>82</v>
      </c>
    </row>
    <row r="91" spans="1:5" ht="15.75">
      <c r="A91" s="5">
        <v>4</v>
      </c>
      <c r="B91" s="5">
        <v>2</v>
      </c>
      <c r="C91" s="5">
        <v>0</v>
      </c>
      <c r="D91" s="27">
        <v>5416</v>
      </c>
      <c r="E91" s="12" t="s">
        <v>83</v>
      </c>
    </row>
    <row r="92" spans="1:5" ht="15.75">
      <c r="A92" t="s">
        <v>209</v>
      </c>
      <c r="B92" t="s">
        <v>209</v>
      </c>
      <c r="E92" s="24" t="s">
        <v>84</v>
      </c>
    </row>
    <row r="93" spans="1:5" ht="15.75">
      <c r="A93" s="5">
        <v>3</v>
      </c>
      <c r="B93" s="5">
        <v>10</v>
      </c>
      <c r="C93" s="5">
        <v>0</v>
      </c>
      <c r="D93" s="27">
        <v>5501</v>
      </c>
      <c r="E93" s="12" t="s">
        <v>85</v>
      </c>
    </row>
    <row r="94" spans="1:5" ht="15.75">
      <c r="A94" t="s">
        <v>209</v>
      </c>
      <c r="B94" t="s">
        <v>209</v>
      </c>
      <c r="E94" s="24" t="s">
        <v>86</v>
      </c>
    </row>
    <row r="95" spans="1:5" ht="15.75">
      <c r="A95" s="5">
        <v>6</v>
      </c>
      <c r="B95" s="5">
        <v>20</v>
      </c>
      <c r="C95" s="5">
        <v>0</v>
      </c>
      <c r="D95" s="27">
        <v>21363</v>
      </c>
      <c r="E95" s="12" t="s">
        <v>87</v>
      </c>
    </row>
    <row r="96" spans="1:5" ht="15.75">
      <c r="A96" t="s">
        <v>209</v>
      </c>
      <c r="B96" t="s">
        <v>209</v>
      </c>
      <c r="E96" s="24" t="s">
        <v>88</v>
      </c>
    </row>
    <row r="97" spans="1:5" ht="15.75">
      <c r="A97" s="5">
        <v>21</v>
      </c>
      <c r="B97" s="5">
        <v>0</v>
      </c>
      <c r="C97" s="5">
        <v>0</v>
      </c>
      <c r="D97" s="27">
        <v>750102185</v>
      </c>
      <c r="E97" s="12" t="s">
        <v>89</v>
      </c>
    </row>
    <row r="98" spans="1:5">
      <c r="A98" t="s">
        <v>209</v>
      </c>
      <c r="B98" t="s">
        <v>209</v>
      </c>
    </row>
    <row r="99" spans="1:5">
      <c r="A99" t="s">
        <v>209</v>
      </c>
      <c r="B99" t="s">
        <v>209</v>
      </c>
    </row>
    <row r="100" spans="1:5">
      <c r="A100" t="s">
        <v>209</v>
      </c>
      <c r="B100" t="s">
        <v>209</v>
      </c>
    </row>
    <row r="101" spans="1:5" ht="15.75">
      <c r="A101" s="30" t="s">
        <v>209</v>
      </c>
      <c r="B101" s="31" t="s">
        <v>209</v>
      </c>
      <c r="C101" s="31"/>
      <c r="D101" s="31"/>
      <c r="E101" s="31"/>
    </row>
    <row r="102" spans="1:5" ht="15.75">
      <c r="A102" s="32" t="s">
        <v>209</v>
      </c>
      <c r="B102" s="32" t="s">
        <v>209</v>
      </c>
      <c r="C102" s="16"/>
      <c r="D102" s="25"/>
      <c r="E102" s="22" t="s">
        <v>90</v>
      </c>
    </row>
    <row r="103" spans="1:5" ht="15.75">
      <c r="A103" s="16" t="s">
        <v>209</v>
      </c>
      <c r="B103" s="16" t="s">
        <v>209</v>
      </c>
      <c r="C103" s="16" t="s">
        <v>5</v>
      </c>
      <c r="D103" s="25" t="s">
        <v>6</v>
      </c>
      <c r="E103" s="23" t="s">
        <v>7</v>
      </c>
    </row>
    <row r="104" spans="1:5" ht="15.75">
      <c r="A104" t="s">
        <v>209</v>
      </c>
      <c r="B104" t="s">
        <v>209</v>
      </c>
      <c r="E104" s="24" t="s">
        <v>64</v>
      </c>
    </row>
    <row r="105" spans="1:5" ht="15.75">
      <c r="A105" s="5">
        <v>0</v>
      </c>
      <c r="B105" s="5">
        <v>18</v>
      </c>
      <c r="C105" s="5">
        <v>5</v>
      </c>
      <c r="D105" s="27">
        <v>7501199406678</v>
      </c>
      <c r="E105" s="12" t="s">
        <v>91</v>
      </c>
    </row>
    <row r="106" spans="1:5" ht="15.75">
      <c r="A106" t="s">
        <v>209</v>
      </c>
      <c r="B106" t="s">
        <v>209</v>
      </c>
      <c r="E106" s="24" t="s">
        <v>92</v>
      </c>
    </row>
    <row r="107" spans="1:5" ht="15.75">
      <c r="A107" s="5">
        <v>35</v>
      </c>
      <c r="B107" s="5">
        <v>0</v>
      </c>
      <c r="C107" s="5">
        <v>0</v>
      </c>
      <c r="D107" s="27">
        <v>750400791007</v>
      </c>
      <c r="E107" s="12" t="s">
        <v>93</v>
      </c>
    </row>
    <row r="108" spans="1:5" ht="15.75">
      <c r="A108" t="s">
        <v>209</v>
      </c>
      <c r="B108" t="s">
        <v>209</v>
      </c>
      <c r="E108" s="24" t="s">
        <v>94</v>
      </c>
    </row>
    <row r="109" spans="1:5" ht="15.75">
      <c r="A109" s="5">
        <v>1</v>
      </c>
      <c r="B109" s="5">
        <v>5</v>
      </c>
      <c r="C109" s="5">
        <v>0</v>
      </c>
      <c r="D109" s="27">
        <v>1330</v>
      </c>
      <c r="E109" s="12" t="s">
        <v>95</v>
      </c>
    </row>
    <row r="110" spans="1:5" ht="15.75">
      <c r="A110" s="5">
        <v>5</v>
      </c>
      <c r="B110" s="5">
        <v>13</v>
      </c>
      <c r="C110" s="5">
        <v>0</v>
      </c>
      <c r="D110" s="27">
        <v>750300498002</v>
      </c>
      <c r="E110" s="12" t="s">
        <v>96</v>
      </c>
    </row>
    <row r="111" spans="1:5" ht="15.75">
      <c r="A111" s="5">
        <v>2</v>
      </c>
      <c r="B111" s="5">
        <v>11</v>
      </c>
      <c r="C111" s="5">
        <v>0</v>
      </c>
      <c r="D111" s="27">
        <v>750300498001</v>
      </c>
      <c r="E111" s="12" t="s">
        <v>97</v>
      </c>
    </row>
    <row r="112" spans="1:5" ht="15.75">
      <c r="A112" s="5">
        <v>13</v>
      </c>
      <c r="B112" s="5">
        <v>15</v>
      </c>
      <c r="C112" s="5">
        <v>0</v>
      </c>
      <c r="D112" s="27">
        <v>7503002163024</v>
      </c>
      <c r="E112" s="12" t="s">
        <v>98</v>
      </c>
    </row>
    <row r="113" spans="1:5" ht="15.75">
      <c r="A113" s="5">
        <v>5</v>
      </c>
      <c r="B113" s="5">
        <v>1</v>
      </c>
      <c r="C113" s="5">
        <v>0</v>
      </c>
      <c r="D113" s="27">
        <v>7503004976963</v>
      </c>
      <c r="E113" s="12" t="s">
        <v>99</v>
      </c>
    </row>
    <row r="114" spans="1:5" ht="15.75">
      <c r="A114" s="5">
        <v>8</v>
      </c>
      <c r="B114" s="5">
        <v>4</v>
      </c>
      <c r="C114" s="5">
        <v>0</v>
      </c>
      <c r="D114" s="27">
        <v>37402</v>
      </c>
      <c r="E114" s="12" t="s">
        <v>100</v>
      </c>
    </row>
    <row r="115" spans="1:5" ht="15.75">
      <c r="A115" s="5">
        <v>3</v>
      </c>
      <c r="B115" s="5">
        <v>5</v>
      </c>
      <c r="C115" s="5">
        <v>0</v>
      </c>
      <c r="D115" s="27">
        <v>37112</v>
      </c>
      <c r="E115" s="12" t="s">
        <v>101</v>
      </c>
    </row>
    <row r="116" spans="1:5" ht="15.75">
      <c r="A116" t="s">
        <v>209</v>
      </c>
      <c r="B116" t="s">
        <v>209</v>
      </c>
      <c r="E116" s="24" t="s">
        <v>71</v>
      </c>
    </row>
    <row r="117" spans="1:5" ht="15.75">
      <c r="A117" s="5">
        <v>2</v>
      </c>
      <c r="B117" s="5">
        <v>4</v>
      </c>
      <c r="C117" s="5">
        <v>0</v>
      </c>
      <c r="D117" s="27">
        <v>7501199400065</v>
      </c>
      <c r="E117" s="12" t="s">
        <v>102</v>
      </c>
    </row>
    <row r="118" spans="1:5" ht="15.75">
      <c r="A118" s="5">
        <v>1</v>
      </c>
      <c r="B118" s="5">
        <v>3</v>
      </c>
      <c r="C118" s="5">
        <v>2</v>
      </c>
      <c r="D118" s="27">
        <v>7501199400027</v>
      </c>
      <c r="E118" s="12" t="s">
        <v>103</v>
      </c>
    </row>
    <row r="119" spans="1:5" ht="15.75">
      <c r="A119" t="s">
        <v>209</v>
      </c>
      <c r="B119" t="s">
        <v>209</v>
      </c>
      <c r="E119" s="24" t="s">
        <v>104</v>
      </c>
    </row>
    <row r="120" spans="1:5" ht="15.75">
      <c r="A120" s="5">
        <v>1</v>
      </c>
      <c r="B120" s="5">
        <v>3</v>
      </c>
      <c r="C120" s="5">
        <v>3</v>
      </c>
      <c r="D120" s="27">
        <v>121188</v>
      </c>
      <c r="E120" s="12" t="s">
        <v>105</v>
      </c>
    </row>
    <row r="121" spans="1:5" ht="15.75">
      <c r="A121" s="5">
        <v>3</v>
      </c>
      <c r="B121" s="5">
        <v>4</v>
      </c>
      <c r="C121" s="5">
        <v>0</v>
      </c>
      <c r="D121" s="27">
        <v>199420919</v>
      </c>
      <c r="E121" s="12" t="s">
        <v>106</v>
      </c>
    </row>
    <row r="122" spans="1:5" ht="15.75">
      <c r="A122" t="s">
        <v>209</v>
      </c>
      <c r="B122" t="s">
        <v>209</v>
      </c>
      <c r="E122" s="24" t="s">
        <v>107</v>
      </c>
    </row>
    <row r="123" spans="1:5" ht="15.75">
      <c r="A123" s="5">
        <v>0</v>
      </c>
      <c r="B123" s="5">
        <v>0</v>
      </c>
      <c r="C123" s="5">
        <v>10</v>
      </c>
      <c r="D123" s="27">
        <v>6108</v>
      </c>
      <c r="E123" s="12" t="s">
        <v>108</v>
      </c>
    </row>
    <row r="124" spans="1:5" ht="15.75">
      <c r="A124" s="5">
        <v>48</v>
      </c>
      <c r="B124" s="5">
        <v>5</v>
      </c>
      <c r="C124" s="5">
        <v>0</v>
      </c>
      <c r="D124" s="27">
        <v>97339012033</v>
      </c>
      <c r="E124" s="12" t="s">
        <v>109</v>
      </c>
    </row>
    <row r="125" spans="1:5" ht="15.75">
      <c r="A125" s="5">
        <v>105</v>
      </c>
      <c r="B125" s="5">
        <v>10</v>
      </c>
      <c r="C125" s="5">
        <v>0</v>
      </c>
      <c r="D125" s="27">
        <v>97339024050</v>
      </c>
      <c r="E125" s="12" t="s">
        <v>110</v>
      </c>
    </row>
    <row r="126" spans="1:5" ht="15.75">
      <c r="A126" s="5">
        <v>14</v>
      </c>
      <c r="B126" s="5">
        <v>9</v>
      </c>
      <c r="C126" s="5">
        <v>0</v>
      </c>
      <c r="D126" s="27">
        <v>97339012040</v>
      </c>
      <c r="E126" s="12" t="s">
        <v>111</v>
      </c>
    </row>
    <row r="127" spans="1:5" ht="15.75">
      <c r="A127" s="5">
        <v>8</v>
      </c>
      <c r="B127" s="5">
        <v>0</v>
      </c>
      <c r="C127" s="5">
        <v>0</v>
      </c>
      <c r="D127" s="27">
        <v>97339024067</v>
      </c>
      <c r="E127" s="12" t="s">
        <v>112</v>
      </c>
    </row>
    <row r="128" spans="1:5" ht="15.75">
      <c r="A128" s="5">
        <v>3</v>
      </c>
      <c r="B128" s="5">
        <v>0</v>
      </c>
      <c r="C128" s="5">
        <v>5</v>
      </c>
      <c r="D128" s="27">
        <v>75040123152</v>
      </c>
      <c r="E128" s="12" t="s">
        <v>113</v>
      </c>
    </row>
    <row r="129" spans="1:5" ht="15.75">
      <c r="A129" s="5">
        <v>0</v>
      </c>
      <c r="B129" s="5">
        <v>0</v>
      </c>
      <c r="C129" s="5">
        <v>5</v>
      </c>
      <c r="D129" s="27">
        <v>75040123151</v>
      </c>
      <c r="E129" s="12" t="s">
        <v>114</v>
      </c>
    </row>
    <row r="130" spans="1:5">
      <c r="A130" t="s">
        <v>209</v>
      </c>
      <c r="B130" t="s">
        <v>209</v>
      </c>
    </row>
    <row r="131" spans="1:5">
      <c r="A131" t="s">
        <v>209</v>
      </c>
      <c r="B131" t="s">
        <v>209</v>
      </c>
    </row>
    <row r="132" spans="1:5">
      <c r="A132" t="s">
        <v>209</v>
      </c>
      <c r="B132" t="s">
        <v>209</v>
      </c>
    </row>
    <row r="133" spans="1:5" ht="15.75">
      <c r="A133" s="30" t="s">
        <v>209</v>
      </c>
      <c r="B133" s="31" t="s">
        <v>209</v>
      </c>
      <c r="C133" s="31"/>
      <c r="D133" s="31"/>
      <c r="E133" s="31"/>
    </row>
    <row r="134" spans="1:5" ht="15.75">
      <c r="A134" s="32" t="s">
        <v>209</v>
      </c>
      <c r="B134" s="32" t="s">
        <v>209</v>
      </c>
      <c r="C134" s="16"/>
      <c r="D134" s="25"/>
      <c r="E134" s="22" t="s">
        <v>115</v>
      </c>
    </row>
    <row r="135" spans="1:5" ht="15.75">
      <c r="A135" s="16" t="s">
        <v>209</v>
      </c>
      <c r="B135" s="16" t="s">
        <v>209</v>
      </c>
      <c r="C135" s="16" t="s">
        <v>5</v>
      </c>
      <c r="D135" s="25" t="s">
        <v>6</v>
      </c>
      <c r="E135" s="23" t="s">
        <v>7</v>
      </c>
    </row>
    <row r="136" spans="1:5">
      <c r="A136" s="20" t="s">
        <v>209</v>
      </c>
      <c r="B136" s="20" t="s">
        <v>209</v>
      </c>
      <c r="C136" s="20"/>
      <c r="D136" s="28"/>
      <c r="E136" s="21"/>
    </row>
    <row r="137" spans="1:5">
      <c r="A137" t="s">
        <v>209</v>
      </c>
      <c r="B137" t="s">
        <v>209</v>
      </c>
    </row>
    <row r="138" spans="1:5">
      <c r="A138" t="s">
        <v>209</v>
      </c>
      <c r="B138" t="s">
        <v>209</v>
      </c>
    </row>
    <row r="139" spans="1:5" ht="15.75">
      <c r="A139" s="30" t="s">
        <v>209</v>
      </c>
      <c r="B139" s="31" t="s">
        <v>209</v>
      </c>
      <c r="C139" s="31"/>
      <c r="D139" s="31"/>
      <c r="E139" s="31"/>
    </row>
    <row r="140" spans="1:5" ht="15.75">
      <c r="A140" s="32" t="s">
        <v>209</v>
      </c>
      <c r="B140" s="32" t="s">
        <v>209</v>
      </c>
      <c r="C140" s="16"/>
      <c r="D140" s="25"/>
      <c r="E140" s="22" t="s">
        <v>116</v>
      </c>
    </row>
    <row r="141" spans="1:5" ht="15.75">
      <c r="A141" s="16" t="s">
        <v>209</v>
      </c>
      <c r="B141" s="16" t="s">
        <v>209</v>
      </c>
      <c r="C141" s="16" t="s">
        <v>5</v>
      </c>
      <c r="D141" s="25" t="s">
        <v>6</v>
      </c>
      <c r="E141" s="23" t="s">
        <v>7</v>
      </c>
    </row>
    <row r="142" spans="1:5" ht="15.75">
      <c r="A142" t="s">
        <v>209</v>
      </c>
      <c r="B142" t="s">
        <v>209</v>
      </c>
      <c r="E142" s="24" t="s">
        <v>117</v>
      </c>
    </row>
    <row r="143" spans="1:5" ht="15.75">
      <c r="A143" s="5">
        <v>0</v>
      </c>
      <c r="B143" s="5">
        <v>0</v>
      </c>
      <c r="C143" s="5">
        <v>10</v>
      </c>
      <c r="D143" s="27">
        <v>51502</v>
      </c>
      <c r="E143" s="12" t="s">
        <v>118</v>
      </c>
    </row>
    <row r="144" spans="1:5" ht="15.75">
      <c r="A144" s="5">
        <v>0</v>
      </c>
      <c r="B144" s="5">
        <v>0</v>
      </c>
      <c r="C144" s="5">
        <v>20</v>
      </c>
      <c r="D144" s="27" t="s">
        <v>119</v>
      </c>
      <c r="E144" s="12" t="s">
        <v>120</v>
      </c>
    </row>
    <row r="145" spans="1:5">
      <c r="A145" t="s">
        <v>209</v>
      </c>
      <c r="B145" t="s">
        <v>209</v>
      </c>
    </row>
    <row r="146" spans="1:5">
      <c r="A146" t="s">
        <v>209</v>
      </c>
      <c r="B146" t="s">
        <v>209</v>
      </c>
    </row>
    <row r="147" spans="1:5">
      <c r="A147" t="s">
        <v>209</v>
      </c>
      <c r="B147" t="s">
        <v>209</v>
      </c>
    </row>
    <row r="148" spans="1:5" ht="15.75">
      <c r="A148" s="30" t="s">
        <v>209</v>
      </c>
      <c r="B148" s="31" t="s">
        <v>209</v>
      </c>
      <c r="C148" s="31"/>
      <c r="D148" s="31"/>
      <c r="E148" s="31"/>
    </row>
    <row r="149" spans="1:5" ht="15.75">
      <c r="A149" s="32" t="s">
        <v>209</v>
      </c>
      <c r="B149" s="32" t="s">
        <v>209</v>
      </c>
      <c r="C149" s="16"/>
      <c r="D149" s="25"/>
      <c r="E149" s="22" t="s">
        <v>121</v>
      </c>
    </row>
    <row r="150" spans="1:5" ht="15.75">
      <c r="A150" s="16" t="s">
        <v>209</v>
      </c>
      <c r="B150" s="16" t="s">
        <v>209</v>
      </c>
      <c r="C150" s="16" t="s">
        <v>5</v>
      </c>
      <c r="D150" s="25" t="s">
        <v>6</v>
      </c>
      <c r="E150" s="23" t="s">
        <v>7</v>
      </c>
    </row>
    <row r="151" spans="1:5" ht="15.75">
      <c r="A151" t="s">
        <v>209</v>
      </c>
      <c r="B151" t="s">
        <v>209</v>
      </c>
      <c r="E151" s="24" t="s">
        <v>122</v>
      </c>
    </row>
    <row r="152" spans="1:5" ht="15.75">
      <c r="A152" s="5">
        <v>0</v>
      </c>
      <c r="B152" s="5">
        <v>3</v>
      </c>
      <c r="C152" s="5">
        <v>20</v>
      </c>
      <c r="D152" s="27" t="s">
        <v>123</v>
      </c>
      <c r="E152" s="12" t="s">
        <v>124</v>
      </c>
    </row>
    <row r="153" spans="1:5" ht="15.75">
      <c r="A153" s="5">
        <v>0</v>
      </c>
      <c r="B153" s="5">
        <v>0</v>
      </c>
      <c r="C153" s="5">
        <v>50</v>
      </c>
      <c r="D153" s="27" t="s">
        <v>125</v>
      </c>
      <c r="E153" s="12" t="s">
        <v>126</v>
      </c>
    </row>
    <row r="154" spans="1:5" ht="15.75">
      <c r="A154" s="5">
        <v>0</v>
      </c>
      <c r="B154" s="5">
        <v>2</v>
      </c>
      <c r="C154" s="5">
        <v>30</v>
      </c>
      <c r="D154" s="27" t="s">
        <v>127</v>
      </c>
      <c r="E154" s="12" t="s">
        <v>128</v>
      </c>
    </row>
    <row r="155" spans="1:5" ht="15.75">
      <c r="A155" s="5">
        <v>0</v>
      </c>
      <c r="B155" s="5">
        <v>3</v>
      </c>
      <c r="C155" s="5">
        <v>30</v>
      </c>
      <c r="D155" s="27" t="s">
        <v>129</v>
      </c>
      <c r="E155" s="12" t="s">
        <v>130</v>
      </c>
    </row>
    <row r="156" spans="1:5" ht="15.75">
      <c r="A156" s="5">
        <v>0</v>
      </c>
      <c r="B156" s="5">
        <v>8</v>
      </c>
      <c r="C156" s="5">
        <v>30</v>
      </c>
      <c r="D156" s="27" t="s">
        <v>131</v>
      </c>
      <c r="E156" s="12" t="s">
        <v>132</v>
      </c>
    </row>
    <row r="157" spans="1:5">
      <c r="A157" t="s">
        <v>209</v>
      </c>
      <c r="B157" t="s">
        <v>209</v>
      </c>
    </row>
    <row r="158" spans="1:5">
      <c r="A158" t="s">
        <v>209</v>
      </c>
      <c r="B158" t="s">
        <v>209</v>
      </c>
    </row>
    <row r="159" spans="1:5">
      <c r="A159" t="s">
        <v>209</v>
      </c>
      <c r="B159" t="s">
        <v>209</v>
      </c>
    </row>
    <row r="160" spans="1:5" ht="15.75">
      <c r="A160" s="30" t="s">
        <v>209</v>
      </c>
      <c r="B160" s="31" t="s">
        <v>209</v>
      </c>
      <c r="C160" s="31"/>
      <c r="D160" s="31"/>
      <c r="E160" s="31"/>
    </row>
    <row r="161" spans="1:5" ht="15.75">
      <c r="A161" s="32" t="s">
        <v>209</v>
      </c>
      <c r="B161" s="32" t="s">
        <v>209</v>
      </c>
      <c r="C161" s="16"/>
      <c r="D161" s="25"/>
      <c r="E161" s="22" t="s">
        <v>133</v>
      </c>
    </row>
    <row r="162" spans="1:5" ht="15.75">
      <c r="A162" s="16" t="s">
        <v>209</v>
      </c>
      <c r="B162" s="16" t="s">
        <v>209</v>
      </c>
      <c r="C162" s="16" t="s">
        <v>5</v>
      </c>
      <c r="D162" s="25" t="s">
        <v>6</v>
      </c>
      <c r="E162" s="23" t="s">
        <v>7</v>
      </c>
    </row>
    <row r="163" spans="1:5" ht="15.75">
      <c r="A163" t="s">
        <v>209</v>
      </c>
      <c r="B163" t="s">
        <v>209</v>
      </c>
      <c r="E163" s="24" t="s">
        <v>134</v>
      </c>
    </row>
    <row r="164" spans="1:5" ht="15.75">
      <c r="A164" s="5">
        <v>2</v>
      </c>
      <c r="B164" s="5">
        <v>0</v>
      </c>
      <c r="C164" s="5">
        <v>5</v>
      </c>
      <c r="D164" s="27">
        <v>7501052416301</v>
      </c>
      <c r="E164" s="12" t="s">
        <v>135</v>
      </c>
    </row>
    <row r="165" spans="1:5" ht="15.75">
      <c r="A165" s="5">
        <v>4</v>
      </c>
      <c r="B165" s="5">
        <v>23</v>
      </c>
      <c r="C165" s="5">
        <v>0</v>
      </c>
      <c r="D165" s="27">
        <v>7506205802147</v>
      </c>
      <c r="E165" s="12" t="s">
        <v>136</v>
      </c>
    </row>
    <row r="166" spans="1:5" ht="15.75">
      <c r="A166" s="5" t="s">
        <v>211</v>
      </c>
      <c r="B166" s="5">
        <v>16</v>
      </c>
      <c r="C166" s="5">
        <v>0</v>
      </c>
      <c r="D166" s="29">
        <v>7501095467028</v>
      </c>
      <c r="E166" s="12" t="s">
        <v>137</v>
      </c>
    </row>
    <row r="167" spans="1:5" ht="15.75">
      <c r="A167" t="s">
        <v>209</v>
      </c>
      <c r="B167" t="s">
        <v>209</v>
      </c>
      <c r="E167" s="24" t="s">
        <v>138</v>
      </c>
    </row>
    <row r="168" spans="1:5" ht="15.75">
      <c r="A168" s="5">
        <v>2</v>
      </c>
      <c r="B168" s="5">
        <v>0</v>
      </c>
      <c r="C168" s="5">
        <v>0</v>
      </c>
      <c r="D168" s="27">
        <v>750205621002</v>
      </c>
      <c r="E168" s="12" t="s">
        <v>139</v>
      </c>
    </row>
    <row r="169" spans="1:5" ht="15.75">
      <c r="A169" s="5">
        <v>1</v>
      </c>
      <c r="B169" s="5">
        <v>0</v>
      </c>
      <c r="C169" s="5">
        <v>0</v>
      </c>
      <c r="D169" s="27">
        <v>750205621003</v>
      </c>
      <c r="E169" s="12" t="s">
        <v>140</v>
      </c>
    </row>
    <row r="170" spans="1:5" ht="15.75">
      <c r="A170" t="s">
        <v>209</v>
      </c>
      <c r="B170" t="s">
        <v>209</v>
      </c>
      <c r="E170" s="24" t="s">
        <v>141</v>
      </c>
    </row>
    <row r="171" spans="1:5" ht="15.75">
      <c r="A171" s="5">
        <v>0</v>
      </c>
      <c r="B171" s="5">
        <v>1</v>
      </c>
      <c r="C171" s="5">
        <v>15</v>
      </c>
      <c r="D171" s="27" t="s">
        <v>142</v>
      </c>
      <c r="E171" s="12" t="s">
        <v>143</v>
      </c>
    </row>
    <row r="172" spans="1:5" ht="15.75">
      <c r="A172" s="5">
        <v>4</v>
      </c>
      <c r="B172" s="5">
        <v>1</v>
      </c>
      <c r="C172" s="5">
        <v>10</v>
      </c>
      <c r="D172" s="27">
        <v>7501011390277</v>
      </c>
      <c r="E172" s="12" t="s">
        <v>144</v>
      </c>
    </row>
    <row r="173" spans="1:5">
      <c r="A173" t="s">
        <v>209</v>
      </c>
      <c r="B173" t="s">
        <v>209</v>
      </c>
    </row>
    <row r="174" spans="1:5">
      <c r="A174" t="s">
        <v>209</v>
      </c>
      <c r="B174" t="s">
        <v>209</v>
      </c>
    </row>
    <row r="175" spans="1:5">
      <c r="A175" t="s">
        <v>209</v>
      </c>
      <c r="B175" t="s">
        <v>209</v>
      </c>
    </row>
    <row r="176" spans="1:5" ht="15.75">
      <c r="A176" s="30" t="s">
        <v>209</v>
      </c>
      <c r="B176" s="31" t="s">
        <v>209</v>
      </c>
      <c r="C176" s="31"/>
      <c r="D176" s="31"/>
      <c r="E176" s="31"/>
    </row>
    <row r="177" spans="1:5" ht="15.75">
      <c r="A177" s="32" t="s">
        <v>209</v>
      </c>
      <c r="B177" s="32" t="s">
        <v>209</v>
      </c>
      <c r="C177" s="16"/>
      <c r="D177" s="25"/>
      <c r="E177" s="22" t="s">
        <v>145</v>
      </c>
    </row>
    <row r="178" spans="1:5" ht="15.75">
      <c r="A178" s="16" t="s">
        <v>209</v>
      </c>
      <c r="B178" s="16" t="s">
        <v>209</v>
      </c>
      <c r="C178" s="16" t="s">
        <v>5</v>
      </c>
      <c r="D178" s="25" t="s">
        <v>6</v>
      </c>
      <c r="E178" s="23" t="s">
        <v>7</v>
      </c>
    </row>
    <row r="179" spans="1:5" ht="15.75">
      <c r="A179" t="s">
        <v>209</v>
      </c>
      <c r="B179" t="s">
        <v>209</v>
      </c>
      <c r="E179" s="24" t="s">
        <v>117</v>
      </c>
    </row>
    <row r="180" spans="1:5" ht="15.75">
      <c r="A180" s="5">
        <v>0</v>
      </c>
      <c r="B180" s="5">
        <v>1.6E-2</v>
      </c>
      <c r="C180" s="5">
        <v>20</v>
      </c>
      <c r="D180" s="27">
        <v>51503</v>
      </c>
      <c r="E180" s="12" t="s">
        <v>146</v>
      </c>
    </row>
    <row r="181" spans="1:5" ht="15.75">
      <c r="A181" s="5">
        <v>0</v>
      </c>
      <c r="B181" s="5">
        <v>12</v>
      </c>
      <c r="C181" s="5">
        <v>0</v>
      </c>
      <c r="D181" s="27">
        <v>515112</v>
      </c>
      <c r="E181" s="12" t="s">
        <v>147</v>
      </c>
    </row>
    <row r="182" spans="1:5" ht="15.75">
      <c r="A182" s="5">
        <v>0</v>
      </c>
      <c r="B182" s="5">
        <v>0</v>
      </c>
      <c r="C182" s="5">
        <v>2</v>
      </c>
      <c r="D182" s="27">
        <v>515113</v>
      </c>
      <c r="E182" s="12" t="s">
        <v>148</v>
      </c>
    </row>
    <row r="183" spans="1:5">
      <c r="A183" t="s">
        <v>209</v>
      </c>
      <c r="B183" t="s">
        <v>209</v>
      </c>
    </row>
    <row r="184" spans="1:5">
      <c r="A184" t="s">
        <v>209</v>
      </c>
      <c r="B184" t="s">
        <v>209</v>
      </c>
    </row>
    <row r="185" spans="1:5">
      <c r="A185" t="s">
        <v>209</v>
      </c>
      <c r="B185" t="s">
        <v>209</v>
      </c>
    </row>
    <row r="186" spans="1:5" ht="15.75">
      <c r="A186" s="30" t="s">
        <v>209</v>
      </c>
      <c r="B186" s="31" t="s">
        <v>209</v>
      </c>
      <c r="C186" s="31"/>
      <c r="D186" s="31"/>
      <c r="E186" s="31"/>
    </row>
    <row r="187" spans="1:5" ht="15.75">
      <c r="A187" s="32" t="s">
        <v>209</v>
      </c>
      <c r="B187" s="32" t="s">
        <v>209</v>
      </c>
      <c r="C187" s="16"/>
      <c r="D187" s="25"/>
      <c r="E187" s="22" t="s">
        <v>149</v>
      </c>
    </row>
    <row r="188" spans="1:5" ht="15.75">
      <c r="A188" s="16" t="s">
        <v>209</v>
      </c>
      <c r="B188" s="16" t="s">
        <v>209</v>
      </c>
      <c r="C188" s="16" t="s">
        <v>5</v>
      </c>
      <c r="D188" s="25" t="s">
        <v>6</v>
      </c>
      <c r="E188" s="23" t="s">
        <v>7</v>
      </c>
    </row>
    <row r="189" spans="1:5" ht="15.75">
      <c r="A189" t="s">
        <v>209</v>
      </c>
      <c r="B189" t="s">
        <v>209</v>
      </c>
      <c r="E189" s="24" t="s">
        <v>150</v>
      </c>
    </row>
    <row r="190" spans="1:5" ht="15.75">
      <c r="A190" s="5">
        <v>2</v>
      </c>
      <c r="B190" s="5">
        <v>7</v>
      </c>
      <c r="C190" s="5">
        <v>0</v>
      </c>
      <c r="D190" s="27">
        <v>22237</v>
      </c>
      <c r="E190" s="12" t="s">
        <v>151</v>
      </c>
    </row>
    <row r="191" spans="1:5" ht="15.75">
      <c r="A191" s="5">
        <v>2</v>
      </c>
      <c r="B191" s="5">
        <v>4</v>
      </c>
      <c r="C191" s="5">
        <v>0</v>
      </c>
      <c r="D191" s="27" t="s">
        <v>152</v>
      </c>
      <c r="E191" s="12" t="s">
        <v>153</v>
      </c>
    </row>
    <row r="192" spans="1:5" ht="15.75">
      <c r="A192" s="5">
        <v>1</v>
      </c>
      <c r="B192" s="5">
        <v>14</v>
      </c>
      <c r="C192" s="5">
        <v>0</v>
      </c>
      <c r="D192" s="27">
        <v>7501008071431</v>
      </c>
      <c r="E192" s="12" t="s">
        <v>154</v>
      </c>
    </row>
    <row r="193" spans="1:5" ht="15.75">
      <c r="A193" s="5">
        <v>1</v>
      </c>
      <c r="B193" s="5">
        <v>1</v>
      </c>
      <c r="C193" s="5">
        <v>1</v>
      </c>
      <c r="D193" s="27">
        <v>161602</v>
      </c>
      <c r="E193" s="12" t="s">
        <v>155</v>
      </c>
    </row>
    <row r="194" spans="1:5" ht="15.75">
      <c r="A194" s="5">
        <v>1</v>
      </c>
      <c r="B194" s="5">
        <v>22</v>
      </c>
      <c r="C194" s="5">
        <v>0</v>
      </c>
      <c r="D194" s="27">
        <v>7501008052492</v>
      </c>
      <c r="E194" s="12" t="s">
        <v>156</v>
      </c>
    </row>
    <row r="195" spans="1:5" ht="15.75">
      <c r="A195" s="5">
        <v>1</v>
      </c>
      <c r="B195" s="5">
        <v>5</v>
      </c>
      <c r="C195" s="5">
        <v>0</v>
      </c>
      <c r="D195" s="27">
        <v>1616</v>
      </c>
      <c r="E195" s="12" t="s">
        <v>157</v>
      </c>
    </row>
    <row r="196" spans="1:5">
      <c r="A196" t="s">
        <v>209</v>
      </c>
      <c r="B196" t="s">
        <v>209</v>
      </c>
    </row>
    <row r="197" spans="1:5">
      <c r="A197" t="s">
        <v>209</v>
      </c>
      <c r="B197" t="s">
        <v>209</v>
      </c>
    </row>
    <row r="198" spans="1:5">
      <c r="A198" t="s">
        <v>209</v>
      </c>
      <c r="B198" t="s">
        <v>209</v>
      </c>
    </row>
    <row r="199" spans="1:5" ht="15.75">
      <c r="A199" s="30" t="s">
        <v>209</v>
      </c>
      <c r="B199" s="31" t="s">
        <v>209</v>
      </c>
      <c r="C199" s="31"/>
      <c r="D199" s="31"/>
      <c r="E199" s="31"/>
    </row>
    <row r="200" spans="1:5" ht="15.75">
      <c r="A200" s="32" t="s">
        <v>209</v>
      </c>
      <c r="B200" s="32" t="s">
        <v>209</v>
      </c>
      <c r="C200" s="16"/>
      <c r="D200" s="25"/>
      <c r="E200" s="22" t="s">
        <v>158</v>
      </c>
    </row>
    <row r="201" spans="1:5" ht="15.75">
      <c r="A201" s="16" t="s">
        <v>209</v>
      </c>
      <c r="B201" s="16" t="s">
        <v>209</v>
      </c>
      <c r="C201" s="16" t="s">
        <v>5</v>
      </c>
      <c r="D201" s="25" t="s">
        <v>6</v>
      </c>
      <c r="E201" s="23" t="s">
        <v>7</v>
      </c>
    </row>
    <row r="202" spans="1:5" ht="15.75">
      <c r="A202" t="s">
        <v>209</v>
      </c>
      <c r="B202" t="s">
        <v>209</v>
      </c>
      <c r="E202" s="24" t="s">
        <v>117</v>
      </c>
    </row>
    <row r="203" spans="1:5" ht="15.75">
      <c r="A203" s="5">
        <v>0</v>
      </c>
      <c r="B203" s="5">
        <v>2</v>
      </c>
      <c r="C203" s="5">
        <v>5</v>
      </c>
      <c r="D203" s="27">
        <v>750102546521</v>
      </c>
      <c r="E203" s="12" t="s">
        <v>159</v>
      </c>
    </row>
  </sheetData>
  <sheetProtection formatCells="0" formatColumns="0" formatRows="0" insertColumns="0" insertRows="0" insertHyperlinks="0" deleteColumns="0" deleteRows="0" sort="0" autoFilter="0" pivotTables="0"/>
  <pageMargins left="0.3125" right="0.30208333333333331" top="0.75" bottom="0.75" header="0.3" footer="0.3"/>
  <pageSetup orientation="portrait" r:id="rId1"/>
  <headerFooter>
    <oddFooter>&amp;LVICTORIA EXT 111&amp;C&amp;P/&amp;N FORMATO VARIOS 4°&amp;R07-MAYO-2018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7"/>
  <sheetViews>
    <sheetView workbookViewId="0">
      <selection activeCell="B10" sqref="B10"/>
    </sheetView>
  </sheetViews>
  <sheetFormatPr baseColWidth="10" defaultColWidth="9.140625" defaultRowHeight="15"/>
  <cols>
    <col min="1" max="1" width="26.57031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style="19" customWidth="1"/>
    <col min="30" max="35" width="0" hidden="1" customWidth="1"/>
    <col min="36" max="36" width="11.85546875" bestFit="1" customWidth="1"/>
  </cols>
  <sheetData>
    <row r="1" spans="1:36" ht="15.75">
      <c r="A1" s="33" t="s">
        <v>160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</row>
    <row r="2" spans="1:36" ht="15.75">
      <c r="A2" s="1"/>
      <c r="B2" s="33" t="s">
        <v>2</v>
      </c>
      <c r="C2" s="34"/>
      <c r="D2" s="34"/>
      <c r="E2" s="34"/>
      <c r="F2" s="34"/>
      <c r="G2" s="34"/>
      <c r="H2" s="35" t="s">
        <v>161</v>
      </c>
      <c r="I2" s="34"/>
      <c r="J2" s="34"/>
      <c r="K2" s="36" t="s">
        <v>162</v>
      </c>
      <c r="L2" s="34"/>
      <c r="M2" s="34"/>
      <c r="N2" s="37" t="s">
        <v>163</v>
      </c>
      <c r="O2" s="34"/>
      <c r="P2" s="34"/>
      <c r="Q2" s="38" t="s">
        <v>164</v>
      </c>
      <c r="R2" s="34"/>
      <c r="S2" s="34"/>
      <c r="T2" s="39" t="s">
        <v>165</v>
      </c>
      <c r="U2" s="34"/>
      <c r="V2" s="34"/>
      <c r="W2" s="40" t="s">
        <v>166</v>
      </c>
      <c r="X2" s="34"/>
      <c r="Y2" s="34"/>
      <c r="Z2" s="41" t="s">
        <v>167</v>
      </c>
      <c r="AA2" s="34"/>
      <c r="AB2" s="34"/>
      <c r="AC2" s="17"/>
    </row>
    <row r="3" spans="1:36" ht="15.75">
      <c r="A3" s="2"/>
      <c r="B3" s="2" t="s">
        <v>7</v>
      </c>
      <c r="C3" s="2"/>
      <c r="D3" s="2"/>
      <c r="E3" s="2"/>
      <c r="F3" s="2"/>
      <c r="G3" s="2"/>
      <c r="H3" s="42" t="s">
        <v>1</v>
      </c>
      <c r="I3" s="42"/>
      <c r="J3" s="42"/>
      <c r="K3" s="42" t="s">
        <v>1</v>
      </c>
      <c r="L3" s="42"/>
      <c r="M3" s="42"/>
      <c r="N3" s="42" t="s">
        <v>1</v>
      </c>
      <c r="O3" s="42"/>
      <c r="P3" s="42"/>
      <c r="Q3" s="42" t="s">
        <v>1</v>
      </c>
      <c r="R3" s="42"/>
      <c r="S3" s="42"/>
      <c r="T3" s="42" t="s">
        <v>1</v>
      </c>
      <c r="U3" s="42"/>
      <c r="V3" s="42"/>
      <c r="W3" s="42" t="s">
        <v>1</v>
      </c>
      <c r="X3" s="42"/>
      <c r="Y3" s="42"/>
      <c r="Z3" s="2"/>
      <c r="AA3" s="2"/>
      <c r="AB3" s="2"/>
      <c r="AC3" s="18"/>
    </row>
    <row r="4" spans="1:36" ht="15.75">
      <c r="A4" s="2" t="s">
        <v>168</v>
      </c>
      <c r="B4" s="2" t="s">
        <v>8</v>
      </c>
      <c r="C4" s="2" t="s">
        <v>169</v>
      </c>
      <c r="D4" s="2" t="s">
        <v>170</v>
      </c>
      <c r="E4" s="2" t="s">
        <v>171</v>
      </c>
      <c r="F4" s="2" t="s">
        <v>172</v>
      </c>
      <c r="G4" s="2" t="s">
        <v>173</v>
      </c>
      <c r="H4" s="2" t="s">
        <v>3</v>
      </c>
      <c r="I4" s="2" t="s">
        <v>4</v>
      </c>
      <c r="J4" s="2" t="s">
        <v>5</v>
      </c>
      <c r="K4" s="2" t="s">
        <v>3</v>
      </c>
      <c r="L4" s="2" t="s">
        <v>4</v>
      </c>
      <c r="M4" s="2" t="s">
        <v>5</v>
      </c>
      <c r="N4" s="2" t="s">
        <v>3</v>
      </c>
      <c r="O4" s="2" t="s">
        <v>4</v>
      </c>
      <c r="P4" s="2" t="s">
        <v>5</v>
      </c>
      <c r="Q4" s="2" t="s">
        <v>3</v>
      </c>
      <c r="R4" s="2" t="s">
        <v>4</v>
      </c>
      <c r="S4" s="2" t="s">
        <v>5</v>
      </c>
      <c r="T4" s="2" t="s">
        <v>3</v>
      </c>
      <c r="U4" s="2" t="s">
        <v>4</v>
      </c>
      <c r="V4" s="2" t="s">
        <v>5</v>
      </c>
      <c r="W4" s="2" t="s">
        <v>3</v>
      </c>
      <c r="X4" s="2" t="s">
        <v>4</v>
      </c>
      <c r="Y4" s="2" t="s">
        <v>5</v>
      </c>
      <c r="Z4" s="2" t="s">
        <v>3</v>
      </c>
      <c r="AA4" s="2" t="s">
        <v>4</v>
      </c>
      <c r="AB4" s="2" t="s">
        <v>5</v>
      </c>
      <c r="AC4" s="18" t="s">
        <v>174</v>
      </c>
    </row>
    <row r="5" spans="1:36" ht="15.75">
      <c r="A5" s="7" t="s">
        <v>9</v>
      </c>
      <c r="B5" s="8" t="s">
        <v>10</v>
      </c>
      <c r="C5" s="9">
        <v>485.97</v>
      </c>
      <c r="D5" s="10">
        <v>485.98</v>
      </c>
      <c r="E5" s="10">
        <v>515.20000000000005</v>
      </c>
      <c r="F5" s="11">
        <v>528</v>
      </c>
      <c r="G5" s="12" t="s">
        <v>175</v>
      </c>
      <c r="H5" s="5"/>
      <c r="I5" s="5"/>
      <c r="J5" s="6"/>
      <c r="K5" s="5"/>
      <c r="L5" s="5"/>
      <c r="M5" s="6"/>
      <c r="N5" s="5"/>
      <c r="O5" s="5"/>
      <c r="P5" s="6"/>
      <c r="Q5" s="5"/>
      <c r="R5" s="5"/>
      <c r="S5" s="6"/>
      <c r="T5" s="5"/>
      <c r="U5" s="5"/>
      <c r="V5" s="6"/>
      <c r="W5" s="5"/>
      <c r="X5" s="5"/>
      <c r="Y5" s="6"/>
      <c r="Z5" s="5"/>
      <c r="AA5" s="5"/>
      <c r="AB5" s="6"/>
      <c r="AC5" s="12" t="s">
        <v>176</v>
      </c>
      <c r="AD5" s="4">
        <f t="shared" ref="AD5:AD10" si="0">C5*J5</f>
        <v>0</v>
      </c>
      <c r="AE5" s="4">
        <f t="shared" ref="AE5:AE10" si="1">C5*M5</f>
        <v>0</v>
      </c>
      <c r="AF5" s="4">
        <f t="shared" ref="AF5:AF10" si="2">C5*P5</f>
        <v>0</v>
      </c>
      <c r="AG5" s="4">
        <f t="shared" ref="AG5:AG10" si="3">C5*S5</f>
        <v>0</v>
      </c>
      <c r="AH5" s="4">
        <f t="shared" ref="AH5:AH10" si="4">C5*V5</f>
        <v>0</v>
      </c>
      <c r="AI5" s="4">
        <f t="shared" ref="AI5:AI10" si="5">C5*Y5</f>
        <v>0</v>
      </c>
      <c r="AJ5" s="4">
        <f t="shared" ref="AJ5:AJ10" si="6">C5*AB5</f>
        <v>0</v>
      </c>
    </row>
    <row r="6" spans="1:36" ht="15.75">
      <c r="A6" s="7">
        <v>7501023107793</v>
      </c>
      <c r="B6" s="8" t="s">
        <v>11</v>
      </c>
      <c r="C6" s="9">
        <v>507.02</v>
      </c>
      <c r="D6" s="10">
        <v>507.03</v>
      </c>
      <c r="E6" s="10">
        <v>537.5</v>
      </c>
      <c r="F6" s="11">
        <v>550</v>
      </c>
      <c r="G6" s="12" t="s">
        <v>175</v>
      </c>
      <c r="H6" s="5"/>
      <c r="I6" s="5"/>
      <c r="J6" s="6"/>
      <c r="K6" s="5"/>
      <c r="L6" s="5"/>
      <c r="M6" s="6"/>
      <c r="N6" s="5"/>
      <c r="O6" s="5"/>
      <c r="P6" s="6"/>
      <c r="Q6" s="5"/>
      <c r="R6" s="5"/>
      <c r="S6" s="6"/>
      <c r="T6" s="5"/>
      <c r="U6" s="5"/>
      <c r="V6" s="6"/>
      <c r="W6" s="5"/>
      <c r="X6" s="5"/>
      <c r="Y6" s="6"/>
      <c r="Z6" s="5"/>
      <c r="AA6" s="5"/>
      <c r="AB6" s="6"/>
      <c r="AC6" s="12" t="s">
        <v>176</v>
      </c>
      <c r="AD6" s="4">
        <f t="shared" si="0"/>
        <v>0</v>
      </c>
      <c r="AE6" s="4">
        <f t="shared" si="1"/>
        <v>0</v>
      </c>
      <c r="AF6" s="4">
        <f t="shared" si="2"/>
        <v>0</v>
      </c>
      <c r="AG6" s="4">
        <f t="shared" si="3"/>
        <v>0</v>
      </c>
      <c r="AH6" s="4">
        <f t="shared" si="4"/>
        <v>0</v>
      </c>
      <c r="AI6" s="4">
        <f t="shared" si="5"/>
        <v>0</v>
      </c>
      <c r="AJ6" s="4">
        <f t="shared" si="6"/>
        <v>0</v>
      </c>
    </row>
    <row r="7" spans="1:36" ht="15.75">
      <c r="A7" s="7" t="s">
        <v>12</v>
      </c>
      <c r="B7" s="8" t="s">
        <v>13</v>
      </c>
      <c r="C7" s="9">
        <v>299.42</v>
      </c>
      <c r="D7" s="10">
        <v>299.43</v>
      </c>
      <c r="E7" s="10">
        <v>317.39999999999998</v>
      </c>
      <c r="F7" s="11">
        <v>351</v>
      </c>
      <c r="G7" s="12" t="s">
        <v>175</v>
      </c>
      <c r="H7" s="5"/>
      <c r="I7" s="5"/>
      <c r="J7" s="6"/>
      <c r="K7" s="5"/>
      <c r="L7" s="5"/>
      <c r="M7" s="6"/>
      <c r="N7" s="5"/>
      <c r="O7" s="5"/>
      <c r="P7" s="6"/>
      <c r="Q7" s="5"/>
      <c r="R7" s="5"/>
      <c r="S7" s="6"/>
      <c r="T7" s="5"/>
      <c r="U7" s="5"/>
      <c r="V7" s="6"/>
      <c r="W7" s="5"/>
      <c r="X7" s="5"/>
      <c r="Y7" s="6"/>
      <c r="Z7" s="5"/>
      <c r="AA7" s="5"/>
      <c r="AB7" s="6"/>
      <c r="AC7" s="12" t="s">
        <v>176</v>
      </c>
      <c r="AD7" s="4">
        <f t="shared" si="0"/>
        <v>0</v>
      </c>
      <c r="AE7" s="4">
        <f t="shared" si="1"/>
        <v>0</v>
      </c>
      <c r="AF7" s="4">
        <f t="shared" si="2"/>
        <v>0</v>
      </c>
      <c r="AG7" s="4">
        <f t="shared" si="3"/>
        <v>0</v>
      </c>
      <c r="AH7" s="4">
        <f t="shared" si="4"/>
        <v>0</v>
      </c>
      <c r="AI7" s="4">
        <f t="shared" si="5"/>
        <v>0</v>
      </c>
      <c r="AJ7" s="4">
        <f t="shared" si="6"/>
        <v>0</v>
      </c>
    </row>
    <row r="8" spans="1:36" ht="15.75">
      <c r="A8" s="7" t="s">
        <v>14</v>
      </c>
      <c r="B8" s="8" t="s">
        <v>15</v>
      </c>
      <c r="C8" s="9">
        <v>299.42</v>
      </c>
      <c r="D8" s="10">
        <v>299.43</v>
      </c>
      <c r="E8" s="10">
        <v>317.39999999999998</v>
      </c>
      <c r="F8" s="11">
        <v>330</v>
      </c>
      <c r="G8" s="12" t="s">
        <v>175</v>
      </c>
      <c r="H8" s="5"/>
      <c r="I8" s="5"/>
      <c r="J8" s="6"/>
      <c r="K8" s="5"/>
      <c r="L8" s="5"/>
      <c r="M8" s="6"/>
      <c r="N8" s="5"/>
      <c r="O8" s="5"/>
      <c r="P8" s="6"/>
      <c r="Q8" s="5"/>
      <c r="R8" s="5"/>
      <c r="S8" s="6"/>
      <c r="T8" s="5"/>
      <c r="U8" s="5"/>
      <c r="V8" s="6"/>
      <c r="W8" s="5"/>
      <c r="X8" s="5"/>
      <c r="Y8" s="6"/>
      <c r="Z8" s="5"/>
      <c r="AA8" s="5"/>
      <c r="AB8" s="6"/>
      <c r="AC8" s="12" t="s">
        <v>176</v>
      </c>
      <c r="AD8" s="4">
        <f t="shared" si="0"/>
        <v>0</v>
      </c>
      <c r="AE8" s="4">
        <f t="shared" si="1"/>
        <v>0</v>
      </c>
      <c r="AF8" s="4">
        <f t="shared" si="2"/>
        <v>0</v>
      </c>
      <c r="AG8" s="4">
        <f t="shared" si="3"/>
        <v>0</v>
      </c>
      <c r="AH8" s="4">
        <f t="shared" si="4"/>
        <v>0</v>
      </c>
      <c r="AI8" s="4">
        <f t="shared" si="5"/>
        <v>0</v>
      </c>
      <c r="AJ8" s="4">
        <f t="shared" si="6"/>
        <v>0</v>
      </c>
    </row>
    <row r="9" spans="1:36" ht="15.75">
      <c r="A9" s="7" t="s">
        <v>16</v>
      </c>
      <c r="B9" s="8" t="s">
        <v>17</v>
      </c>
      <c r="C9" s="9">
        <v>204.25</v>
      </c>
      <c r="D9" s="10">
        <v>220.61</v>
      </c>
      <c r="E9" s="10">
        <v>231.7</v>
      </c>
      <c r="F9" s="9">
        <v>210</v>
      </c>
      <c r="G9" s="12" t="s">
        <v>177</v>
      </c>
      <c r="H9" s="5"/>
      <c r="I9" s="5"/>
      <c r="J9" s="6"/>
      <c r="K9" s="5"/>
      <c r="L9" s="5"/>
      <c r="M9" s="6"/>
      <c r="N9" s="5"/>
      <c r="O9" s="5"/>
      <c r="P9" s="6"/>
      <c r="Q9" s="5"/>
      <c r="R9" s="5"/>
      <c r="S9" s="6"/>
      <c r="T9" s="5"/>
      <c r="U9" s="5"/>
      <c r="V9" s="6"/>
      <c r="W9" s="5"/>
      <c r="X9" s="5"/>
      <c r="Y9" s="6"/>
      <c r="Z9" s="5"/>
      <c r="AA9" s="5"/>
      <c r="AB9" s="6"/>
      <c r="AC9" s="12" t="s">
        <v>176</v>
      </c>
      <c r="AD9" s="4">
        <f t="shared" si="0"/>
        <v>0</v>
      </c>
      <c r="AE9" s="4">
        <f t="shared" si="1"/>
        <v>0</v>
      </c>
      <c r="AF9" s="4">
        <f t="shared" si="2"/>
        <v>0</v>
      </c>
      <c r="AG9" s="4">
        <f t="shared" si="3"/>
        <v>0</v>
      </c>
      <c r="AH9" s="4">
        <f t="shared" si="4"/>
        <v>0</v>
      </c>
      <c r="AI9" s="4">
        <f t="shared" si="5"/>
        <v>0</v>
      </c>
      <c r="AJ9" s="4">
        <f t="shared" si="6"/>
        <v>0</v>
      </c>
    </row>
    <row r="10" spans="1:36" ht="15.75">
      <c r="A10" s="7">
        <v>23114933</v>
      </c>
      <c r="B10" s="8" t="s">
        <v>18</v>
      </c>
      <c r="C10" s="9">
        <v>199.92</v>
      </c>
      <c r="D10" s="10">
        <v>207.01</v>
      </c>
      <c r="E10" s="10">
        <v>217.4</v>
      </c>
      <c r="F10" s="11">
        <v>227</v>
      </c>
      <c r="G10" s="12" t="s">
        <v>177</v>
      </c>
      <c r="H10" s="5"/>
      <c r="I10" s="5"/>
      <c r="J10" s="6"/>
      <c r="K10" s="5"/>
      <c r="L10" s="5"/>
      <c r="M10" s="6"/>
      <c r="N10" s="5"/>
      <c r="O10" s="5"/>
      <c r="P10" s="6"/>
      <c r="Q10" s="5"/>
      <c r="R10" s="5"/>
      <c r="S10" s="6"/>
      <c r="T10" s="5"/>
      <c r="U10" s="5"/>
      <c r="V10" s="6"/>
      <c r="W10" s="5"/>
      <c r="X10" s="5"/>
      <c r="Y10" s="6"/>
      <c r="Z10" s="5"/>
      <c r="AA10" s="5"/>
      <c r="AB10" s="6"/>
      <c r="AC10" s="12" t="s">
        <v>176</v>
      </c>
      <c r="AD10" s="4">
        <f t="shared" si="0"/>
        <v>0</v>
      </c>
      <c r="AE10" s="4">
        <f t="shared" si="1"/>
        <v>0</v>
      </c>
      <c r="AF10" s="4">
        <f t="shared" si="2"/>
        <v>0</v>
      </c>
      <c r="AG10" s="4">
        <f t="shared" si="3"/>
        <v>0</v>
      </c>
      <c r="AH10" s="4">
        <f t="shared" si="4"/>
        <v>0</v>
      </c>
      <c r="AI10" s="4">
        <f t="shared" si="5"/>
        <v>0</v>
      </c>
      <c r="AJ10" s="4">
        <f t="shared" si="6"/>
        <v>0</v>
      </c>
    </row>
    <row r="11" spans="1:36" ht="15.75">
      <c r="B11" s="3" t="s">
        <v>19</v>
      </c>
    </row>
    <row r="12" spans="1:36" ht="15.75">
      <c r="A12" s="7">
        <v>6001</v>
      </c>
      <c r="B12" s="8" t="s">
        <v>20</v>
      </c>
      <c r="C12" s="9">
        <v>168.5</v>
      </c>
      <c r="D12" s="10">
        <v>168.51</v>
      </c>
      <c r="E12" s="10">
        <v>177</v>
      </c>
      <c r="F12" s="11">
        <v>170</v>
      </c>
      <c r="G12" s="12" t="s">
        <v>178</v>
      </c>
      <c r="H12" s="5"/>
      <c r="I12" s="5"/>
      <c r="J12" s="6"/>
      <c r="K12" s="5"/>
      <c r="L12" s="5"/>
      <c r="M12" s="6"/>
      <c r="N12" s="5"/>
      <c r="O12" s="5"/>
      <c r="P12" s="6"/>
      <c r="Q12" s="5"/>
      <c r="R12" s="5"/>
      <c r="S12" s="6"/>
      <c r="T12" s="5"/>
      <c r="U12" s="5"/>
      <c r="V12" s="6"/>
      <c r="W12" s="5"/>
      <c r="X12" s="5"/>
      <c r="Y12" s="6"/>
      <c r="Z12" s="5"/>
      <c r="AA12" s="5"/>
      <c r="AB12" s="6"/>
      <c r="AC12" s="12" t="s">
        <v>179</v>
      </c>
      <c r="AD12" s="4">
        <f t="shared" ref="AD12:AD19" si="7">C12*J12</f>
        <v>0</v>
      </c>
      <c r="AE12" s="4">
        <f t="shared" ref="AE12:AE19" si="8">C12*M12</f>
        <v>0</v>
      </c>
      <c r="AF12" s="4">
        <f t="shared" ref="AF12:AF19" si="9">C12*P12</f>
        <v>0</v>
      </c>
      <c r="AG12" s="4">
        <f t="shared" ref="AG12:AG19" si="10">C12*S12</f>
        <v>0</v>
      </c>
      <c r="AH12" s="4">
        <f t="shared" ref="AH12:AH19" si="11">C12*V12</f>
        <v>0</v>
      </c>
      <c r="AI12" s="4">
        <f t="shared" ref="AI12:AI19" si="12">C12*Y12</f>
        <v>0</v>
      </c>
      <c r="AJ12" s="4">
        <f t="shared" ref="AJ12:AJ19" si="13">C12*AB12</f>
        <v>0</v>
      </c>
    </row>
    <row r="13" spans="1:36" ht="15.75">
      <c r="A13" s="7">
        <v>6015</v>
      </c>
      <c r="B13" s="8" t="s">
        <v>21</v>
      </c>
      <c r="C13" s="9">
        <v>149.94999999999999</v>
      </c>
      <c r="D13" s="10">
        <v>149.96</v>
      </c>
      <c r="E13" s="10">
        <v>170.1</v>
      </c>
      <c r="F13" s="10"/>
      <c r="G13" s="12"/>
      <c r="H13" s="5"/>
      <c r="I13" s="5"/>
      <c r="J13" s="6"/>
      <c r="K13" s="5"/>
      <c r="L13" s="5"/>
      <c r="M13" s="6"/>
      <c r="N13" s="5"/>
      <c r="O13" s="5"/>
      <c r="P13" s="6"/>
      <c r="Q13" s="5"/>
      <c r="R13" s="5"/>
      <c r="S13" s="6"/>
      <c r="T13" s="5"/>
      <c r="U13" s="5"/>
      <c r="V13" s="6"/>
      <c r="W13" s="5"/>
      <c r="X13" s="5"/>
      <c r="Y13" s="6"/>
      <c r="Z13" s="5"/>
      <c r="AA13" s="5"/>
      <c r="AB13" s="6"/>
      <c r="AC13" s="12" t="s">
        <v>179</v>
      </c>
      <c r="AD13" s="4">
        <f t="shared" si="7"/>
        <v>0</v>
      </c>
      <c r="AE13" s="4">
        <f t="shared" si="8"/>
        <v>0</v>
      </c>
      <c r="AF13" s="4">
        <f t="shared" si="9"/>
        <v>0</v>
      </c>
      <c r="AG13" s="4">
        <f t="shared" si="10"/>
        <v>0</v>
      </c>
      <c r="AH13" s="4">
        <f t="shared" si="11"/>
        <v>0</v>
      </c>
      <c r="AI13" s="4">
        <f t="shared" si="12"/>
        <v>0</v>
      </c>
      <c r="AJ13" s="4">
        <f t="shared" si="13"/>
        <v>0</v>
      </c>
    </row>
    <row r="14" spans="1:36" ht="15.75">
      <c r="A14" s="7">
        <v>6068</v>
      </c>
      <c r="B14" s="8" t="s">
        <v>22</v>
      </c>
      <c r="C14" s="9">
        <v>168.5</v>
      </c>
      <c r="D14" s="10">
        <v>168.51</v>
      </c>
      <c r="E14" s="10">
        <v>177</v>
      </c>
      <c r="F14" s="11">
        <v>173</v>
      </c>
      <c r="G14" s="12" t="s">
        <v>180</v>
      </c>
      <c r="H14" s="5"/>
      <c r="I14" s="5"/>
      <c r="J14" s="6"/>
      <c r="K14" s="5"/>
      <c r="L14" s="5"/>
      <c r="M14" s="6"/>
      <c r="N14" s="5"/>
      <c r="O14" s="5"/>
      <c r="P14" s="6"/>
      <c r="Q14" s="5"/>
      <c r="R14" s="5"/>
      <c r="S14" s="6"/>
      <c r="T14" s="5"/>
      <c r="U14" s="5"/>
      <c r="V14" s="6"/>
      <c r="W14" s="5"/>
      <c r="X14" s="5"/>
      <c r="Y14" s="6"/>
      <c r="Z14" s="5"/>
      <c r="AA14" s="5"/>
      <c r="AB14" s="6"/>
      <c r="AC14" s="12" t="s">
        <v>179</v>
      </c>
      <c r="AD14" s="4">
        <f t="shared" si="7"/>
        <v>0</v>
      </c>
      <c r="AE14" s="4">
        <f t="shared" si="8"/>
        <v>0</v>
      </c>
      <c r="AF14" s="4">
        <f t="shared" si="9"/>
        <v>0</v>
      </c>
      <c r="AG14" s="4">
        <f t="shared" si="10"/>
        <v>0</v>
      </c>
      <c r="AH14" s="4">
        <f t="shared" si="11"/>
        <v>0</v>
      </c>
      <c r="AI14" s="4">
        <f t="shared" si="12"/>
        <v>0</v>
      </c>
      <c r="AJ14" s="4">
        <f t="shared" si="13"/>
        <v>0</v>
      </c>
    </row>
    <row r="15" spans="1:36" ht="15.75">
      <c r="A15" s="7">
        <v>6069</v>
      </c>
      <c r="B15" s="8" t="s">
        <v>23</v>
      </c>
      <c r="C15" s="9">
        <v>144.69999999999999</v>
      </c>
      <c r="D15" s="10">
        <v>144.71</v>
      </c>
      <c r="E15" s="10">
        <v>153.4</v>
      </c>
      <c r="F15" s="10"/>
      <c r="G15" s="12"/>
      <c r="H15" s="5"/>
      <c r="I15" s="5"/>
      <c r="J15" s="6"/>
      <c r="K15" s="5"/>
      <c r="L15" s="5"/>
      <c r="M15" s="6"/>
      <c r="N15" s="5"/>
      <c r="O15" s="5"/>
      <c r="P15" s="6"/>
      <c r="Q15" s="5"/>
      <c r="R15" s="5"/>
      <c r="S15" s="6"/>
      <c r="T15" s="5"/>
      <c r="U15" s="5"/>
      <c r="V15" s="6"/>
      <c r="W15" s="5"/>
      <c r="X15" s="5"/>
      <c r="Y15" s="6"/>
      <c r="Z15" s="5"/>
      <c r="AA15" s="5"/>
      <c r="AB15" s="6"/>
      <c r="AC15" s="12" t="s">
        <v>179</v>
      </c>
      <c r="AD15" s="4">
        <f t="shared" si="7"/>
        <v>0</v>
      </c>
      <c r="AE15" s="4">
        <f t="shared" si="8"/>
        <v>0</v>
      </c>
      <c r="AF15" s="4">
        <f t="shared" si="9"/>
        <v>0</v>
      </c>
      <c r="AG15" s="4">
        <f t="shared" si="10"/>
        <v>0</v>
      </c>
      <c r="AH15" s="4">
        <f t="shared" si="11"/>
        <v>0</v>
      </c>
      <c r="AI15" s="4">
        <f t="shared" si="12"/>
        <v>0</v>
      </c>
      <c r="AJ15" s="4">
        <f t="shared" si="13"/>
        <v>0</v>
      </c>
    </row>
    <row r="16" spans="1:36" ht="15.75">
      <c r="A16" s="7">
        <v>4556666</v>
      </c>
      <c r="B16" s="8" t="s">
        <v>24</v>
      </c>
      <c r="C16" s="9">
        <v>169.5</v>
      </c>
      <c r="D16" s="10">
        <v>169.51</v>
      </c>
      <c r="E16" s="10">
        <v>178</v>
      </c>
      <c r="F16" s="11">
        <v>172.2</v>
      </c>
      <c r="G16" s="12" t="s">
        <v>177</v>
      </c>
      <c r="H16" s="5"/>
      <c r="I16" s="5"/>
      <c r="J16" s="6"/>
      <c r="K16" s="5"/>
      <c r="L16" s="5"/>
      <c r="M16" s="6"/>
      <c r="N16" s="5"/>
      <c r="O16" s="5"/>
      <c r="P16" s="6"/>
      <c r="Q16" s="5"/>
      <c r="R16" s="5"/>
      <c r="S16" s="6"/>
      <c r="T16" s="5"/>
      <c r="U16" s="5"/>
      <c r="V16" s="6"/>
      <c r="W16" s="5"/>
      <c r="X16" s="5"/>
      <c r="Y16" s="6"/>
      <c r="Z16" s="5"/>
      <c r="AA16" s="5"/>
      <c r="AB16" s="6"/>
      <c r="AC16" s="12" t="s">
        <v>179</v>
      </c>
      <c r="AD16" s="4">
        <f t="shared" si="7"/>
        <v>0</v>
      </c>
      <c r="AE16" s="4">
        <f t="shared" si="8"/>
        <v>0</v>
      </c>
      <c r="AF16" s="4">
        <f t="shared" si="9"/>
        <v>0</v>
      </c>
      <c r="AG16" s="4">
        <f t="shared" si="10"/>
        <v>0</v>
      </c>
      <c r="AH16" s="4">
        <f t="shared" si="11"/>
        <v>0</v>
      </c>
      <c r="AI16" s="4">
        <f t="shared" si="12"/>
        <v>0</v>
      </c>
      <c r="AJ16" s="4">
        <f t="shared" si="13"/>
        <v>0</v>
      </c>
    </row>
    <row r="17" spans="1:36" ht="15.75">
      <c r="A17" s="7">
        <v>6005</v>
      </c>
      <c r="B17" s="8" t="s">
        <v>25</v>
      </c>
      <c r="C17" s="9">
        <v>124.2</v>
      </c>
      <c r="D17" s="10">
        <v>124.21</v>
      </c>
      <c r="E17" s="10">
        <v>136.5</v>
      </c>
      <c r="F17" s="11">
        <v>129.30000000000001</v>
      </c>
      <c r="G17" s="12" t="s">
        <v>180</v>
      </c>
      <c r="H17" s="5"/>
      <c r="I17" s="5"/>
      <c r="J17" s="6"/>
      <c r="K17" s="5"/>
      <c r="L17" s="5"/>
      <c r="M17" s="6"/>
      <c r="N17" s="5"/>
      <c r="O17" s="5"/>
      <c r="P17" s="6"/>
      <c r="Q17" s="5"/>
      <c r="R17" s="5"/>
      <c r="S17" s="6"/>
      <c r="T17" s="5"/>
      <c r="U17" s="5"/>
      <c r="V17" s="6"/>
      <c r="W17" s="5"/>
      <c r="X17" s="5"/>
      <c r="Y17" s="6"/>
      <c r="Z17" s="5"/>
      <c r="AA17" s="5"/>
      <c r="AB17" s="6"/>
      <c r="AC17" s="12"/>
      <c r="AD17" s="4">
        <f t="shared" si="7"/>
        <v>0</v>
      </c>
      <c r="AE17" s="4">
        <f t="shared" si="8"/>
        <v>0</v>
      </c>
      <c r="AF17" s="4">
        <f t="shared" si="9"/>
        <v>0</v>
      </c>
      <c r="AG17" s="4">
        <f t="shared" si="10"/>
        <v>0</v>
      </c>
      <c r="AH17" s="4">
        <f t="shared" si="11"/>
        <v>0</v>
      </c>
      <c r="AI17" s="4">
        <f t="shared" si="12"/>
        <v>0</v>
      </c>
      <c r="AJ17" s="4">
        <f t="shared" si="13"/>
        <v>0</v>
      </c>
    </row>
    <row r="18" spans="1:36" ht="15.75">
      <c r="A18" s="7">
        <v>6016</v>
      </c>
      <c r="B18" s="8" t="s">
        <v>26</v>
      </c>
      <c r="C18" s="9">
        <v>60.95</v>
      </c>
      <c r="D18" s="10">
        <v>60.96</v>
      </c>
      <c r="E18" s="10">
        <v>65</v>
      </c>
      <c r="F18" s="10"/>
      <c r="G18" s="12"/>
      <c r="H18" s="5"/>
      <c r="I18" s="5"/>
      <c r="J18" s="6"/>
      <c r="K18" s="5"/>
      <c r="L18" s="5"/>
      <c r="M18" s="6"/>
      <c r="N18" s="5"/>
      <c r="O18" s="5"/>
      <c r="P18" s="6"/>
      <c r="Q18" s="5"/>
      <c r="R18" s="5"/>
      <c r="S18" s="6"/>
      <c r="T18" s="5"/>
      <c r="U18" s="5"/>
      <c r="V18" s="6"/>
      <c r="W18" s="5"/>
      <c r="X18" s="5"/>
      <c r="Y18" s="6"/>
      <c r="Z18" s="5"/>
      <c r="AA18" s="5"/>
      <c r="AB18" s="6"/>
      <c r="AC18" s="12"/>
      <c r="AD18" s="4">
        <f t="shared" si="7"/>
        <v>0</v>
      </c>
      <c r="AE18" s="4">
        <f t="shared" si="8"/>
        <v>0</v>
      </c>
      <c r="AF18" s="4">
        <f t="shared" si="9"/>
        <v>0</v>
      </c>
      <c r="AG18" s="4">
        <f t="shared" si="10"/>
        <v>0</v>
      </c>
      <c r="AH18" s="4">
        <f t="shared" si="11"/>
        <v>0</v>
      </c>
      <c r="AI18" s="4">
        <f t="shared" si="12"/>
        <v>0</v>
      </c>
      <c r="AJ18" s="4">
        <f t="shared" si="13"/>
        <v>0</v>
      </c>
    </row>
    <row r="19" spans="1:36" ht="15.75">
      <c r="A19" s="7">
        <v>6007</v>
      </c>
      <c r="B19" s="8" t="s">
        <v>27</v>
      </c>
      <c r="C19" s="9">
        <v>105.75</v>
      </c>
      <c r="D19" s="10">
        <v>105.76</v>
      </c>
      <c r="E19" s="10">
        <v>117.6</v>
      </c>
      <c r="F19" s="11">
        <v>113</v>
      </c>
      <c r="G19" s="12" t="s">
        <v>180</v>
      </c>
      <c r="H19" s="5"/>
      <c r="I19" s="5"/>
      <c r="J19" s="6"/>
      <c r="K19" s="5"/>
      <c r="L19" s="5"/>
      <c r="M19" s="6"/>
      <c r="N19" s="5"/>
      <c r="O19" s="5"/>
      <c r="P19" s="6"/>
      <c r="Q19" s="5"/>
      <c r="R19" s="5"/>
      <c r="S19" s="6"/>
      <c r="T19" s="5"/>
      <c r="U19" s="5"/>
      <c r="V19" s="6"/>
      <c r="W19" s="5"/>
      <c r="X19" s="5"/>
      <c r="Y19" s="6"/>
      <c r="Z19" s="5"/>
      <c r="AA19" s="5"/>
      <c r="AB19" s="6"/>
      <c r="AC19" s="12"/>
      <c r="AD19" s="4">
        <f t="shared" si="7"/>
        <v>0</v>
      </c>
      <c r="AE19" s="4">
        <f t="shared" si="8"/>
        <v>0</v>
      </c>
      <c r="AF19" s="4">
        <f t="shared" si="9"/>
        <v>0</v>
      </c>
      <c r="AG19" s="4">
        <f t="shared" si="10"/>
        <v>0</v>
      </c>
      <c r="AH19" s="4">
        <f t="shared" si="11"/>
        <v>0</v>
      </c>
      <c r="AI19" s="4">
        <f t="shared" si="12"/>
        <v>0</v>
      </c>
      <c r="AJ19" s="4">
        <f t="shared" si="13"/>
        <v>0</v>
      </c>
    </row>
    <row r="20" spans="1:36">
      <c r="AD20" t="e">
        <f t="shared" ref="AD20:AI20" ca="1" si="14">SUMA(AD5:AD19)</f>
        <v>#NAME?</v>
      </c>
      <c r="AE20" t="e">
        <f t="shared" ca="1" si="14"/>
        <v>#NAME?</v>
      </c>
      <c r="AF20" t="e">
        <f t="shared" ca="1" si="14"/>
        <v>#NAME?</v>
      </c>
      <c r="AG20" t="e">
        <f t="shared" ca="1" si="14"/>
        <v>#NAME?</v>
      </c>
      <c r="AH20" t="e">
        <f t="shared" ca="1" si="14"/>
        <v>#NAME?</v>
      </c>
      <c r="AI20" t="e">
        <f t="shared" ca="1" si="14"/>
        <v>#NAME?</v>
      </c>
      <c r="AJ20" s="4">
        <f>SUM(AJ5:AJ19)</f>
        <v>0</v>
      </c>
    </row>
    <row r="23" spans="1:36" ht="15.75">
      <c r="A23" s="33" t="s">
        <v>160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4"/>
      <c r="AE23" s="4"/>
      <c r="AF23" s="4"/>
      <c r="AG23" s="4"/>
      <c r="AH23" s="4"/>
      <c r="AI23" s="4"/>
      <c r="AJ23" s="4"/>
    </row>
    <row r="24" spans="1:36" ht="15.75">
      <c r="A24" s="1"/>
      <c r="B24" s="33" t="s">
        <v>28</v>
      </c>
      <c r="C24" s="34"/>
      <c r="D24" s="34"/>
      <c r="E24" s="34"/>
      <c r="F24" s="34"/>
      <c r="G24" s="34"/>
      <c r="H24" s="35" t="s">
        <v>161</v>
      </c>
      <c r="I24" s="34"/>
      <c r="J24" s="34"/>
      <c r="K24" s="36" t="s">
        <v>162</v>
      </c>
      <c r="L24" s="34"/>
      <c r="M24" s="34"/>
      <c r="N24" s="37" t="s">
        <v>163</v>
      </c>
      <c r="O24" s="34"/>
      <c r="P24" s="34"/>
      <c r="Q24" s="38" t="s">
        <v>164</v>
      </c>
      <c r="R24" s="34"/>
      <c r="S24" s="34"/>
      <c r="T24" s="39" t="s">
        <v>165</v>
      </c>
      <c r="U24" s="34"/>
      <c r="V24" s="34"/>
      <c r="W24" s="40" t="s">
        <v>166</v>
      </c>
      <c r="X24" s="34"/>
      <c r="Y24" s="34"/>
      <c r="Z24" s="41" t="s">
        <v>167</v>
      </c>
      <c r="AA24" s="34"/>
      <c r="AB24" s="34"/>
      <c r="AC24" s="17"/>
    </row>
    <row r="25" spans="1:36" ht="15.75">
      <c r="A25" s="2"/>
      <c r="B25" s="2" t="s">
        <v>7</v>
      </c>
      <c r="C25" s="2"/>
      <c r="D25" s="2"/>
      <c r="E25" s="2"/>
      <c r="F25" s="2"/>
      <c r="G25" s="2"/>
      <c r="H25" s="42" t="s">
        <v>1</v>
      </c>
      <c r="I25" s="42"/>
      <c r="J25" s="42"/>
      <c r="K25" s="42" t="s">
        <v>1</v>
      </c>
      <c r="L25" s="42"/>
      <c r="M25" s="42"/>
      <c r="N25" s="42" t="s">
        <v>1</v>
      </c>
      <c r="O25" s="42"/>
      <c r="P25" s="42"/>
      <c r="Q25" s="42" t="s">
        <v>1</v>
      </c>
      <c r="R25" s="42"/>
      <c r="S25" s="42"/>
      <c r="T25" s="42" t="s">
        <v>1</v>
      </c>
      <c r="U25" s="42"/>
      <c r="V25" s="42"/>
      <c r="W25" s="42" t="s">
        <v>1</v>
      </c>
      <c r="X25" s="42"/>
      <c r="Y25" s="42"/>
      <c r="Z25" s="2"/>
      <c r="AA25" s="2"/>
      <c r="AB25" s="2"/>
      <c r="AC25" s="18"/>
    </row>
    <row r="26" spans="1:36" ht="15.75">
      <c r="A26" s="2" t="s">
        <v>168</v>
      </c>
      <c r="B26" s="3" t="s">
        <v>29</v>
      </c>
      <c r="C26" s="2" t="s">
        <v>169</v>
      </c>
      <c r="D26" s="2" t="s">
        <v>170</v>
      </c>
      <c r="E26" s="2" t="s">
        <v>171</v>
      </c>
      <c r="F26" s="2" t="s">
        <v>172</v>
      </c>
      <c r="G26" s="2" t="s">
        <v>173</v>
      </c>
      <c r="H26" s="2" t="s">
        <v>3</v>
      </c>
      <c r="I26" s="2" t="s">
        <v>4</v>
      </c>
      <c r="J26" s="2" t="s">
        <v>5</v>
      </c>
      <c r="K26" s="2" t="s">
        <v>3</v>
      </c>
      <c r="L26" s="2" t="s">
        <v>4</v>
      </c>
      <c r="M26" s="2" t="s">
        <v>5</v>
      </c>
      <c r="N26" s="2" t="s">
        <v>3</v>
      </c>
      <c r="O26" s="2" t="s">
        <v>4</v>
      </c>
      <c r="P26" s="2" t="s">
        <v>5</v>
      </c>
      <c r="Q26" s="2" t="s">
        <v>3</v>
      </c>
      <c r="R26" s="2" t="s">
        <v>4</v>
      </c>
      <c r="S26" s="2" t="s">
        <v>5</v>
      </c>
      <c r="T26" s="2" t="s">
        <v>3</v>
      </c>
      <c r="U26" s="2" t="s">
        <v>4</v>
      </c>
      <c r="V26" s="2" t="s">
        <v>5</v>
      </c>
      <c r="W26" s="2" t="s">
        <v>3</v>
      </c>
      <c r="X26" s="2" t="s">
        <v>4</v>
      </c>
      <c r="Y26" s="2" t="s">
        <v>5</v>
      </c>
      <c r="Z26" s="2" t="s">
        <v>3</v>
      </c>
      <c r="AA26" s="2" t="s">
        <v>4</v>
      </c>
      <c r="AB26" s="2" t="s">
        <v>5</v>
      </c>
      <c r="AC26" s="18" t="s">
        <v>174</v>
      </c>
    </row>
    <row r="27" spans="1:36" ht="15.75">
      <c r="A27" s="7">
        <v>7501072208415</v>
      </c>
      <c r="B27" s="8" t="s">
        <v>30</v>
      </c>
      <c r="C27" s="9">
        <v>316</v>
      </c>
      <c r="D27" s="10">
        <v>316.01</v>
      </c>
      <c r="E27" s="10">
        <v>339</v>
      </c>
      <c r="F27" s="11">
        <v>322</v>
      </c>
      <c r="G27" s="12" t="s">
        <v>181</v>
      </c>
      <c r="H27" s="5"/>
      <c r="I27" s="5"/>
      <c r="J27" s="6"/>
      <c r="K27" s="5"/>
      <c r="L27" s="5"/>
      <c r="M27" s="6"/>
      <c r="N27" s="5"/>
      <c r="O27" s="5"/>
      <c r="P27" s="6"/>
      <c r="Q27" s="5"/>
      <c r="R27" s="5"/>
      <c r="S27" s="6"/>
      <c r="T27" s="5"/>
      <c r="U27" s="5"/>
      <c r="V27" s="6"/>
      <c r="W27" s="5"/>
      <c r="X27" s="5"/>
      <c r="Y27" s="6"/>
      <c r="Z27" s="5"/>
      <c r="AA27" s="5"/>
      <c r="AB27" s="6"/>
      <c r="AC27" s="12"/>
      <c r="AD27" s="4">
        <f t="shared" ref="AD27:AD32" si="15">C27*J27</f>
        <v>0</v>
      </c>
      <c r="AE27" s="4">
        <f t="shared" ref="AE27:AE32" si="16">C27*M27</f>
        <v>0</v>
      </c>
      <c r="AF27" s="4">
        <f t="shared" ref="AF27:AF32" si="17">C27*P27</f>
        <v>0</v>
      </c>
      <c r="AG27" s="4">
        <f t="shared" ref="AG27:AG32" si="18">C27*S27</f>
        <v>0</v>
      </c>
      <c r="AH27" s="4">
        <f t="shared" ref="AH27:AH32" si="19">C27*V27</f>
        <v>0</v>
      </c>
      <c r="AI27" s="4">
        <f t="shared" ref="AI27:AI32" si="20">C27*Y27</f>
        <v>0</v>
      </c>
      <c r="AJ27" s="4">
        <f t="shared" ref="AJ27:AJ32" si="21">C27*AB27</f>
        <v>0</v>
      </c>
    </row>
    <row r="28" spans="1:36" ht="15.75">
      <c r="A28" s="7">
        <v>7501072201614</v>
      </c>
      <c r="B28" s="8" t="s">
        <v>31</v>
      </c>
      <c r="C28" s="9">
        <v>674.32</v>
      </c>
      <c r="D28" s="10">
        <v>676.34</v>
      </c>
      <c r="E28" s="10">
        <v>721.1</v>
      </c>
      <c r="F28" s="11">
        <v>716.60159999999996</v>
      </c>
      <c r="G28" s="12" t="s">
        <v>182</v>
      </c>
      <c r="H28" s="5"/>
      <c r="I28" s="5"/>
      <c r="J28" s="6"/>
      <c r="K28" s="5"/>
      <c r="L28" s="5"/>
      <c r="M28" s="6"/>
      <c r="N28" s="5"/>
      <c r="O28" s="5"/>
      <c r="P28" s="6"/>
      <c r="Q28" s="5"/>
      <c r="R28" s="5"/>
      <c r="S28" s="6"/>
      <c r="T28" s="5"/>
      <c r="U28" s="5"/>
      <c r="V28" s="6"/>
      <c r="W28" s="5"/>
      <c r="X28" s="5"/>
      <c r="Y28" s="6"/>
      <c r="Z28" s="5"/>
      <c r="AA28" s="5"/>
      <c r="AB28" s="6"/>
      <c r="AC28" s="12" t="s">
        <v>183</v>
      </c>
      <c r="AD28" s="4">
        <f t="shared" si="15"/>
        <v>0</v>
      </c>
      <c r="AE28" s="4">
        <f t="shared" si="16"/>
        <v>0</v>
      </c>
      <c r="AF28" s="4">
        <f t="shared" si="17"/>
        <v>0</v>
      </c>
      <c r="AG28" s="4">
        <f t="shared" si="18"/>
        <v>0</v>
      </c>
      <c r="AH28" s="4">
        <f t="shared" si="19"/>
        <v>0</v>
      </c>
      <c r="AI28" s="4">
        <f t="shared" si="20"/>
        <v>0</v>
      </c>
      <c r="AJ28" s="4">
        <f t="shared" si="21"/>
        <v>0</v>
      </c>
    </row>
    <row r="29" spans="1:36" ht="15.75">
      <c r="A29" s="7">
        <v>7501777037198</v>
      </c>
      <c r="B29" s="8" t="s">
        <v>32</v>
      </c>
      <c r="C29" s="9">
        <v>674.32</v>
      </c>
      <c r="D29" s="10">
        <v>676.34</v>
      </c>
      <c r="E29" s="10">
        <v>721.1</v>
      </c>
      <c r="F29" s="11">
        <v>716.5752</v>
      </c>
      <c r="G29" s="12" t="s">
        <v>182</v>
      </c>
      <c r="H29" s="5"/>
      <c r="I29" s="5"/>
      <c r="J29" s="6"/>
      <c r="K29" s="5"/>
      <c r="L29" s="5"/>
      <c r="M29" s="6"/>
      <c r="N29" s="5"/>
      <c r="O29" s="5"/>
      <c r="P29" s="6"/>
      <c r="Q29" s="5"/>
      <c r="R29" s="5"/>
      <c r="S29" s="6"/>
      <c r="T29" s="5"/>
      <c r="U29" s="5"/>
      <c r="V29" s="6"/>
      <c r="W29" s="5"/>
      <c r="X29" s="5"/>
      <c r="Y29" s="6"/>
      <c r="Z29" s="5"/>
      <c r="AA29" s="5"/>
      <c r="AB29" s="6"/>
      <c r="AC29" s="12" t="s">
        <v>183</v>
      </c>
      <c r="AD29" s="4">
        <f t="shared" si="15"/>
        <v>0</v>
      </c>
      <c r="AE29" s="4">
        <f t="shared" si="16"/>
        <v>0</v>
      </c>
      <c r="AF29" s="4">
        <f t="shared" si="17"/>
        <v>0</v>
      </c>
      <c r="AG29" s="4">
        <f t="shared" si="18"/>
        <v>0</v>
      </c>
      <c r="AH29" s="4">
        <f t="shared" si="19"/>
        <v>0</v>
      </c>
      <c r="AI29" s="4">
        <f t="shared" si="20"/>
        <v>0</v>
      </c>
      <c r="AJ29" s="4">
        <f t="shared" si="21"/>
        <v>0</v>
      </c>
    </row>
    <row r="30" spans="1:36" ht="15.75">
      <c r="A30" s="7">
        <v>7501072206732</v>
      </c>
      <c r="B30" s="13" t="s">
        <v>33</v>
      </c>
      <c r="C30" s="11">
        <v>97.44</v>
      </c>
      <c r="D30" s="10">
        <v>61.04</v>
      </c>
      <c r="E30" s="10">
        <v>64.5</v>
      </c>
      <c r="F30" s="10"/>
      <c r="G30" s="12"/>
      <c r="H30" s="5"/>
      <c r="I30" s="5"/>
      <c r="J30" s="6"/>
      <c r="K30" s="5"/>
      <c r="L30" s="5"/>
      <c r="M30" s="6"/>
      <c r="N30" s="5"/>
      <c r="O30" s="5"/>
      <c r="P30" s="6"/>
      <c r="Q30" s="5"/>
      <c r="R30" s="5"/>
      <c r="S30" s="6"/>
      <c r="T30" s="5"/>
      <c r="U30" s="5"/>
      <c r="V30" s="6"/>
      <c r="W30" s="5"/>
      <c r="X30" s="5"/>
      <c r="Y30" s="6"/>
      <c r="Z30" s="5"/>
      <c r="AA30" s="5"/>
      <c r="AB30" s="6"/>
      <c r="AC30" s="12"/>
      <c r="AD30" s="4">
        <f t="shared" si="15"/>
        <v>0</v>
      </c>
      <c r="AE30" s="4">
        <f t="shared" si="16"/>
        <v>0</v>
      </c>
      <c r="AF30" s="4">
        <f t="shared" si="17"/>
        <v>0</v>
      </c>
      <c r="AG30" s="4">
        <f t="shared" si="18"/>
        <v>0</v>
      </c>
      <c r="AH30" s="4">
        <f t="shared" si="19"/>
        <v>0</v>
      </c>
      <c r="AI30" s="4">
        <f t="shared" si="20"/>
        <v>0</v>
      </c>
      <c r="AJ30" s="4">
        <f t="shared" si="21"/>
        <v>0</v>
      </c>
    </row>
    <row r="31" spans="1:36" ht="15.75">
      <c r="A31" s="7">
        <v>7501072206992</v>
      </c>
      <c r="B31" s="8" t="s">
        <v>34</v>
      </c>
      <c r="C31" s="9">
        <v>608.32000000000005</v>
      </c>
      <c r="D31" s="10">
        <v>610.34</v>
      </c>
      <c r="E31" s="10">
        <v>640.9</v>
      </c>
      <c r="F31" s="11">
        <v>640</v>
      </c>
      <c r="G31" s="12" t="s">
        <v>181</v>
      </c>
      <c r="H31" s="5"/>
      <c r="I31" s="5"/>
      <c r="J31" s="6"/>
      <c r="K31" s="5"/>
      <c r="L31" s="5"/>
      <c r="M31" s="6"/>
      <c r="N31" s="5"/>
      <c r="O31" s="5"/>
      <c r="P31" s="6"/>
      <c r="Q31" s="5"/>
      <c r="R31" s="5"/>
      <c r="S31" s="6"/>
      <c r="T31" s="5"/>
      <c r="U31" s="5"/>
      <c r="V31" s="6"/>
      <c r="W31" s="5"/>
      <c r="X31" s="5"/>
      <c r="Y31" s="6"/>
      <c r="Z31" s="5"/>
      <c r="AA31" s="5"/>
      <c r="AB31" s="6"/>
      <c r="AC31" s="12" t="s">
        <v>184</v>
      </c>
      <c r="AD31" s="4">
        <f t="shared" si="15"/>
        <v>0</v>
      </c>
      <c r="AE31" s="4">
        <f t="shared" si="16"/>
        <v>0</v>
      </c>
      <c r="AF31" s="4">
        <f t="shared" si="17"/>
        <v>0</v>
      </c>
      <c r="AG31" s="4">
        <f t="shared" si="18"/>
        <v>0</v>
      </c>
      <c r="AH31" s="4">
        <f t="shared" si="19"/>
        <v>0</v>
      </c>
      <c r="AI31" s="4">
        <f t="shared" si="20"/>
        <v>0</v>
      </c>
      <c r="AJ31" s="4">
        <f t="shared" si="21"/>
        <v>0</v>
      </c>
    </row>
    <row r="32" spans="1:36" ht="15.75">
      <c r="A32" s="7">
        <v>750102472</v>
      </c>
      <c r="B32" s="8" t="s">
        <v>35</v>
      </c>
      <c r="C32" s="9">
        <v>337</v>
      </c>
      <c r="D32" s="10">
        <v>340.01</v>
      </c>
      <c r="E32" s="10">
        <v>360.4</v>
      </c>
      <c r="F32" s="11">
        <v>343</v>
      </c>
      <c r="G32" s="12" t="s">
        <v>177</v>
      </c>
      <c r="H32" s="5"/>
      <c r="I32" s="5"/>
      <c r="J32" s="6"/>
      <c r="K32" s="5"/>
      <c r="L32" s="5"/>
      <c r="M32" s="6"/>
      <c r="N32" s="5"/>
      <c r="O32" s="5"/>
      <c r="P32" s="6"/>
      <c r="Q32" s="5"/>
      <c r="R32" s="5"/>
      <c r="S32" s="6"/>
      <c r="T32" s="5"/>
      <c r="U32" s="5"/>
      <c r="V32" s="6"/>
      <c r="W32" s="5"/>
      <c r="X32" s="5"/>
      <c r="Y32" s="6"/>
      <c r="Z32" s="5"/>
      <c r="AA32" s="5"/>
      <c r="AB32" s="6"/>
      <c r="AC32" s="12"/>
      <c r="AD32" s="4">
        <f t="shared" si="15"/>
        <v>0</v>
      </c>
      <c r="AE32" s="4">
        <f t="shared" si="16"/>
        <v>0</v>
      </c>
      <c r="AF32" s="4">
        <f t="shared" si="17"/>
        <v>0</v>
      </c>
      <c r="AG32" s="4">
        <f t="shared" si="18"/>
        <v>0</v>
      </c>
      <c r="AH32" s="4">
        <f t="shared" si="19"/>
        <v>0</v>
      </c>
      <c r="AI32" s="4">
        <f t="shared" si="20"/>
        <v>0</v>
      </c>
      <c r="AJ32" s="4">
        <f t="shared" si="21"/>
        <v>0</v>
      </c>
    </row>
    <row r="33" spans="1:36">
      <c r="AD33" t="e">
        <f t="shared" ref="AD33:AI33" ca="1" si="22">SUMA(AD5:AD32)</f>
        <v>#NAME?</v>
      </c>
      <c r="AE33" t="e">
        <f t="shared" ca="1" si="22"/>
        <v>#NAME?</v>
      </c>
      <c r="AF33" t="e">
        <f t="shared" ca="1" si="22"/>
        <v>#NAME?</v>
      </c>
      <c r="AG33" t="e">
        <f t="shared" ca="1" si="22"/>
        <v>#NAME?</v>
      </c>
      <c r="AH33" t="e">
        <f t="shared" ca="1" si="22"/>
        <v>#NAME?</v>
      </c>
      <c r="AI33" t="e">
        <f t="shared" ca="1" si="22"/>
        <v>#NAME?</v>
      </c>
      <c r="AJ33" s="4">
        <f>SUM(AJ5:AJ32)</f>
        <v>0</v>
      </c>
    </row>
    <row r="36" spans="1:36" ht="15.75">
      <c r="A36" s="33" t="s">
        <v>160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4"/>
      <c r="AE36" s="4"/>
      <c r="AF36" s="4"/>
      <c r="AG36" s="4"/>
      <c r="AH36" s="4"/>
      <c r="AI36" s="4"/>
      <c r="AJ36" s="4"/>
    </row>
    <row r="37" spans="1:36" ht="15.75">
      <c r="A37" s="1"/>
      <c r="B37" s="33" t="s">
        <v>36</v>
      </c>
      <c r="C37" s="34"/>
      <c r="D37" s="34"/>
      <c r="E37" s="34"/>
      <c r="F37" s="34"/>
      <c r="G37" s="34"/>
      <c r="H37" s="35" t="s">
        <v>161</v>
      </c>
      <c r="I37" s="34"/>
      <c r="J37" s="34"/>
      <c r="K37" s="36" t="s">
        <v>162</v>
      </c>
      <c r="L37" s="34"/>
      <c r="M37" s="34"/>
      <c r="N37" s="37" t="s">
        <v>163</v>
      </c>
      <c r="O37" s="34"/>
      <c r="P37" s="34"/>
      <c r="Q37" s="38" t="s">
        <v>164</v>
      </c>
      <c r="R37" s="34"/>
      <c r="S37" s="34"/>
      <c r="T37" s="39" t="s">
        <v>165</v>
      </c>
      <c r="U37" s="34"/>
      <c r="V37" s="34"/>
      <c r="W37" s="40" t="s">
        <v>166</v>
      </c>
      <c r="X37" s="34"/>
      <c r="Y37" s="34"/>
      <c r="Z37" s="41" t="s">
        <v>167</v>
      </c>
      <c r="AA37" s="34"/>
      <c r="AB37" s="34"/>
      <c r="AC37" s="17"/>
    </row>
    <row r="38" spans="1:36" ht="15.75">
      <c r="A38" s="2"/>
      <c r="B38" s="2" t="s">
        <v>7</v>
      </c>
      <c r="C38" s="2"/>
      <c r="D38" s="2"/>
      <c r="E38" s="2"/>
      <c r="F38" s="2"/>
      <c r="G38" s="2"/>
      <c r="H38" s="42" t="s">
        <v>1</v>
      </c>
      <c r="I38" s="42"/>
      <c r="J38" s="42"/>
      <c r="K38" s="42" t="s">
        <v>1</v>
      </c>
      <c r="L38" s="42"/>
      <c r="M38" s="42"/>
      <c r="N38" s="42" t="s">
        <v>1</v>
      </c>
      <c r="O38" s="42"/>
      <c r="P38" s="42"/>
      <c r="Q38" s="42" t="s">
        <v>1</v>
      </c>
      <c r="R38" s="42"/>
      <c r="S38" s="42"/>
      <c r="T38" s="42" t="s">
        <v>1</v>
      </c>
      <c r="U38" s="42"/>
      <c r="V38" s="42"/>
      <c r="W38" s="42" t="s">
        <v>1</v>
      </c>
      <c r="X38" s="42"/>
      <c r="Y38" s="42"/>
      <c r="Z38" s="2"/>
      <c r="AA38" s="2"/>
      <c r="AB38" s="2"/>
      <c r="AC38" s="18"/>
    </row>
    <row r="39" spans="1:36" ht="15.75">
      <c r="A39" s="2" t="s">
        <v>168</v>
      </c>
      <c r="B39" s="3" t="s">
        <v>37</v>
      </c>
      <c r="C39" s="2" t="s">
        <v>169</v>
      </c>
      <c r="D39" s="2" t="s">
        <v>170</v>
      </c>
      <c r="E39" s="2" t="s">
        <v>171</v>
      </c>
      <c r="F39" s="2" t="s">
        <v>172</v>
      </c>
      <c r="G39" s="2" t="s">
        <v>173</v>
      </c>
      <c r="H39" s="2" t="s">
        <v>3</v>
      </c>
      <c r="I39" s="2" t="s">
        <v>4</v>
      </c>
      <c r="J39" s="2" t="s">
        <v>5</v>
      </c>
      <c r="K39" s="2" t="s">
        <v>3</v>
      </c>
      <c r="L39" s="2" t="s">
        <v>4</v>
      </c>
      <c r="M39" s="2" t="s">
        <v>5</v>
      </c>
      <c r="N39" s="2" t="s">
        <v>3</v>
      </c>
      <c r="O39" s="2" t="s">
        <v>4</v>
      </c>
      <c r="P39" s="2" t="s">
        <v>5</v>
      </c>
      <c r="Q39" s="2" t="s">
        <v>3</v>
      </c>
      <c r="R39" s="2" t="s">
        <v>4</v>
      </c>
      <c r="S39" s="2" t="s">
        <v>5</v>
      </c>
      <c r="T39" s="2" t="s">
        <v>3</v>
      </c>
      <c r="U39" s="2" t="s">
        <v>4</v>
      </c>
      <c r="V39" s="2" t="s">
        <v>5</v>
      </c>
      <c r="W39" s="2" t="s">
        <v>3</v>
      </c>
      <c r="X39" s="2" t="s">
        <v>4</v>
      </c>
      <c r="Y39" s="2" t="s">
        <v>5</v>
      </c>
      <c r="Z39" s="2" t="s">
        <v>3</v>
      </c>
      <c r="AA39" s="2" t="s">
        <v>4</v>
      </c>
      <c r="AB39" s="2" t="s">
        <v>5</v>
      </c>
      <c r="AC39" s="18" t="s">
        <v>174</v>
      </c>
    </row>
    <row r="40" spans="1:36" ht="15.75">
      <c r="A40" s="7">
        <v>13117020414</v>
      </c>
      <c r="B40" s="8" t="s">
        <v>38</v>
      </c>
      <c r="C40" s="9">
        <v>272.83999999999997</v>
      </c>
      <c r="D40" s="10">
        <v>272.85000000000002</v>
      </c>
      <c r="E40" s="10">
        <v>289.3</v>
      </c>
      <c r="F40" s="11">
        <v>287</v>
      </c>
      <c r="G40" s="12" t="s">
        <v>178</v>
      </c>
      <c r="H40" s="5"/>
      <c r="I40" s="5"/>
      <c r="J40" s="6"/>
      <c r="K40" s="5"/>
      <c r="L40" s="5"/>
      <c r="M40" s="6"/>
      <c r="N40" s="5"/>
      <c r="O40" s="5"/>
      <c r="P40" s="6"/>
      <c r="Q40" s="5"/>
      <c r="R40" s="5"/>
      <c r="S40" s="6"/>
      <c r="T40" s="5"/>
      <c r="U40" s="5"/>
      <c r="V40" s="6"/>
      <c r="W40" s="5"/>
      <c r="X40" s="5"/>
      <c r="Y40" s="6"/>
      <c r="Z40" s="5"/>
      <c r="AA40" s="5"/>
      <c r="AB40" s="6"/>
      <c r="AC40" s="12"/>
      <c r="AD40" s="4">
        <f>C40*J40</f>
        <v>0</v>
      </c>
      <c r="AE40" s="4">
        <f>C40*M40</f>
        <v>0</v>
      </c>
      <c r="AF40" s="4">
        <f>C40*P40</f>
        <v>0</v>
      </c>
      <c r="AG40" s="4">
        <f>C40*S40</f>
        <v>0</v>
      </c>
      <c r="AH40" s="4">
        <f>C40*V40</f>
        <v>0</v>
      </c>
      <c r="AI40" s="4">
        <f>C40*Y40</f>
        <v>0</v>
      </c>
      <c r="AJ40" s="4">
        <f>C40*AB40</f>
        <v>0</v>
      </c>
    </row>
    <row r="41" spans="1:36" ht="15.75">
      <c r="B41" s="3" t="s">
        <v>39</v>
      </c>
    </row>
    <row r="42" spans="1:36" ht="15.75">
      <c r="A42" s="7">
        <v>646464564</v>
      </c>
      <c r="B42" s="8" t="s">
        <v>40</v>
      </c>
      <c r="C42" s="9">
        <v>250.59</v>
      </c>
      <c r="D42" s="10">
        <v>250.6</v>
      </c>
      <c r="E42" s="10">
        <v>265.7</v>
      </c>
      <c r="F42" s="10"/>
      <c r="G42" s="12"/>
      <c r="H42" s="5"/>
      <c r="I42" s="5"/>
      <c r="J42" s="6"/>
      <c r="K42" s="5"/>
      <c r="L42" s="5"/>
      <c r="M42" s="6"/>
      <c r="N42" s="5"/>
      <c r="O42" s="5"/>
      <c r="P42" s="6"/>
      <c r="Q42" s="5"/>
      <c r="R42" s="5"/>
      <c r="S42" s="6"/>
      <c r="T42" s="5"/>
      <c r="U42" s="5"/>
      <c r="V42" s="6"/>
      <c r="W42" s="5"/>
      <c r="X42" s="5"/>
      <c r="Y42" s="6"/>
      <c r="Z42" s="5"/>
      <c r="AA42" s="5"/>
      <c r="AB42" s="6"/>
      <c r="AC42" s="12"/>
      <c r="AD42" s="4">
        <f t="shared" ref="AD42:AD56" si="23">C42*J42</f>
        <v>0</v>
      </c>
      <c r="AE42" s="4">
        <f t="shared" ref="AE42:AE56" si="24">C42*M42</f>
        <v>0</v>
      </c>
      <c r="AF42" s="4">
        <f t="shared" ref="AF42:AF56" si="25">C42*P42</f>
        <v>0</v>
      </c>
      <c r="AG42" s="4">
        <f t="shared" ref="AG42:AG56" si="26">C42*S42</f>
        <v>0</v>
      </c>
      <c r="AH42" s="4">
        <f t="shared" ref="AH42:AH56" si="27">C42*V42</f>
        <v>0</v>
      </c>
      <c r="AI42" s="4">
        <f t="shared" ref="AI42:AI56" si="28">C42*Y42</f>
        <v>0</v>
      </c>
      <c r="AJ42" s="4">
        <f t="shared" ref="AJ42:AJ56" si="29">C42*AB42</f>
        <v>0</v>
      </c>
    </row>
    <row r="43" spans="1:36" ht="15.75">
      <c r="A43" s="7">
        <v>7501011701301</v>
      </c>
      <c r="B43" s="8" t="s">
        <v>41</v>
      </c>
      <c r="C43" s="9">
        <v>426.96</v>
      </c>
      <c r="D43" s="10">
        <v>426.97</v>
      </c>
      <c r="E43" s="10">
        <v>452.6</v>
      </c>
      <c r="F43" s="10"/>
      <c r="G43" s="12"/>
      <c r="H43" s="5"/>
      <c r="I43" s="5"/>
      <c r="J43" s="6"/>
      <c r="K43" s="5"/>
      <c r="L43" s="5"/>
      <c r="M43" s="6"/>
      <c r="N43" s="5"/>
      <c r="O43" s="5"/>
      <c r="P43" s="6"/>
      <c r="Q43" s="5"/>
      <c r="R43" s="5"/>
      <c r="S43" s="6"/>
      <c r="T43" s="5"/>
      <c r="U43" s="5"/>
      <c r="V43" s="6"/>
      <c r="W43" s="5"/>
      <c r="X43" s="5"/>
      <c r="Y43" s="6"/>
      <c r="Z43" s="5"/>
      <c r="AA43" s="5"/>
      <c r="AB43" s="6"/>
      <c r="AC43" s="12"/>
      <c r="AD43" s="4">
        <f t="shared" si="23"/>
        <v>0</v>
      </c>
      <c r="AE43" s="4">
        <f t="shared" si="24"/>
        <v>0</v>
      </c>
      <c r="AF43" s="4">
        <f t="shared" si="25"/>
        <v>0</v>
      </c>
      <c r="AG43" s="4">
        <f t="shared" si="26"/>
        <v>0</v>
      </c>
      <c r="AH43" s="4">
        <f t="shared" si="27"/>
        <v>0</v>
      </c>
      <c r="AI43" s="4">
        <f t="shared" si="28"/>
        <v>0</v>
      </c>
      <c r="AJ43" s="4">
        <f t="shared" si="29"/>
        <v>0</v>
      </c>
    </row>
    <row r="44" spans="1:36" ht="15.75">
      <c r="A44" s="7">
        <v>5781</v>
      </c>
      <c r="B44" s="8" t="s">
        <v>42</v>
      </c>
      <c r="C44" s="9">
        <v>362.19779999999997</v>
      </c>
      <c r="D44" s="10">
        <v>362.21</v>
      </c>
      <c r="E44" s="10">
        <v>380.4</v>
      </c>
      <c r="F44" s="10"/>
      <c r="G44" s="12"/>
      <c r="H44" s="5"/>
      <c r="I44" s="5"/>
      <c r="J44" s="6"/>
      <c r="K44" s="5"/>
      <c r="L44" s="5"/>
      <c r="M44" s="6"/>
      <c r="N44" s="5"/>
      <c r="O44" s="5"/>
      <c r="P44" s="6"/>
      <c r="Q44" s="5"/>
      <c r="R44" s="5"/>
      <c r="S44" s="6"/>
      <c r="T44" s="5"/>
      <c r="U44" s="5"/>
      <c r="V44" s="6"/>
      <c r="W44" s="5"/>
      <c r="X44" s="5"/>
      <c r="Y44" s="6"/>
      <c r="Z44" s="5"/>
      <c r="AA44" s="5"/>
      <c r="AB44" s="6"/>
      <c r="AC44" s="12"/>
      <c r="AD44" s="4">
        <f t="shared" si="23"/>
        <v>0</v>
      </c>
      <c r="AE44" s="4">
        <f t="shared" si="24"/>
        <v>0</v>
      </c>
      <c r="AF44" s="4">
        <f t="shared" si="25"/>
        <v>0</v>
      </c>
      <c r="AG44" s="4">
        <f t="shared" si="26"/>
        <v>0</v>
      </c>
      <c r="AH44" s="4">
        <f t="shared" si="27"/>
        <v>0</v>
      </c>
      <c r="AI44" s="4">
        <f t="shared" si="28"/>
        <v>0</v>
      </c>
      <c r="AJ44" s="4">
        <f t="shared" si="29"/>
        <v>0</v>
      </c>
    </row>
    <row r="45" spans="1:36" ht="15.75">
      <c r="A45" s="7">
        <v>50216</v>
      </c>
      <c r="B45" s="8" t="s">
        <v>43</v>
      </c>
      <c r="C45" s="9">
        <v>184.3031</v>
      </c>
      <c r="D45" s="10">
        <v>191.99</v>
      </c>
      <c r="E45" s="10">
        <v>201.6</v>
      </c>
      <c r="F45" s="10"/>
      <c r="G45" s="12"/>
      <c r="H45" s="5"/>
      <c r="I45" s="5"/>
      <c r="J45" s="6"/>
      <c r="K45" s="5"/>
      <c r="L45" s="5"/>
      <c r="M45" s="6"/>
      <c r="N45" s="5"/>
      <c r="O45" s="5"/>
      <c r="P45" s="6"/>
      <c r="Q45" s="5"/>
      <c r="R45" s="5"/>
      <c r="S45" s="6"/>
      <c r="T45" s="5"/>
      <c r="U45" s="5"/>
      <c r="V45" s="6"/>
      <c r="W45" s="5"/>
      <c r="X45" s="5"/>
      <c r="Y45" s="6"/>
      <c r="Z45" s="5"/>
      <c r="AA45" s="5"/>
      <c r="AB45" s="6"/>
      <c r="AC45" s="12"/>
      <c r="AD45" s="4">
        <f t="shared" si="23"/>
        <v>0</v>
      </c>
      <c r="AE45" s="4">
        <f t="shared" si="24"/>
        <v>0</v>
      </c>
      <c r="AF45" s="4">
        <f t="shared" si="25"/>
        <v>0</v>
      </c>
      <c r="AG45" s="4">
        <f t="shared" si="26"/>
        <v>0</v>
      </c>
      <c r="AH45" s="4">
        <f t="shared" si="27"/>
        <v>0</v>
      </c>
      <c r="AI45" s="4">
        <f t="shared" si="28"/>
        <v>0</v>
      </c>
      <c r="AJ45" s="4">
        <f t="shared" si="29"/>
        <v>0</v>
      </c>
    </row>
    <row r="46" spans="1:36" ht="15.75">
      <c r="A46" s="7">
        <v>50218</v>
      </c>
      <c r="B46" s="8" t="s">
        <v>44</v>
      </c>
      <c r="C46" s="9">
        <v>251.51929999999999</v>
      </c>
      <c r="D46" s="10">
        <v>262.01</v>
      </c>
      <c r="E46" s="10">
        <v>275.10000000000002</v>
      </c>
      <c r="F46" s="10"/>
      <c r="G46" s="12"/>
      <c r="H46" s="5"/>
      <c r="I46" s="5"/>
      <c r="J46" s="6"/>
      <c r="K46" s="5"/>
      <c r="L46" s="5"/>
      <c r="M46" s="6"/>
      <c r="N46" s="5"/>
      <c r="O46" s="5"/>
      <c r="P46" s="6"/>
      <c r="Q46" s="5"/>
      <c r="R46" s="5"/>
      <c r="S46" s="6"/>
      <c r="T46" s="5"/>
      <c r="U46" s="5"/>
      <c r="V46" s="6"/>
      <c r="W46" s="5"/>
      <c r="X46" s="5"/>
      <c r="Y46" s="6"/>
      <c r="Z46" s="5"/>
      <c r="AA46" s="5"/>
      <c r="AB46" s="6"/>
      <c r="AC46" s="12"/>
      <c r="AD46" s="4">
        <f t="shared" si="23"/>
        <v>0</v>
      </c>
      <c r="AE46" s="4">
        <f t="shared" si="24"/>
        <v>0</v>
      </c>
      <c r="AF46" s="4">
        <f t="shared" si="25"/>
        <v>0</v>
      </c>
      <c r="AG46" s="4">
        <f t="shared" si="26"/>
        <v>0</v>
      </c>
      <c r="AH46" s="4">
        <f t="shared" si="27"/>
        <v>0</v>
      </c>
      <c r="AI46" s="4">
        <f t="shared" si="28"/>
        <v>0</v>
      </c>
      <c r="AJ46" s="4">
        <f t="shared" si="29"/>
        <v>0</v>
      </c>
    </row>
    <row r="47" spans="1:36" ht="15.75">
      <c r="A47" s="7">
        <v>16603</v>
      </c>
      <c r="B47" s="8" t="s">
        <v>45</v>
      </c>
      <c r="C47" s="9">
        <v>295.86219999999997</v>
      </c>
      <c r="D47" s="10">
        <v>308.2</v>
      </c>
      <c r="E47" s="10">
        <v>323.60000000000002</v>
      </c>
      <c r="F47" s="10"/>
      <c r="G47" s="12"/>
      <c r="H47" s="5"/>
      <c r="I47" s="5"/>
      <c r="J47" s="6"/>
      <c r="K47" s="5"/>
      <c r="L47" s="5"/>
      <c r="M47" s="6"/>
      <c r="N47" s="5"/>
      <c r="O47" s="5"/>
      <c r="P47" s="6"/>
      <c r="Q47" s="5"/>
      <c r="R47" s="5"/>
      <c r="S47" s="6"/>
      <c r="T47" s="5"/>
      <c r="U47" s="5"/>
      <c r="V47" s="6"/>
      <c r="W47" s="5"/>
      <c r="X47" s="5"/>
      <c r="Y47" s="6"/>
      <c r="Z47" s="5"/>
      <c r="AA47" s="5"/>
      <c r="AB47" s="6"/>
      <c r="AC47" s="12"/>
      <c r="AD47" s="4">
        <f t="shared" si="23"/>
        <v>0</v>
      </c>
      <c r="AE47" s="4">
        <f t="shared" si="24"/>
        <v>0</v>
      </c>
      <c r="AF47" s="4">
        <f t="shared" si="25"/>
        <v>0</v>
      </c>
      <c r="AG47" s="4">
        <f t="shared" si="26"/>
        <v>0</v>
      </c>
      <c r="AH47" s="4">
        <f t="shared" si="27"/>
        <v>0</v>
      </c>
      <c r="AI47" s="4">
        <f t="shared" si="28"/>
        <v>0</v>
      </c>
      <c r="AJ47" s="4">
        <f t="shared" si="29"/>
        <v>0</v>
      </c>
    </row>
    <row r="48" spans="1:36" ht="15.75">
      <c r="A48" s="7">
        <v>50217</v>
      </c>
      <c r="B48" s="8" t="s">
        <v>46</v>
      </c>
      <c r="C48" s="9">
        <v>214.78270000000001</v>
      </c>
      <c r="D48" s="10">
        <v>262.01</v>
      </c>
      <c r="E48" s="10">
        <v>275.10000000000002</v>
      </c>
      <c r="F48" s="10"/>
      <c r="G48" s="12"/>
      <c r="H48" s="5"/>
      <c r="I48" s="5"/>
      <c r="J48" s="6"/>
      <c r="K48" s="5"/>
      <c r="L48" s="5"/>
      <c r="M48" s="6"/>
      <c r="N48" s="5"/>
      <c r="O48" s="5"/>
      <c r="P48" s="6"/>
      <c r="Q48" s="5"/>
      <c r="R48" s="5"/>
      <c r="S48" s="6"/>
      <c r="T48" s="5"/>
      <c r="U48" s="5"/>
      <c r="V48" s="6"/>
      <c r="W48" s="5"/>
      <c r="X48" s="5"/>
      <c r="Y48" s="6"/>
      <c r="Z48" s="5"/>
      <c r="AA48" s="5"/>
      <c r="AB48" s="6"/>
      <c r="AC48" s="12"/>
      <c r="AD48" s="4">
        <f t="shared" si="23"/>
        <v>0</v>
      </c>
      <c r="AE48" s="4">
        <f t="shared" si="24"/>
        <v>0</v>
      </c>
      <c r="AF48" s="4">
        <f t="shared" si="25"/>
        <v>0</v>
      </c>
      <c r="AG48" s="4">
        <f t="shared" si="26"/>
        <v>0</v>
      </c>
      <c r="AH48" s="4">
        <f t="shared" si="27"/>
        <v>0</v>
      </c>
      <c r="AI48" s="4">
        <f t="shared" si="28"/>
        <v>0</v>
      </c>
      <c r="AJ48" s="4">
        <f t="shared" si="29"/>
        <v>0</v>
      </c>
    </row>
    <row r="49" spans="1:36" ht="15.75">
      <c r="A49" s="7">
        <v>57882</v>
      </c>
      <c r="B49" s="8" t="s">
        <v>47</v>
      </c>
      <c r="C49" s="9">
        <v>253.52</v>
      </c>
      <c r="D49" s="10">
        <v>253.53</v>
      </c>
      <c r="E49" s="10">
        <v>266.3</v>
      </c>
      <c r="F49" s="11">
        <v>282.19</v>
      </c>
      <c r="G49" s="12" t="s">
        <v>185</v>
      </c>
      <c r="H49" s="5"/>
      <c r="I49" s="5"/>
      <c r="J49" s="6"/>
      <c r="K49" s="5"/>
      <c r="L49" s="5"/>
      <c r="M49" s="6"/>
      <c r="N49" s="5"/>
      <c r="O49" s="5"/>
      <c r="P49" s="6"/>
      <c r="Q49" s="5"/>
      <c r="R49" s="5"/>
      <c r="S49" s="6"/>
      <c r="T49" s="5"/>
      <c r="U49" s="5"/>
      <c r="V49" s="6"/>
      <c r="W49" s="5"/>
      <c r="X49" s="5"/>
      <c r="Y49" s="6"/>
      <c r="Z49" s="5"/>
      <c r="AA49" s="5"/>
      <c r="AB49" s="6"/>
      <c r="AC49" s="12"/>
      <c r="AD49" s="4">
        <f t="shared" si="23"/>
        <v>0</v>
      </c>
      <c r="AE49" s="4">
        <f t="shared" si="24"/>
        <v>0</v>
      </c>
      <c r="AF49" s="4">
        <f t="shared" si="25"/>
        <v>0</v>
      </c>
      <c r="AG49" s="4">
        <f t="shared" si="26"/>
        <v>0</v>
      </c>
      <c r="AH49" s="4">
        <f t="shared" si="27"/>
        <v>0</v>
      </c>
      <c r="AI49" s="4">
        <f t="shared" si="28"/>
        <v>0</v>
      </c>
      <c r="AJ49" s="4">
        <f t="shared" si="29"/>
        <v>0</v>
      </c>
    </row>
    <row r="50" spans="1:36" ht="15.75">
      <c r="A50" s="7">
        <v>5447</v>
      </c>
      <c r="B50" s="8" t="s">
        <v>48</v>
      </c>
      <c r="C50" s="9">
        <v>344.06</v>
      </c>
      <c r="D50" s="10">
        <v>344.07</v>
      </c>
      <c r="E50" s="10">
        <v>361.3</v>
      </c>
      <c r="F50" s="11">
        <v>371.57</v>
      </c>
      <c r="G50" s="12" t="s">
        <v>185</v>
      </c>
      <c r="H50" s="5"/>
      <c r="I50" s="5"/>
      <c r="J50" s="6"/>
      <c r="K50" s="5"/>
      <c r="L50" s="5"/>
      <c r="M50" s="6"/>
      <c r="N50" s="5"/>
      <c r="O50" s="5"/>
      <c r="P50" s="6"/>
      <c r="Q50" s="5"/>
      <c r="R50" s="5"/>
      <c r="S50" s="6"/>
      <c r="T50" s="5"/>
      <c r="U50" s="5"/>
      <c r="V50" s="6"/>
      <c r="W50" s="5"/>
      <c r="X50" s="5"/>
      <c r="Y50" s="6"/>
      <c r="Z50" s="5"/>
      <c r="AA50" s="5"/>
      <c r="AB50" s="6"/>
      <c r="AC50" s="12"/>
      <c r="AD50" s="4">
        <f t="shared" si="23"/>
        <v>0</v>
      </c>
      <c r="AE50" s="4">
        <f t="shared" si="24"/>
        <v>0</v>
      </c>
      <c r="AF50" s="4">
        <f t="shared" si="25"/>
        <v>0</v>
      </c>
      <c r="AG50" s="4">
        <f t="shared" si="26"/>
        <v>0</v>
      </c>
      <c r="AH50" s="4">
        <f t="shared" si="27"/>
        <v>0</v>
      </c>
      <c r="AI50" s="4">
        <f t="shared" si="28"/>
        <v>0</v>
      </c>
      <c r="AJ50" s="4">
        <f t="shared" si="29"/>
        <v>0</v>
      </c>
    </row>
    <row r="51" spans="1:36" ht="15.75">
      <c r="A51" s="7">
        <v>57881</v>
      </c>
      <c r="B51" s="8" t="s">
        <v>49</v>
      </c>
      <c r="C51" s="9">
        <v>332.9</v>
      </c>
      <c r="D51" s="10">
        <v>332.91</v>
      </c>
      <c r="E51" s="10">
        <v>352.9</v>
      </c>
      <c r="F51" s="10"/>
      <c r="G51" s="12"/>
      <c r="H51" s="5"/>
      <c r="I51" s="5"/>
      <c r="J51" s="6"/>
      <c r="K51" s="5"/>
      <c r="L51" s="5"/>
      <c r="M51" s="6"/>
      <c r="N51" s="5"/>
      <c r="O51" s="5"/>
      <c r="P51" s="6"/>
      <c r="Q51" s="5"/>
      <c r="R51" s="5"/>
      <c r="S51" s="6"/>
      <c r="T51" s="5"/>
      <c r="U51" s="5"/>
      <c r="V51" s="6"/>
      <c r="W51" s="5"/>
      <c r="X51" s="5"/>
      <c r="Y51" s="6"/>
      <c r="Z51" s="5"/>
      <c r="AA51" s="5"/>
      <c r="AB51" s="6"/>
      <c r="AC51" s="12"/>
      <c r="AD51" s="4">
        <f t="shared" si="23"/>
        <v>0</v>
      </c>
      <c r="AE51" s="4">
        <f t="shared" si="24"/>
        <v>0</v>
      </c>
      <c r="AF51" s="4">
        <f t="shared" si="25"/>
        <v>0</v>
      </c>
      <c r="AG51" s="4">
        <f t="shared" si="26"/>
        <v>0</v>
      </c>
      <c r="AH51" s="4">
        <f t="shared" si="27"/>
        <v>0</v>
      </c>
      <c r="AI51" s="4">
        <f t="shared" si="28"/>
        <v>0</v>
      </c>
      <c r="AJ51" s="4">
        <f t="shared" si="29"/>
        <v>0</v>
      </c>
    </row>
    <row r="52" spans="1:36" ht="15.75">
      <c r="A52" s="7">
        <v>5445</v>
      </c>
      <c r="B52" s="8" t="s">
        <v>50</v>
      </c>
      <c r="C52" s="9">
        <v>457.64</v>
      </c>
      <c r="D52" s="10">
        <v>457.65</v>
      </c>
      <c r="E52" s="10">
        <v>485.1</v>
      </c>
      <c r="F52" s="11">
        <v>494.24</v>
      </c>
      <c r="G52" s="12" t="s">
        <v>185</v>
      </c>
      <c r="H52" s="5"/>
      <c r="I52" s="5"/>
      <c r="J52" s="6"/>
      <c r="K52" s="5"/>
      <c r="L52" s="5"/>
      <c r="M52" s="6"/>
      <c r="N52" s="5"/>
      <c r="O52" s="5"/>
      <c r="P52" s="6"/>
      <c r="Q52" s="5"/>
      <c r="R52" s="5"/>
      <c r="S52" s="6"/>
      <c r="T52" s="5"/>
      <c r="U52" s="5"/>
      <c r="V52" s="6"/>
      <c r="W52" s="5"/>
      <c r="X52" s="5"/>
      <c r="Y52" s="6"/>
      <c r="Z52" s="5"/>
      <c r="AA52" s="5"/>
      <c r="AB52" s="6"/>
      <c r="AC52" s="12"/>
      <c r="AD52" s="4">
        <f t="shared" si="23"/>
        <v>0</v>
      </c>
      <c r="AE52" s="4">
        <f t="shared" si="24"/>
        <v>0</v>
      </c>
      <c r="AF52" s="4">
        <f t="shared" si="25"/>
        <v>0</v>
      </c>
      <c r="AG52" s="4">
        <f t="shared" si="26"/>
        <v>0</v>
      </c>
      <c r="AH52" s="4">
        <f t="shared" si="27"/>
        <v>0</v>
      </c>
      <c r="AI52" s="4">
        <f t="shared" si="28"/>
        <v>0</v>
      </c>
      <c r="AJ52" s="4">
        <f t="shared" si="29"/>
        <v>0</v>
      </c>
    </row>
    <row r="53" spans="1:36" ht="15.75">
      <c r="A53" s="7">
        <v>5479</v>
      </c>
      <c r="B53" s="8" t="s">
        <v>51</v>
      </c>
      <c r="C53" s="9">
        <v>369.3</v>
      </c>
      <c r="D53" s="10">
        <v>369.31</v>
      </c>
      <c r="E53" s="10">
        <v>391.5</v>
      </c>
      <c r="F53" s="10"/>
      <c r="G53" s="12"/>
      <c r="H53" s="5"/>
      <c r="I53" s="5"/>
      <c r="J53" s="6"/>
      <c r="K53" s="5"/>
      <c r="L53" s="5"/>
      <c r="M53" s="6"/>
      <c r="N53" s="5"/>
      <c r="O53" s="5"/>
      <c r="P53" s="6"/>
      <c r="Q53" s="5"/>
      <c r="R53" s="5"/>
      <c r="S53" s="6"/>
      <c r="T53" s="5"/>
      <c r="U53" s="5"/>
      <c r="V53" s="6"/>
      <c r="W53" s="5"/>
      <c r="X53" s="5"/>
      <c r="Y53" s="6"/>
      <c r="Z53" s="5"/>
      <c r="AA53" s="5"/>
      <c r="AB53" s="6"/>
      <c r="AC53" s="12"/>
      <c r="AD53" s="4">
        <f t="shared" si="23"/>
        <v>0</v>
      </c>
      <c r="AE53" s="4">
        <f t="shared" si="24"/>
        <v>0</v>
      </c>
      <c r="AF53" s="4">
        <f t="shared" si="25"/>
        <v>0</v>
      </c>
      <c r="AG53" s="4">
        <f t="shared" si="26"/>
        <v>0</v>
      </c>
      <c r="AH53" s="4">
        <f t="shared" si="27"/>
        <v>0</v>
      </c>
      <c r="AI53" s="4">
        <f t="shared" si="28"/>
        <v>0</v>
      </c>
      <c r="AJ53" s="4">
        <f t="shared" si="29"/>
        <v>0</v>
      </c>
    </row>
    <row r="54" spans="1:36" ht="15.75">
      <c r="A54" s="7">
        <v>44454</v>
      </c>
      <c r="B54" s="8" t="s">
        <v>52</v>
      </c>
      <c r="C54" s="9">
        <v>505.86</v>
      </c>
      <c r="D54" s="10">
        <v>505.87</v>
      </c>
      <c r="E54" s="10">
        <v>531.20000000000005</v>
      </c>
      <c r="F54" s="11">
        <v>546.30999999999995</v>
      </c>
      <c r="G54" s="12" t="s">
        <v>185</v>
      </c>
      <c r="H54" s="5"/>
      <c r="I54" s="5"/>
      <c r="J54" s="6"/>
      <c r="K54" s="5"/>
      <c r="L54" s="5"/>
      <c r="M54" s="6"/>
      <c r="N54" s="5"/>
      <c r="O54" s="5"/>
      <c r="P54" s="6"/>
      <c r="Q54" s="5"/>
      <c r="R54" s="5"/>
      <c r="S54" s="6"/>
      <c r="T54" s="5"/>
      <c r="U54" s="5"/>
      <c r="V54" s="6"/>
      <c r="W54" s="5"/>
      <c r="X54" s="5"/>
      <c r="Y54" s="6"/>
      <c r="Z54" s="5"/>
      <c r="AA54" s="5"/>
      <c r="AB54" s="6"/>
      <c r="AC54" s="12"/>
      <c r="AD54" s="4">
        <f t="shared" si="23"/>
        <v>0</v>
      </c>
      <c r="AE54" s="4">
        <f t="shared" si="24"/>
        <v>0</v>
      </c>
      <c r="AF54" s="4">
        <f t="shared" si="25"/>
        <v>0</v>
      </c>
      <c r="AG54" s="4">
        <f t="shared" si="26"/>
        <v>0</v>
      </c>
      <c r="AH54" s="4">
        <f t="shared" si="27"/>
        <v>0</v>
      </c>
      <c r="AI54" s="4">
        <f t="shared" si="28"/>
        <v>0</v>
      </c>
      <c r="AJ54" s="4">
        <f t="shared" si="29"/>
        <v>0</v>
      </c>
    </row>
    <row r="55" spans="1:36" ht="15.75">
      <c r="A55" s="7">
        <v>5441</v>
      </c>
      <c r="B55" s="8" t="s">
        <v>53</v>
      </c>
      <c r="C55" s="9">
        <v>296.95</v>
      </c>
      <c r="D55" s="10">
        <v>296.95999999999998</v>
      </c>
      <c r="E55" s="10">
        <v>311.8</v>
      </c>
      <c r="F55" s="10"/>
      <c r="G55" s="12"/>
      <c r="H55" s="5"/>
      <c r="I55" s="5"/>
      <c r="J55" s="6"/>
      <c r="K55" s="5"/>
      <c r="L55" s="5"/>
      <c r="M55" s="6"/>
      <c r="N55" s="5"/>
      <c r="O55" s="5"/>
      <c r="P55" s="6"/>
      <c r="Q55" s="5"/>
      <c r="R55" s="5"/>
      <c r="S55" s="6"/>
      <c r="T55" s="5"/>
      <c r="U55" s="5"/>
      <c r="V55" s="6"/>
      <c r="W55" s="5"/>
      <c r="X55" s="5"/>
      <c r="Y55" s="6"/>
      <c r="Z55" s="5"/>
      <c r="AA55" s="5"/>
      <c r="AB55" s="6"/>
      <c r="AC55" s="12"/>
      <c r="AD55" s="4">
        <f t="shared" si="23"/>
        <v>0</v>
      </c>
      <c r="AE55" s="4">
        <f t="shared" si="24"/>
        <v>0</v>
      </c>
      <c r="AF55" s="4">
        <f t="shared" si="25"/>
        <v>0</v>
      </c>
      <c r="AG55" s="4">
        <f t="shared" si="26"/>
        <v>0</v>
      </c>
      <c r="AH55" s="4">
        <f t="shared" si="27"/>
        <v>0</v>
      </c>
      <c r="AI55" s="4">
        <f t="shared" si="28"/>
        <v>0</v>
      </c>
      <c r="AJ55" s="4">
        <f t="shared" si="29"/>
        <v>0</v>
      </c>
    </row>
    <row r="56" spans="1:36" ht="15.75">
      <c r="A56" s="7">
        <v>5446</v>
      </c>
      <c r="B56" s="8" t="s">
        <v>54</v>
      </c>
      <c r="C56" s="9">
        <v>403.26</v>
      </c>
      <c r="D56" s="10">
        <v>403.27</v>
      </c>
      <c r="E56" s="10">
        <v>423.5</v>
      </c>
      <c r="F56" s="11">
        <v>435.51</v>
      </c>
      <c r="G56" s="12" t="s">
        <v>185</v>
      </c>
      <c r="H56" s="5"/>
      <c r="I56" s="5"/>
      <c r="J56" s="6"/>
      <c r="K56" s="5"/>
      <c r="L56" s="5"/>
      <c r="M56" s="6"/>
      <c r="N56" s="5"/>
      <c r="O56" s="5"/>
      <c r="P56" s="6"/>
      <c r="Q56" s="5"/>
      <c r="R56" s="5"/>
      <c r="S56" s="6"/>
      <c r="T56" s="5"/>
      <c r="U56" s="5"/>
      <c r="V56" s="6"/>
      <c r="W56" s="5"/>
      <c r="X56" s="5"/>
      <c r="Y56" s="6"/>
      <c r="Z56" s="5"/>
      <c r="AA56" s="5"/>
      <c r="AB56" s="6"/>
      <c r="AC56" s="12"/>
      <c r="AD56" s="4">
        <f t="shared" si="23"/>
        <v>0</v>
      </c>
      <c r="AE56" s="4">
        <f t="shared" si="24"/>
        <v>0</v>
      </c>
      <c r="AF56" s="4">
        <f t="shared" si="25"/>
        <v>0</v>
      </c>
      <c r="AG56" s="4">
        <f t="shared" si="26"/>
        <v>0</v>
      </c>
      <c r="AH56" s="4">
        <f t="shared" si="27"/>
        <v>0</v>
      </c>
      <c r="AI56" s="4">
        <f t="shared" si="28"/>
        <v>0</v>
      </c>
      <c r="AJ56" s="4">
        <f t="shared" si="29"/>
        <v>0</v>
      </c>
    </row>
    <row r="57" spans="1:36">
      <c r="AD57" t="e">
        <f t="shared" ref="AD57:AI57" ca="1" si="30">SUMA(AD5:AD56)</f>
        <v>#NAME?</v>
      </c>
      <c r="AE57" t="e">
        <f t="shared" ca="1" si="30"/>
        <v>#NAME?</v>
      </c>
      <c r="AF57" t="e">
        <f t="shared" ca="1" si="30"/>
        <v>#NAME?</v>
      </c>
      <c r="AG57" t="e">
        <f t="shared" ca="1" si="30"/>
        <v>#NAME?</v>
      </c>
      <c r="AH57" t="e">
        <f t="shared" ca="1" si="30"/>
        <v>#NAME?</v>
      </c>
      <c r="AI57" t="e">
        <f t="shared" ca="1" si="30"/>
        <v>#NAME?</v>
      </c>
      <c r="AJ57" s="4">
        <f>SUM(AJ5:AJ56)</f>
        <v>0</v>
      </c>
    </row>
    <row r="60" spans="1:36" ht="15.75">
      <c r="A60" s="33" t="s">
        <v>160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4"/>
      <c r="AE60" s="4"/>
      <c r="AF60" s="4"/>
      <c r="AG60" s="4"/>
      <c r="AH60" s="4"/>
      <c r="AI60" s="4"/>
      <c r="AJ60" s="4"/>
    </row>
    <row r="61" spans="1:36" ht="15.75">
      <c r="A61" s="1"/>
      <c r="B61" s="33" t="s">
        <v>55</v>
      </c>
      <c r="C61" s="34"/>
      <c r="D61" s="34"/>
      <c r="E61" s="34"/>
      <c r="F61" s="34"/>
      <c r="G61" s="34"/>
      <c r="H61" s="35" t="s">
        <v>161</v>
      </c>
      <c r="I61" s="34"/>
      <c r="J61" s="34"/>
      <c r="K61" s="36" t="s">
        <v>162</v>
      </c>
      <c r="L61" s="34"/>
      <c r="M61" s="34"/>
      <c r="N61" s="37" t="s">
        <v>163</v>
      </c>
      <c r="O61" s="34"/>
      <c r="P61" s="34"/>
      <c r="Q61" s="38" t="s">
        <v>164</v>
      </c>
      <c r="R61" s="34"/>
      <c r="S61" s="34"/>
      <c r="T61" s="39" t="s">
        <v>165</v>
      </c>
      <c r="U61" s="34"/>
      <c r="V61" s="34"/>
      <c r="W61" s="40" t="s">
        <v>166</v>
      </c>
      <c r="X61" s="34"/>
      <c r="Y61" s="34"/>
      <c r="Z61" s="41" t="s">
        <v>167</v>
      </c>
      <c r="AA61" s="34"/>
      <c r="AB61" s="34"/>
      <c r="AC61" s="17"/>
    </row>
    <row r="62" spans="1:36" ht="15.75">
      <c r="A62" s="2"/>
      <c r="B62" s="2" t="s">
        <v>7</v>
      </c>
      <c r="C62" s="2"/>
      <c r="D62" s="2"/>
      <c r="E62" s="2"/>
      <c r="F62" s="2"/>
      <c r="G62" s="2"/>
      <c r="H62" s="42" t="s">
        <v>1</v>
      </c>
      <c r="I62" s="42"/>
      <c r="J62" s="42"/>
      <c r="K62" s="42" t="s">
        <v>1</v>
      </c>
      <c r="L62" s="42"/>
      <c r="M62" s="42"/>
      <c r="N62" s="42" t="s">
        <v>1</v>
      </c>
      <c r="O62" s="42"/>
      <c r="P62" s="42"/>
      <c r="Q62" s="42" t="s">
        <v>1</v>
      </c>
      <c r="R62" s="42"/>
      <c r="S62" s="42"/>
      <c r="T62" s="42" t="s">
        <v>1</v>
      </c>
      <c r="U62" s="42"/>
      <c r="V62" s="42"/>
      <c r="W62" s="42" t="s">
        <v>1</v>
      </c>
      <c r="X62" s="42"/>
      <c r="Y62" s="42"/>
      <c r="Z62" s="2"/>
      <c r="AA62" s="2"/>
      <c r="AB62" s="2"/>
      <c r="AC62" s="18"/>
    </row>
    <row r="63" spans="1:36" ht="15.75">
      <c r="A63" s="2" t="s">
        <v>168</v>
      </c>
      <c r="B63" s="3" t="s">
        <v>56</v>
      </c>
      <c r="C63" s="2" t="s">
        <v>169</v>
      </c>
      <c r="D63" s="2" t="s">
        <v>170</v>
      </c>
      <c r="E63" s="2" t="s">
        <v>171</v>
      </c>
      <c r="F63" s="2" t="s">
        <v>172</v>
      </c>
      <c r="G63" s="2" t="s">
        <v>173</v>
      </c>
      <c r="H63" s="2" t="s">
        <v>3</v>
      </c>
      <c r="I63" s="2" t="s">
        <v>4</v>
      </c>
      <c r="J63" s="2" t="s">
        <v>5</v>
      </c>
      <c r="K63" s="2" t="s">
        <v>3</v>
      </c>
      <c r="L63" s="2" t="s">
        <v>4</v>
      </c>
      <c r="M63" s="2" t="s">
        <v>5</v>
      </c>
      <c r="N63" s="2" t="s">
        <v>3</v>
      </c>
      <c r="O63" s="2" t="s">
        <v>4</v>
      </c>
      <c r="P63" s="2" t="s">
        <v>5</v>
      </c>
      <c r="Q63" s="2" t="s">
        <v>3</v>
      </c>
      <c r="R63" s="2" t="s">
        <v>4</v>
      </c>
      <c r="S63" s="2" t="s">
        <v>5</v>
      </c>
      <c r="T63" s="2" t="s">
        <v>3</v>
      </c>
      <c r="U63" s="2" t="s">
        <v>4</v>
      </c>
      <c r="V63" s="2" t="s">
        <v>5</v>
      </c>
      <c r="W63" s="2" t="s">
        <v>3</v>
      </c>
      <c r="X63" s="2" t="s">
        <v>4</v>
      </c>
      <c r="Y63" s="2" t="s">
        <v>5</v>
      </c>
      <c r="Z63" s="2" t="s">
        <v>3</v>
      </c>
      <c r="AA63" s="2" t="s">
        <v>4</v>
      </c>
      <c r="AB63" s="2" t="s">
        <v>5</v>
      </c>
      <c r="AC63" s="18" t="s">
        <v>174</v>
      </c>
    </row>
    <row r="64" spans="1:36" ht="15.75">
      <c r="A64" s="7">
        <v>7501071903318</v>
      </c>
      <c r="B64" s="8" t="s">
        <v>57</v>
      </c>
      <c r="C64" s="9">
        <v>160</v>
      </c>
      <c r="D64" s="10">
        <v>166.01</v>
      </c>
      <c r="E64" s="10">
        <v>174.3</v>
      </c>
      <c r="F64" s="9">
        <v>162.393</v>
      </c>
      <c r="G64" s="12" t="s">
        <v>182</v>
      </c>
      <c r="H64" s="5"/>
      <c r="I64" s="5"/>
      <c r="J64" s="6"/>
      <c r="K64" s="5"/>
      <c r="L64" s="5"/>
      <c r="M64" s="6"/>
      <c r="N64" s="5"/>
      <c r="O64" s="5"/>
      <c r="P64" s="6"/>
      <c r="Q64" s="5"/>
      <c r="R64" s="5"/>
      <c r="S64" s="6"/>
      <c r="T64" s="5"/>
      <c r="U64" s="5"/>
      <c r="V64" s="6"/>
      <c r="W64" s="5"/>
      <c r="X64" s="5"/>
      <c r="Y64" s="6"/>
      <c r="Z64" s="5"/>
      <c r="AA64" s="5"/>
      <c r="AB64" s="6"/>
      <c r="AC64" s="12"/>
      <c r="AD64" s="4">
        <f t="shared" ref="AD64:AD70" si="31">C64*J64</f>
        <v>0</v>
      </c>
      <c r="AE64" s="4">
        <f t="shared" ref="AE64:AE70" si="32">C64*M64</f>
        <v>0</v>
      </c>
      <c r="AF64" s="4">
        <f t="shared" ref="AF64:AF70" si="33">C64*P64</f>
        <v>0</v>
      </c>
      <c r="AG64" s="4">
        <f t="shared" ref="AG64:AG70" si="34">C64*S64</f>
        <v>0</v>
      </c>
      <c r="AH64" s="4">
        <f t="shared" ref="AH64:AH70" si="35">C64*V64</f>
        <v>0</v>
      </c>
      <c r="AI64" s="4">
        <f t="shared" ref="AI64:AI70" si="36">C64*Y64</f>
        <v>0</v>
      </c>
      <c r="AJ64" s="4">
        <f t="shared" ref="AJ64:AJ70" si="37">C64*AB64</f>
        <v>0</v>
      </c>
    </row>
    <row r="65" spans="1:36" ht="15.75">
      <c r="A65" s="7">
        <v>7501071903363</v>
      </c>
      <c r="B65" s="8" t="s">
        <v>58</v>
      </c>
      <c r="C65" s="9">
        <v>160</v>
      </c>
      <c r="D65" s="10">
        <v>160.01</v>
      </c>
      <c r="E65" s="10">
        <v>174.3</v>
      </c>
      <c r="F65" s="11">
        <v>162.393</v>
      </c>
      <c r="G65" s="12" t="s">
        <v>182</v>
      </c>
      <c r="H65" s="5"/>
      <c r="I65" s="5"/>
      <c r="J65" s="6"/>
      <c r="K65" s="5"/>
      <c r="L65" s="5"/>
      <c r="M65" s="6"/>
      <c r="N65" s="5"/>
      <c r="O65" s="5"/>
      <c r="P65" s="6"/>
      <c r="Q65" s="5"/>
      <c r="R65" s="5"/>
      <c r="S65" s="6"/>
      <c r="T65" s="5"/>
      <c r="U65" s="5"/>
      <c r="V65" s="6"/>
      <c r="W65" s="5"/>
      <c r="X65" s="5"/>
      <c r="Y65" s="6"/>
      <c r="Z65" s="5"/>
      <c r="AA65" s="5"/>
      <c r="AB65" s="6"/>
      <c r="AC65" s="12" t="s">
        <v>186</v>
      </c>
      <c r="AD65" s="4">
        <f t="shared" si="31"/>
        <v>0</v>
      </c>
      <c r="AE65" s="4">
        <f t="shared" si="32"/>
        <v>0</v>
      </c>
      <c r="AF65" s="4">
        <f t="shared" si="33"/>
        <v>0</v>
      </c>
      <c r="AG65" s="4">
        <f t="shared" si="34"/>
        <v>0</v>
      </c>
      <c r="AH65" s="4">
        <f t="shared" si="35"/>
        <v>0</v>
      </c>
      <c r="AI65" s="4">
        <f t="shared" si="36"/>
        <v>0</v>
      </c>
      <c r="AJ65" s="4">
        <f t="shared" si="37"/>
        <v>0</v>
      </c>
    </row>
    <row r="66" spans="1:36" ht="15.75">
      <c r="A66" s="7">
        <v>75000617</v>
      </c>
      <c r="B66" s="8" t="s">
        <v>59</v>
      </c>
      <c r="C66" s="9">
        <v>117</v>
      </c>
      <c r="D66" s="10">
        <v>118.36</v>
      </c>
      <c r="E66" s="10">
        <v>124.3</v>
      </c>
      <c r="F66" s="11">
        <v>118.83</v>
      </c>
      <c r="G66" s="12" t="s">
        <v>180</v>
      </c>
      <c r="H66" s="5"/>
      <c r="I66" s="5"/>
      <c r="J66" s="6"/>
      <c r="K66" s="5"/>
      <c r="L66" s="5"/>
      <c r="M66" s="6"/>
      <c r="N66" s="5"/>
      <c r="O66" s="5"/>
      <c r="P66" s="6"/>
      <c r="Q66" s="5"/>
      <c r="R66" s="5"/>
      <c r="S66" s="6"/>
      <c r="T66" s="5"/>
      <c r="U66" s="5"/>
      <c r="V66" s="6"/>
      <c r="W66" s="5"/>
      <c r="X66" s="5"/>
      <c r="Y66" s="6"/>
      <c r="Z66" s="5"/>
      <c r="AA66" s="5"/>
      <c r="AB66" s="6"/>
      <c r="AC66" s="12"/>
      <c r="AD66" s="4">
        <f t="shared" si="31"/>
        <v>0</v>
      </c>
      <c r="AE66" s="4">
        <f t="shared" si="32"/>
        <v>0</v>
      </c>
      <c r="AF66" s="4">
        <f t="shared" si="33"/>
        <v>0</v>
      </c>
      <c r="AG66" s="4">
        <f t="shared" si="34"/>
        <v>0</v>
      </c>
      <c r="AH66" s="4">
        <f t="shared" si="35"/>
        <v>0</v>
      </c>
      <c r="AI66" s="4">
        <f t="shared" si="36"/>
        <v>0</v>
      </c>
      <c r="AJ66" s="4">
        <f t="shared" si="37"/>
        <v>0</v>
      </c>
    </row>
    <row r="67" spans="1:36" ht="15.75">
      <c r="A67" s="7">
        <v>7501071903301</v>
      </c>
      <c r="B67" s="13" t="s">
        <v>60</v>
      </c>
      <c r="C67" s="11">
        <v>122</v>
      </c>
      <c r="D67" s="10">
        <v>120.01</v>
      </c>
      <c r="E67" s="10">
        <v>136.5</v>
      </c>
      <c r="F67" s="11">
        <v>125.8085</v>
      </c>
      <c r="G67" s="12" t="s">
        <v>182</v>
      </c>
      <c r="H67" s="5"/>
      <c r="I67" s="5"/>
      <c r="J67" s="6"/>
      <c r="K67" s="5"/>
      <c r="L67" s="5"/>
      <c r="M67" s="6"/>
      <c r="N67" s="5"/>
      <c r="O67" s="5"/>
      <c r="P67" s="6"/>
      <c r="Q67" s="5"/>
      <c r="R67" s="5"/>
      <c r="S67" s="6"/>
      <c r="T67" s="5"/>
      <c r="U67" s="5"/>
      <c r="V67" s="6"/>
      <c r="W67" s="5"/>
      <c r="X67" s="5"/>
      <c r="Y67" s="6"/>
      <c r="Z67" s="5"/>
      <c r="AA67" s="5"/>
      <c r="AB67" s="6"/>
      <c r="AC67" s="12" t="s">
        <v>187</v>
      </c>
      <c r="AD67" s="4">
        <f t="shared" si="31"/>
        <v>0</v>
      </c>
      <c r="AE67" s="4">
        <f t="shared" si="32"/>
        <v>0</v>
      </c>
      <c r="AF67" s="4">
        <f t="shared" si="33"/>
        <v>0</v>
      </c>
      <c r="AG67" s="4">
        <f t="shared" si="34"/>
        <v>0</v>
      </c>
      <c r="AH67" s="4">
        <f t="shared" si="35"/>
        <v>0</v>
      </c>
      <c r="AI67" s="4">
        <f t="shared" si="36"/>
        <v>0</v>
      </c>
      <c r="AJ67" s="4">
        <f t="shared" si="37"/>
        <v>0</v>
      </c>
    </row>
    <row r="68" spans="1:36" ht="15.75">
      <c r="A68" s="7">
        <v>75000616</v>
      </c>
      <c r="B68" s="8" t="s">
        <v>61</v>
      </c>
      <c r="C68" s="9">
        <v>122</v>
      </c>
      <c r="D68" s="10">
        <v>130.01</v>
      </c>
      <c r="E68" s="10">
        <v>136.5</v>
      </c>
      <c r="F68" s="9">
        <v>128.79</v>
      </c>
      <c r="G68" s="12" t="s">
        <v>180</v>
      </c>
      <c r="H68" s="5"/>
      <c r="I68" s="5"/>
      <c r="J68" s="6"/>
      <c r="K68" s="5"/>
      <c r="L68" s="5"/>
      <c r="M68" s="6"/>
      <c r="N68" s="5"/>
      <c r="O68" s="5"/>
      <c r="P68" s="6"/>
      <c r="Q68" s="5"/>
      <c r="R68" s="5"/>
      <c r="S68" s="6"/>
      <c r="T68" s="5"/>
      <c r="U68" s="5"/>
      <c r="V68" s="6"/>
      <c r="W68" s="5"/>
      <c r="X68" s="5"/>
      <c r="Y68" s="6"/>
      <c r="Z68" s="5"/>
      <c r="AA68" s="5"/>
      <c r="AB68" s="6"/>
      <c r="AC68" s="12"/>
      <c r="AD68" s="4">
        <f t="shared" si="31"/>
        <v>0</v>
      </c>
      <c r="AE68" s="4">
        <f t="shared" si="32"/>
        <v>0</v>
      </c>
      <c r="AF68" s="4">
        <f t="shared" si="33"/>
        <v>0</v>
      </c>
      <c r="AG68" s="4">
        <f t="shared" si="34"/>
        <v>0</v>
      </c>
      <c r="AH68" s="4">
        <f t="shared" si="35"/>
        <v>0</v>
      </c>
      <c r="AI68" s="4">
        <f t="shared" si="36"/>
        <v>0</v>
      </c>
      <c r="AJ68" s="4">
        <f t="shared" si="37"/>
        <v>0</v>
      </c>
    </row>
    <row r="69" spans="1:36" ht="15.75">
      <c r="A69" s="7">
        <v>7501071903356</v>
      </c>
      <c r="B69" s="13" t="s">
        <v>62</v>
      </c>
      <c r="C69" s="11">
        <v>122</v>
      </c>
      <c r="D69" s="10">
        <v>120.01</v>
      </c>
      <c r="E69" s="10">
        <v>136.5</v>
      </c>
      <c r="F69" s="11">
        <v>128.79</v>
      </c>
      <c r="G69" s="12" t="s">
        <v>180</v>
      </c>
      <c r="H69" s="5"/>
      <c r="I69" s="5"/>
      <c r="J69" s="6"/>
      <c r="K69" s="5"/>
      <c r="L69" s="5"/>
      <c r="M69" s="6"/>
      <c r="N69" s="5"/>
      <c r="O69" s="5"/>
      <c r="P69" s="6"/>
      <c r="Q69" s="5"/>
      <c r="R69" s="5"/>
      <c r="S69" s="6"/>
      <c r="T69" s="5"/>
      <c r="U69" s="5"/>
      <c r="V69" s="6"/>
      <c r="W69" s="5"/>
      <c r="X69" s="5"/>
      <c r="Y69" s="6"/>
      <c r="Z69" s="5"/>
      <c r="AA69" s="5"/>
      <c r="AB69" s="6"/>
      <c r="AC69" s="12"/>
      <c r="AD69" s="4">
        <f t="shared" si="31"/>
        <v>0</v>
      </c>
      <c r="AE69" s="4">
        <f t="shared" si="32"/>
        <v>0</v>
      </c>
      <c r="AF69" s="4">
        <f t="shared" si="33"/>
        <v>0</v>
      </c>
      <c r="AG69" s="4">
        <f t="shared" si="34"/>
        <v>0</v>
      </c>
      <c r="AH69" s="4">
        <f t="shared" si="35"/>
        <v>0</v>
      </c>
      <c r="AI69" s="4">
        <f t="shared" si="36"/>
        <v>0</v>
      </c>
      <c r="AJ69" s="4">
        <f t="shared" si="37"/>
        <v>0</v>
      </c>
    </row>
    <row r="70" spans="1:36" ht="15.75">
      <c r="A70" s="7">
        <v>75000620</v>
      </c>
      <c r="B70" s="8" t="s">
        <v>63</v>
      </c>
      <c r="C70" s="9">
        <v>125</v>
      </c>
      <c r="D70" s="10">
        <v>130.97</v>
      </c>
      <c r="E70" s="10">
        <v>137.6</v>
      </c>
      <c r="F70" s="9">
        <v>129.88399999999999</v>
      </c>
      <c r="G70" s="12" t="s">
        <v>182</v>
      </c>
      <c r="H70" s="5"/>
      <c r="I70" s="5"/>
      <c r="J70" s="6"/>
      <c r="K70" s="5"/>
      <c r="L70" s="5"/>
      <c r="M70" s="6"/>
      <c r="N70" s="5"/>
      <c r="O70" s="5"/>
      <c r="P70" s="6"/>
      <c r="Q70" s="5"/>
      <c r="R70" s="5"/>
      <c r="S70" s="6"/>
      <c r="T70" s="5"/>
      <c r="U70" s="5"/>
      <c r="V70" s="6"/>
      <c r="W70" s="5"/>
      <c r="X70" s="5"/>
      <c r="Y70" s="6"/>
      <c r="Z70" s="5"/>
      <c r="AA70" s="5"/>
      <c r="AB70" s="6"/>
      <c r="AC70" s="12"/>
      <c r="AD70" s="4">
        <f t="shared" si="31"/>
        <v>0</v>
      </c>
      <c r="AE70" s="4">
        <f t="shared" si="32"/>
        <v>0</v>
      </c>
      <c r="AF70" s="4">
        <f t="shared" si="33"/>
        <v>0</v>
      </c>
      <c r="AG70" s="4">
        <f t="shared" si="34"/>
        <v>0</v>
      </c>
      <c r="AH70" s="4">
        <f t="shared" si="35"/>
        <v>0</v>
      </c>
      <c r="AI70" s="4">
        <f t="shared" si="36"/>
        <v>0</v>
      </c>
      <c r="AJ70" s="4">
        <f t="shared" si="37"/>
        <v>0</v>
      </c>
    </row>
    <row r="71" spans="1:36" ht="15.75">
      <c r="B71" s="3" t="s">
        <v>64</v>
      </c>
    </row>
    <row r="72" spans="1:36" ht="15.75">
      <c r="A72" s="7">
        <v>2989</v>
      </c>
      <c r="B72" s="13" t="s">
        <v>65</v>
      </c>
      <c r="C72" s="11">
        <v>150</v>
      </c>
      <c r="D72" s="10">
        <v>144.01</v>
      </c>
      <c r="E72" s="10">
        <v>151.19999999999999</v>
      </c>
      <c r="F72" s="11">
        <v>152.63650000000001</v>
      </c>
      <c r="G72" s="12" t="s">
        <v>182</v>
      </c>
      <c r="H72" s="5"/>
      <c r="I72" s="5"/>
      <c r="J72" s="6"/>
      <c r="K72" s="5"/>
      <c r="L72" s="5"/>
      <c r="M72" s="6"/>
      <c r="N72" s="5"/>
      <c r="O72" s="5"/>
      <c r="P72" s="6"/>
      <c r="Q72" s="5"/>
      <c r="R72" s="5"/>
      <c r="S72" s="6"/>
      <c r="T72" s="5"/>
      <c r="U72" s="5"/>
      <c r="V72" s="6"/>
      <c r="W72" s="5"/>
      <c r="X72" s="5"/>
      <c r="Y72" s="6"/>
      <c r="Z72" s="5"/>
      <c r="AA72" s="5"/>
      <c r="AB72" s="6"/>
      <c r="AC72" s="12" t="s">
        <v>188</v>
      </c>
      <c r="AD72" s="4">
        <f t="shared" ref="AD72:AD77" si="38">C72*J72</f>
        <v>0</v>
      </c>
      <c r="AE72" s="4">
        <f t="shared" ref="AE72:AE77" si="39">C72*M72</f>
        <v>0</v>
      </c>
      <c r="AF72" s="4">
        <f t="shared" ref="AF72:AF77" si="40">C72*P72</f>
        <v>0</v>
      </c>
      <c r="AG72" s="4">
        <f t="shared" ref="AG72:AG77" si="41">C72*S72</f>
        <v>0</v>
      </c>
      <c r="AH72" s="4">
        <f t="shared" ref="AH72:AH77" si="42">C72*V72</f>
        <v>0</v>
      </c>
      <c r="AI72" s="4">
        <f t="shared" ref="AI72:AI77" si="43">C72*Y72</f>
        <v>0</v>
      </c>
      <c r="AJ72" s="4">
        <f t="shared" ref="AJ72:AJ77" si="44">C72*AB72</f>
        <v>0</v>
      </c>
    </row>
    <row r="73" spans="1:36" ht="15.75">
      <c r="A73" s="7">
        <v>676416</v>
      </c>
      <c r="B73" s="13" t="s">
        <v>66</v>
      </c>
      <c r="C73" s="11">
        <v>303</v>
      </c>
      <c r="D73" s="10">
        <v>288.01</v>
      </c>
      <c r="E73" s="10">
        <v>320.3</v>
      </c>
      <c r="F73" s="11">
        <v>303</v>
      </c>
      <c r="G73" s="12" t="s">
        <v>177</v>
      </c>
      <c r="H73" s="5"/>
      <c r="I73" s="5"/>
      <c r="J73" s="6"/>
      <c r="K73" s="5"/>
      <c r="L73" s="5"/>
      <c r="M73" s="6"/>
      <c r="N73" s="5"/>
      <c r="O73" s="5"/>
      <c r="P73" s="6"/>
      <c r="Q73" s="5"/>
      <c r="R73" s="5"/>
      <c r="S73" s="6"/>
      <c r="T73" s="5"/>
      <c r="U73" s="5"/>
      <c r="V73" s="6"/>
      <c r="W73" s="5"/>
      <c r="X73" s="5"/>
      <c r="Y73" s="6"/>
      <c r="Z73" s="5"/>
      <c r="AA73" s="5"/>
      <c r="AB73" s="6"/>
      <c r="AC73" s="12" t="s">
        <v>189</v>
      </c>
      <c r="AD73" s="4">
        <f t="shared" si="38"/>
        <v>0</v>
      </c>
      <c r="AE73" s="4">
        <f t="shared" si="39"/>
        <v>0</v>
      </c>
      <c r="AF73" s="4">
        <f t="shared" si="40"/>
        <v>0</v>
      </c>
      <c r="AG73" s="4">
        <f t="shared" si="41"/>
        <v>0</v>
      </c>
      <c r="AH73" s="4">
        <f t="shared" si="42"/>
        <v>0</v>
      </c>
      <c r="AI73" s="4">
        <f t="shared" si="43"/>
        <v>0</v>
      </c>
      <c r="AJ73" s="4">
        <f t="shared" si="44"/>
        <v>0</v>
      </c>
    </row>
    <row r="74" spans="1:36" ht="15.75">
      <c r="A74" s="7">
        <v>7501026027482</v>
      </c>
      <c r="B74" s="13" t="s">
        <v>67</v>
      </c>
      <c r="C74" s="11">
        <v>262</v>
      </c>
      <c r="D74" s="10">
        <v>247.91</v>
      </c>
      <c r="E74" s="10">
        <v>267.8</v>
      </c>
      <c r="F74" s="11">
        <v>266.94</v>
      </c>
      <c r="G74" s="12" t="s">
        <v>182</v>
      </c>
      <c r="H74" s="5"/>
      <c r="I74" s="5"/>
      <c r="J74" s="6"/>
      <c r="K74" s="5"/>
      <c r="L74" s="5"/>
      <c r="M74" s="6"/>
      <c r="N74" s="5"/>
      <c r="O74" s="5"/>
      <c r="P74" s="6"/>
      <c r="Q74" s="5"/>
      <c r="R74" s="5"/>
      <c r="S74" s="6"/>
      <c r="T74" s="5"/>
      <c r="U74" s="5"/>
      <c r="V74" s="6"/>
      <c r="W74" s="5"/>
      <c r="X74" s="5"/>
      <c r="Y74" s="6"/>
      <c r="Z74" s="5"/>
      <c r="AA74" s="5"/>
      <c r="AB74" s="6"/>
      <c r="AC74" s="12" t="s">
        <v>186</v>
      </c>
      <c r="AD74" s="4">
        <f t="shared" si="38"/>
        <v>0</v>
      </c>
      <c r="AE74" s="4">
        <f t="shared" si="39"/>
        <v>0</v>
      </c>
      <c r="AF74" s="4">
        <f t="shared" si="40"/>
        <v>0</v>
      </c>
      <c r="AG74" s="4">
        <f t="shared" si="41"/>
        <v>0</v>
      </c>
      <c r="AH74" s="4">
        <f t="shared" si="42"/>
        <v>0</v>
      </c>
      <c r="AI74" s="4">
        <f t="shared" si="43"/>
        <v>0</v>
      </c>
      <c r="AJ74" s="4">
        <f t="shared" si="44"/>
        <v>0</v>
      </c>
    </row>
    <row r="75" spans="1:36" ht="15.75">
      <c r="A75" s="7">
        <v>7501026004506</v>
      </c>
      <c r="B75" s="13" t="s">
        <v>68</v>
      </c>
      <c r="C75" s="11">
        <v>262</v>
      </c>
      <c r="D75" s="10">
        <v>252.91</v>
      </c>
      <c r="E75" s="10">
        <v>268.10000000000002</v>
      </c>
      <c r="F75" s="11">
        <v>264.89999999999998</v>
      </c>
      <c r="G75" s="12" t="s">
        <v>190</v>
      </c>
      <c r="H75" s="5"/>
      <c r="I75" s="5"/>
      <c r="J75" s="6"/>
      <c r="K75" s="5"/>
      <c r="L75" s="5"/>
      <c r="M75" s="6"/>
      <c r="N75" s="5"/>
      <c r="O75" s="5"/>
      <c r="P75" s="6"/>
      <c r="Q75" s="5"/>
      <c r="R75" s="5"/>
      <c r="S75" s="6"/>
      <c r="T75" s="5"/>
      <c r="U75" s="5"/>
      <c r="V75" s="6"/>
      <c r="W75" s="5"/>
      <c r="X75" s="5"/>
      <c r="Y75" s="6"/>
      <c r="Z75" s="5"/>
      <c r="AA75" s="5"/>
      <c r="AB75" s="6"/>
      <c r="AC75" s="12" t="s">
        <v>186</v>
      </c>
      <c r="AD75" s="4">
        <f t="shared" si="38"/>
        <v>0</v>
      </c>
      <c r="AE75" s="4">
        <f t="shared" si="39"/>
        <v>0</v>
      </c>
      <c r="AF75" s="4">
        <f t="shared" si="40"/>
        <v>0</v>
      </c>
      <c r="AG75" s="4">
        <f t="shared" si="41"/>
        <v>0</v>
      </c>
      <c r="AH75" s="4">
        <f t="shared" si="42"/>
        <v>0</v>
      </c>
      <c r="AI75" s="4">
        <f t="shared" si="43"/>
        <v>0</v>
      </c>
      <c r="AJ75" s="4">
        <f t="shared" si="44"/>
        <v>0</v>
      </c>
    </row>
    <row r="76" spans="1:36" ht="15.75">
      <c r="A76" s="7">
        <v>7501026004619</v>
      </c>
      <c r="B76" s="13" t="s">
        <v>69</v>
      </c>
      <c r="C76" s="11">
        <v>272</v>
      </c>
      <c r="D76" s="10">
        <v>264.01</v>
      </c>
      <c r="E76" s="10">
        <v>279.89999999999998</v>
      </c>
      <c r="F76" s="11">
        <v>275</v>
      </c>
      <c r="G76" s="12" t="s">
        <v>178</v>
      </c>
      <c r="H76" s="5"/>
      <c r="I76" s="5"/>
      <c r="J76" s="6"/>
      <c r="K76" s="5"/>
      <c r="L76" s="5"/>
      <c r="M76" s="6"/>
      <c r="N76" s="5"/>
      <c r="O76" s="5"/>
      <c r="P76" s="6"/>
      <c r="Q76" s="5"/>
      <c r="R76" s="5"/>
      <c r="S76" s="6"/>
      <c r="T76" s="5"/>
      <c r="U76" s="5"/>
      <c r="V76" s="6"/>
      <c r="W76" s="5"/>
      <c r="X76" s="5"/>
      <c r="Y76" s="6"/>
      <c r="Z76" s="5"/>
      <c r="AA76" s="5"/>
      <c r="AB76" s="6"/>
      <c r="AC76" s="12" t="s">
        <v>186</v>
      </c>
      <c r="AD76" s="4">
        <f t="shared" si="38"/>
        <v>0</v>
      </c>
      <c r="AE76" s="4">
        <f t="shared" si="39"/>
        <v>0</v>
      </c>
      <c r="AF76" s="4">
        <f t="shared" si="40"/>
        <v>0</v>
      </c>
      <c r="AG76" s="4">
        <f t="shared" si="41"/>
        <v>0</v>
      </c>
      <c r="AH76" s="4">
        <f t="shared" si="42"/>
        <v>0</v>
      </c>
      <c r="AI76" s="4">
        <f t="shared" si="43"/>
        <v>0</v>
      </c>
      <c r="AJ76" s="4">
        <f t="shared" si="44"/>
        <v>0</v>
      </c>
    </row>
    <row r="77" spans="1:36" ht="15.75">
      <c r="A77" s="7">
        <v>112558</v>
      </c>
      <c r="B77" s="13" t="s">
        <v>70</v>
      </c>
      <c r="C77" s="11">
        <v>303</v>
      </c>
      <c r="D77" s="10">
        <v>290.01</v>
      </c>
      <c r="E77" s="10">
        <v>304.60000000000002</v>
      </c>
      <c r="F77" s="11">
        <v>308</v>
      </c>
      <c r="G77" s="12" t="s">
        <v>191</v>
      </c>
      <c r="H77" s="5"/>
      <c r="I77" s="5"/>
      <c r="J77" s="6"/>
      <c r="K77" s="5"/>
      <c r="L77" s="5"/>
      <c r="M77" s="6"/>
      <c r="N77" s="5"/>
      <c r="O77" s="5"/>
      <c r="P77" s="6"/>
      <c r="Q77" s="5"/>
      <c r="R77" s="5"/>
      <c r="S77" s="6"/>
      <c r="T77" s="5"/>
      <c r="U77" s="5"/>
      <c r="V77" s="6"/>
      <c r="W77" s="5"/>
      <c r="X77" s="5"/>
      <c r="Y77" s="6"/>
      <c r="Z77" s="5"/>
      <c r="AA77" s="5"/>
      <c r="AB77" s="6"/>
      <c r="AC77" s="12" t="s">
        <v>192</v>
      </c>
      <c r="AD77" s="4">
        <f t="shared" si="38"/>
        <v>0</v>
      </c>
      <c r="AE77" s="4">
        <f t="shared" si="39"/>
        <v>0</v>
      </c>
      <c r="AF77" s="4">
        <f t="shared" si="40"/>
        <v>0</v>
      </c>
      <c r="AG77" s="4">
        <f t="shared" si="41"/>
        <v>0</v>
      </c>
      <c r="AH77" s="4">
        <f t="shared" si="42"/>
        <v>0</v>
      </c>
      <c r="AI77" s="4">
        <f t="shared" si="43"/>
        <v>0</v>
      </c>
      <c r="AJ77" s="4">
        <f t="shared" si="44"/>
        <v>0</v>
      </c>
    </row>
    <row r="78" spans="1:36" ht="15.75">
      <c r="B78" s="3" t="s">
        <v>71</v>
      </c>
    </row>
    <row r="79" spans="1:36" ht="15.75">
      <c r="A79" s="7">
        <v>75024064603</v>
      </c>
      <c r="B79" s="8" t="s">
        <v>72</v>
      </c>
      <c r="C79" s="9">
        <v>113</v>
      </c>
      <c r="D79" s="10">
        <v>113.01</v>
      </c>
      <c r="E79" s="10">
        <v>121.8</v>
      </c>
      <c r="F79" s="11">
        <v>114</v>
      </c>
      <c r="G79" s="12" t="s">
        <v>175</v>
      </c>
      <c r="H79" s="5"/>
      <c r="I79" s="5"/>
      <c r="J79" s="6"/>
      <c r="K79" s="5"/>
      <c r="L79" s="5"/>
      <c r="M79" s="6"/>
      <c r="N79" s="5"/>
      <c r="O79" s="5"/>
      <c r="P79" s="6"/>
      <c r="Q79" s="5"/>
      <c r="R79" s="5"/>
      <c r="S79" s="6"/>
      <c r="T79" s="5"/>
      <c r="U79" s="5"/>
      <c r="V79" s="6"/>
      <c r="W79" s="5"/>
      <c r="X79" s="5"/>
      <c r="Y79" s="6"/>
      <c r="Z79" s="5"/>
      <c r="AA79" s="5"/>
      <c r="AB79" s="6"/>
      <c r="AC79" s="12" t="s">
        <v>193</v>
      </c>
      <c r="AD79" s="4">
        <f t="shared" ref="AD79:AD86" si="45">C79*J79</f>
        <v>0</v>
      </c>
      <c r="AE79" s="4">
        <f t="shared" ref="AE79:AE86" si="46">C79*M79</f>
        <v>0</v>
      </c>
      <c r="AF79" s="4">
        <f t="shared" ref="AF79:AF86" si="47">C79*P79</f>
        <v>0</v>
      </c>
      <c r="AG79" s="4">
        <f t="shared" ref="AG79:AG86" si="48">C79*S79</f>
        <v>0</v>
      </c>
      <c r="AH79" s="4">
        <f t="shared" ref="AH79:AH86" si="49">C79*V79</f>
        <v>0</v>
      </c>
      <c r="AI79" s="4">
        <f t="shared" ref="AI79:AI86" si="50">C79*Y79</f>
        <v>0</v>
      </c>
      <c r="AJ79" s="4">
        <f t="shared" ref="AJ79:AJ86" si="51">C79*AB79</f>
        <v>0</v>
      </c>
    </row>
    <row r="80" spans="1:36" ht="15.75">
      <c r="A80" s="7">
        <v>75024064604</v>
      </c>
      <c r="B80" s="8" t="s">
        <v>73</v>
      </c>
      <c r="C80" s="9">
        <v>113</v>
      </c>
      <c r="D80" s="10">
        <v>114.01</v>
      </c>
      <c r="E80" s="10">
        <v>121.8</v>
      </c>
      <c r="F80" s="9">
        <v>114</v>
      </c>
      <c r="G80" s="12" t="s">
        <v>175</v>
      </c>
      <c r="H80" s="5"/>
      <c r="I80" s="5"/>
      <c r="J80" s="6"/>
      <c r="K80" s="5"/>
      <c r="L80" s="5"/>
      <c r="M80" s="6"/>
      <c r="N80" s="5"/>
      <c r="O80" s="5"/>
      <c r="P80" s="6"/>
      <c r="Q80" s="5"/>
      <c r="R80" s="5"/>
      <c r="S80" s="6"/>
      <c r="T80" s="5"/>
      <c r="U80" s="5"/>
      <c r="V80" s="6"/>
      <c r="W80" s="5"/>
      <c r="X80" s="5"/>
      <c r="Y80" s="6"/>
      <c r="Z80" s="5"/>
      <c r="AA80" s="5"/>
      <c r="AB80" s="6"/>
      <c r="AC80" s="12" t="s">
        <v>193</v>
      </c>
      <c r="AD80" s="4">
        <f t="shared" si="45"/>
        <v>0</v>
      </c>
      <c r="AE80" s="4">
        <f t="shared" si="46"/>
        <v>0</v>
      </c>
      <c r="AF80" s="4">
        <f t="shared" si="47"/>
        <v>0</v>
      </c>
      <c r="AG80" s="4">
        <f t="shared" si="48"/>
        <v>0</v>
      </c>
      <c r="AH80" s="4">
        <f t="shared" si="49"/>
        <v>0</v>
      </c>
      <c r="AI80" s="4">
        <f t="shared" si="50"/>
        <v>0</v>
      </c>
      <c r="AJ80" s="4">
        <f t="shared" si="51"/>
        <v>0</v>
      </c>
    </row>
    <row r="81" spans="1:36" ht="15.75">
      <c r="A81" s="7">
        <v>75024064605</v>
      </c>
      <c r="B81" s="8" t="s">
        <v>74</v>
      </c>
      <c r="C81" s="9">
        <v>113</v>
      </c>
      <c r="D81" s="10">
        <v>113.01</v>
      </c>
      <c r="E81" s="10">
        <v>121.8</v>
      </c>
      <c r="F81" s="11">
        <v>114</v>
      </c>
      <c r="G81" s="12" t="s">
        <v>175</v>
      </c>
      <c r="H81" s="5"/>
      <c r="I81" s="5"/>
      <c r="J81" s="6"/>
      <c r="K81" s="5"/>
      <c r="L81" s="5"/>
      <c r="M81" s="6"/>
      <c r="N81" s="5"/>
      <c r="O81" s="5"/>
      <c r="P81" s="6"/>
      <c r="Q81" s="5"/>
      <c r="R81" s="5"/>
      <c r="S81" s="6"/>
      <c r="T81" s="5"/>
      <c r="U81" s="5"/>
      <c r="V81" s="6"/>
      <c r="W81" s="5"/>
      <c r="X81" s="5"/>
      <c r="Y81" s="6"/>
      <c r="Z81" s="5"/>
      <c r="AA81" s="5"/>
      <c r="AB81" s="6"/>
      <c r="AC81" s="12" t="s">
        <v>193</v>
      </c>
      <c r="AD81" s="4">
        <f t="shared" si="45"/>
        <v>0</v>
      </c>
      <c r="AE81" s="4">
        <f t="shared" si="46"/>
        <v>0</v>
      </c>
      <c r="AF81" s="4">
        <f t="shared" si="47"/>
        <v>0</v>
      </c>
      <c r="AG81" s="4">
        <f t="shared" si="48"/>
        <v>0</v>
      </c>
      <c r="AH81" s="4">
        <f t="shared" si="49"/>
        <v>0</v>
      </c>
      <c r="AI81" s="4">
        <f t="shared" si="50"/>
        <v>0</v>
      </c>
      <c r="AJ81" s="4">
        <f t="shared" si="51"/>
        <v>0</v>
      </c>
    </row>
    <row r="82" spans="1:36" ht="15.75">
      <c r="A82" s="7">
        <v>75024064607</v>
      </c>
      <c r="B82" s="8" t="s">
        <v>75</v>
      </c>
      <c r="C82" s="9">
        <v>113</v>
      </c>
      <c r="D82" s="10">
        <v>113.01</v>
      </c>
      <c r="E82" s="10">
        <v>121.8</v>
      </c>
      <c r="F82" s="11">
        <v>114</v>
      </c>
      <c r="G82" s="12" t="s">
        <v>175</v>
      </c>
      <c r="H82" s="5"/>
      <c r="I82" s="5"/>
      <c r="J82" s="6"/>
      <c r="K82" s="5"/>
      <c r="L82" s="5"/>
      <c r="M82" s="6"/>
      <c r="N82" s="5"/>
      <c r="O82" s="5"/>
      <c r="P82" s="6"/>
      <c r="Q82" s="5"/>
      <c r="R82" s="5"/>
      <c r="S82" s="6"/>
      <c r="T82" s="5"/>
      <c r="U82" s="5"/>
      <c r="V82" s="6"/>
      <c r="W82" s="5"/>
      <c r="X82" s="5"/>
      <c r="Y82" s="6"/>
      <c r="Z82" s="5"/>
      <c r="AA82" s="5"/>
      <c r="AB82" s="6"/>
      <c r="AC82" s="12" t="s">
        <v>193</v>
      </c>
      <c r="AD82" s="4">
        <f t="shared" si="45"/>
        <v>0</v>
      </c>
      <c r="AE82" s="4">
        <f t="shared" si="46"/>
        <v>0</v>
      </c>
      <c r="AF82" s="4">
        <f t="shared" si="47"/>
        <v>0</v>
      </c>
      <c r="AG82" s="4">
        <f t="shared" si="48"/>
        <v>0</v>
      </c>
      <c r="AH82" s="4">
        <f t="shared" si="49"/>
        <v>0</v>
      </c>
      <c r="AI82" s="4">
        <f t="shared" si="50"/>
        <v>0</v>
      </c>
      <c r="AJ82" s="4">
        <f t="shared" si="51"/>
        <v>0</v>
      </c>
    </row>
    <row r="83" spans="1:36" ht="15.75">
      <c r="A83" s="7">
        <v>75024064609</v>
      </c>
      <c r="B83" s="8" t="s">
        <v>76</v>
      </c>
      <c r="C83" s="9">
        <v>113</v>
      </c>
      <c r="D83" s="10">
        <v>113.01</v>
      </c>
      <c r="E83" s="10">
        <v>121.8</v>
      </c>
      <c r="F83" s="11">
        <v>114</v>
      </c>
      <c r="G83" s="12" t="s">
        <v>175</v>
      </c>
      <c r="H83" s="5"/>
      <c r="I83" s="5"/>
      <c r="J83" s="6"/>
      <c r="K83" s="5"/>
      <c r="L83" s="5"/>
      <c r="M83" s="6"/>
      <c r="N83" s="5"/>
      <c r="O83" s="5"/>
      <c r="P83" s="6"/>
      <c r="Q83" s="5"/>
      <c r="R83" s="5"/>
      <c r="S83" s="6"/>
      <c r="T83" s="5"/>
      <c r="U83" s="5"/>
      <c r="V83" s="6"/>
      <c r="W83" s="5"/>
      <c r="X83" s="5"/>
      <c r="Y83" s="6"/>
      <c r="Z83" s="5"/>
      <c r="AA83" s="5"/>
      <c r="AB83" s="6"/>
      <c r="AC83" s="12" t="s">
        <v>193</v>
      </c>
      <c r="AD83" s="4">
        <f t="shared" si="45"/>
        <v>0</v>
      </c>
      <c r="AE83" s="4">
        <f t="shared" si="46"/>
        <v>0</v>
      </c>
      <c r="AF83" s="4">
        <f t="shared" si="47"/>
        <v>0</v>
      </c>
      <c r="AG83" s="4">
        <f t="shared" si="48"/>
        <v>0</v>
      </c>
      <c r="AH83" s="4">
        <f t="shared" si="49"/>
        <v>0</v>
      </c>
      <c r="AI83" s="4">
        <f t="shared" si="50"/>
        <v>0</v>
      </c>
      <c r="AJ83" s="4">
        <f t="shared" si="51"/>
        <v>0</v>
      </c>
    </row>
    <row r="84" spans="1:36" ht="15.75">
      <c r="A84" s="7">
        <v>75024064610</v>
      </c>
      <c r="B84" s="8" t="s">
        <v>77</v>
      </c>
      <c r="C84" s="9">
        <v>131</v>
      </c>
      <c r="D84" s="10">
        <v>134.01</v>
      </c>
      <c r="E84" s="10">
        <v>157.5</v>
      </c>
      <c r="F84" s="11">
        <v>141.66999999999999</v>
      </c>
      <c r="G84" s="12" t="s">
        <v>180</v>
      </c>
      <c r="H84" s="5"/>
      <c r="I84" s="5"/>
      <c r="J84" s="6"/>
      <c r="K84" s="5"/>
      <c r="L84" s="5"/>
      <c r="M84" s="6"/>
      <c r="N84" s="5"/>
      <c r="O84" s="5"/>
      <c r="P84" s="6"/>
      <c r="Q84" s="5"/>
      <c r="R84" s="5"/>
      <c r="S84" s="6"/>
      <c r="T84" s="5"/>
      <c r="U84" s="5"/>
      <c r="V84" s="6"/>
      <c r="W84" s="5"/>
      <c r="X84" s="5"/>
      <c r="Y84" s="6"/>
      <c r="Z84" s="5"/>
      <c r="AA84" s="5"/>
      <c r="AB84" s="6"/>
      <c r="AC84" s="12" t="s">
        <v>192</v>
      </c>
      <c r="AD84" s="4">
        <f t="shared" si="45"/>
        <v>0</v>
      </c>
      <c r="AE84" s="4">
        <f t="shared" si="46"/>
        <v>0</v>
      </c>
      <c r="AF84" s="4">
        <f t="shared" si="47"/>
        <v>0</v>
      </c>
      <c r="AG84" s="4">
        <f t="shared" si="48"/>
        <v>0</v>
      </c>
      <c r="AH84" s="4">
        <f t="shared" si="49"/>
        <v>0</v>
      </c>
      <c r="AI84" s="4">
        <f t="shared" si="50"/>
        <v>0</v>
      </c>
      <c r="AJ84" s="4">
        <f t="shared" si="51"/>
        <v>0</v>
      </c>
    </row>
    <row r="85" spans="1:36" ht="15.75">
      <c r="A85" s="7">
        <v>75024064613</v>
      </c>
      <c r="B85" s="8" t="s">
        <v>78</v>
      </c>
      <c r="C85" s="9">
        <v>131</v>
      </c>
      <c r="D85" s="10">
        <v>134.01</v>
      </c>
      <c r="E85" s="10">
        <v>157.5</v>
      </c>
      <c r="F85" s="11">
        <v>137.0565</v>
      </c>
      <c r="G85" s="12" t="s">
        <v>182</v>
      </c>
      <c r="H85" s="5"/>
      <c r="I85" s="5"/>
      <c r="J85" s="6"/>
      <c r="K85" s="5"/>
      <c r="L85" s="5"/>
      <c r="M85" s="6"/>
      <c r="N85" s="5"/>
      <c r="O85" s="5"/>
      <c r="P85" s="6"/>
      <c r="Q85" s="5"/>
      <c r="R85" s="5"/>
      <c r="S85" s="6"/>
      <c r="T85" s="5"/>
      <c r="U85" s="5"/>
      <c r="V85" s="6"/>
      <c r="W85" s="5"/>
      <c r="X85" s="5"/>
      <c r="Y85" s="6"/>
      <c r="Z85" s="5"/>
      <c r="AA85" s="5"/>
      <c r="AB85" s="6"/>
      <c r="AC85" s="12" t="s">
        <v>192</v>
      </c>
      <c r="AD85" s="4">
        <f t="shared" si="45"/>
        <v>0</v>
      </c>
      <c r="AE85" s="4">
        <f t="shared" si="46"/>
        <v>0</v>
      </c>
      <c r="AF85" s="4">
        <f t="shared" si="47"/>
        <v>0</v>
      </c>
      <c r="AG85" s="4">
        <f t="shared" si="48"/>
        <v>0</v>
      </c>
      <c r="AH85" s="4">
        <f t="shared" si="49"/>
        <v>0</v>
      </c>
      <c r="AI85" s="4">
        <f t="shared" si="50"/>
        <v>0</v>
      </c>
      <c r="AJ85" s="4">
        <f t="shared" si="51"/>
        <v>0</v>
      </c>
    </row>
    <row r="86" spans="1:36" ht="15.75">
      <c r="A86" s="7">
        <v>75024064614</v>
      </c>
      <c r="B86" s="8" t="s">
        <v>79</v>
      </c>
      <c r="C86" s="9">
        <v>131</v>
      </c>
      <c r="D86" s="10">
        <v>134.01</v>
      </c>
      <c r="E86" s="10">
        <v>157.5</v>
      </c>
      <c r="F86" s="11">
        <v>139.935</v>
      </c>
      <c r="G86" s="12" t="s">
        <v>182</v>
      </c>
      <c r="H86" s="5"/>
      <c r="I86" s="5"/>
      <c r="J86" s="6"/>
      <c r="K86" s="5"/>
      <c r="L86" s="5"/>
      <c r="M86" s="6"/>
      <c r="N86" s="5"/>
      <c r="O86" s="5"/>
      <c r="P86" s="6"/>
      <c r="Q86" s="5"/>
      <c r="R86" s="5"/>
      <c r="S86" s="6"/>
      <c r="T86" s="5"/>
      <c r="U86" s="5"/>
      <c r="V86" s="6"/>
      <c r="W86" s="5"/>
      <c r="X86" s="5"/>
      <c r="Y86" s="6"/>
      <c r="Z86" s="5"/>
      <c r="AA86" s="5"/>
      <c r="AB86" s="6"/>
      <c r="AC86" s="12" t="s">
        <v>192</v>
      </c>
      <c r="AD86" s="4">
        <f t="shared" si="45"/>
        <v>0</v>
      </c>
      <c r="AE86" s="4">
        <f t="shared" si="46"/>
        <v>0</v>
      </c>
      <c r="AF86" s="4">
        <f t="shared" si="47"/>
        <v>0</v>
      </c>
      <c r="AG86" s="4">
        <f t="shared" si="48"/>
        <v>0</v>
      </c>
      <c r="AH86" s="4">
        <f t="shared" si="49"/>
        <v>0</v>
      </c>
      <c r="AI86" s="4">
        <f t="shared" si="50"/>
        <v>0</v>
      </c>
      <c r="AJ86" s="4">
        <f t="shared" si="51"/>
        <v>0</v>
      </c>
    </row>
    <row r="87" spans="1:36" ht="15.75">
      <c r="B87" s="3" t="s">
        <v>80</v>
      </c>
    </row>
    <row r="88" spans="1:36" ht="15.75">
      <c r="A88" s="7">
        <v>7501003150230</v>
      </c>
      <c r="B88" s="8" t="s">
        <v>81</v>
      </c>
      <c r="C88" s="9">
        <v>515</v>
      </c>
      <c r="D88" s="10">
        <v>515.01</v>
      </c>
      <c r="E88" s="10">
        <v>540.79999999999995</v>
      </c>
      <c r="F88" s="11">
        <v>525</v>
      </c>
      <c r="G88" s="12" t="s">
        <v>177</v>
      </c>
      <c r="H88" s="5"/>
      <c r="I88" s="5"/>
      <c r="J88" s="6"/>
      <c r="K88" s="5"/>
      <c r="L88" s="5"/>
      <c r="M88" s="6"/>
      <c r="N88" s="5"/>
      <c r="O88" s="5"/>
      <c r="P88" s="6"/>
      <c r="Q88" s="5"/>
      <c r="R88" s="5"/>
      <c r="S88" s="6"/>
      <c r="T88" s="5"/>
      <c r="U88" s="5"/>
      <c r="V88" s="6"/>
      <c r="W88" s="5"/>
      <c r="X88" s="5"/>
      <c r="Y88" s="6"/>
      <c r="Z88" s="5"/>
      <c r="AA88" s="5"/>
      <c r="AB88" s="6"/>
      <c r="AC88" s="12" t="s">
        <v>194</v>
      </c>
      <c r="AD88" s="4">
        <f>C88*J88</f>
        <v>0</v>
      </c>
      <c r="AE88" s="4">
        <f>C88*M88</f>
        <v>0</v>
      </c>
      <c r="AF88" s="4">
        <f>C88*P88</f>
        <v>0</v>
      </c>
      <c r="AG88" s="4">
        <f>C88*S88</f>
        <v>0</v>
      </c>
      <c r="AH88" s="4">
        <f>C88*V88</f>
        <v>0</v>
      </c>
      <c r="AI88" s="4">
        <f>C88*Y88</f>
        <v>0</v>
      </c>
      <c r="AJ88" s="4">
        <f>C88*AB88</f>
        <v>0</v>
      </c>
    </row>
    <row r="89" spans="1:36" ht="15.75">
      <c r="B89" s="3" t="s">
        <v>39</v>
      </c>
    </row>
    <row r="90" spans="1:36" ht="15.75">
      <c r="A90" s="7">
        <v>3360</v>
      </c>
      <c r="B90" s="8" t="s">
        <v>82</v>
      </c>
      <c r="C90" s="9">
        <v>215</v>
      </c>
      <c r="D90" s="10">
        <v>221.01</v>
      </c>
      <c r="E90" s="10">
        <v>232.1</v>
      </c>
      <c r="F90" s="9">
        <v>221</v>
      </c>
      <c r="G90" s="12" t="s">
        <v>177</v>
      </c>
      <c r="H90" s="5"/>
      <c r="I90" s="5"/>
      <c r="J90" s="6"/>
      <c r="K90" s="5"/>
      <c r="L90" s="5"/>
      <c r="M90" s="6"/>
      <c r="N90" s="5"/>
      <c r="O90" s="5"/>
      <c r="P90" s="6"/>
      <c r="Q90" s="5"/>
      <c r="R90" s="5"/>
      <c r="S90" s="6"/>
      <c r="T90" s="5"/>
      <c r="U90" s="5"/>
      <c r="V90" s="6"/>
      <c r="W90" s="5"/>
      <c r="X90" s="5"/>
      <c r="Y90" s="6"/>
      <c r="Z90" s="5"/>
      <c r="AA90" s="5"/>
      <c r="AB90" s="6"/>
      <c r="AC90" s="12" t="s">
        <v>186</v>
      </c>
      <c r="AD90" s="4">
        <f>C90*J90</f>
        <v>0</v>
      </c>
      <c r="AE90" s="4">
        <f>C90*M90</f>
        <v>0</v>
      </c>
      <c r="AF90" s="4">
        <f>C90*P90</f>
        <v>0</v>
      </c>
      <c r="AG90" s="4">
        <f>C90*S90</f>
        <v>0</v>
      </c>
      <c r="AH90" s="4">
        <f>C90*V90</f>
        <v>0</v>
      </c>
      <c r="AI90" s="4">
        <f>C90*Y90</f>
        <v>0</v>
      </c>
      <c r="AJ90" s="4">
        <f>C90*AB90</f>
        <v>0</v>
      </c>
    </row>
    <row r="91" spans="1:36" ht="15.75">
      <c r="A91" s="7">
        <v>5416</v>
      </c>
      <c r="B91" s="8" t="s">
        <v>83</v>
      </c>
      <c r="C91" s="9">
        <v>208</v>
      </c>
      <c r="D91" s="10">
        <v>215.01</v>
      </c>
      <c r="E91" s="10">
        <v>225.8</v>
      </c>
      <c r="F91" s="9">
        <v>210</v>
      </c>
      <c r="G91" s="12" t="s">
        <v>180</v>
      </c>
      <c r="H91" s="5"/>
      <c r="I91" s="5"/>
      <c r="J91" s="6"/>
      <c r="K91" s="5"/>
      <c r="L91" s="5"/>
      <c r="M91" s="6"/>
      <c r="N91" s="5"/>
      <c r="O91" s="5"/>
      <c r="P91" s="6"/>
      <c r="Q91" s="5"/>
      <c r="R91" s="5"/>
      <c r="S91" s="6"/>
      <c r="T91" s="5"/>
      <c r="U91" s="5"/>
      <c r="V91" s="6"/>
      <c r="W91" s="5"/>
      <c r="X91" s="5"/>
      <c r="Y91" s="6"/>
      <c r="Z91" s="5"/>
      <c r="AA91" s="5"/>
      <c r="AB91" s="6"/>
      <c r="AC91" s="12"/>
      <c r="AD91" s="4">
        <f>C91*J91</f>
        <v>0</v>
      </c>
      <c r="AE91" s="4">
        <f>C91*M91</f>
        <v>0</v>
      </c>
      <c r="AF91" s="4">
        <f>C91*P91</f>
        <v>0</v>
      </c>
      <c r="AG91" s="4">
        <f>C91*S91</f>
        <v>0</v>
      </c>
      <c r="AH91" s="4">
        <f>C91*V91</f>
        <v>0</v>
      </c>
      <c r="AI91" s="4">
        <f>C91*Y91</f>
        <v>0</v>
      </c>
      <c r="AJ91" s="4">
        <f>C91*AB91</f>
        <v>0</v>
      </c>
    </row>
    <row r="92" spans="1:36" ht="15.75">
      <c r="B92" s="3" t="s">
        <v>84</v>
      </c>
    </row>
    <row r="93" spans="1:36" ht="15.75">
      <c r="A93" s="7">
        <v>5501</v>
      </c>
      <c r="B93" s="8" t="s">
        <v>85</v>
      </c>
      <c r="C93" s="9">
        <v>470</v>
      </c>
      <c r="D93" s="10">
        <v>476.01</v>
      </c>
      <c r="E93" s="10">
        <v>516.6</v>
      </c>
      <c r="F93" s="11">
        <v>491.39</v>
      </c>
      <c r="G93" s="12" t="s">
        <v>185</v>
      </c>
      <c r="H93" s="5"/>
      <c r="I93" s="5"/>
      <c r="J93" s="6"/>
      <c r="K93" s="5"/>
      <c r="L93" s="5"/>
      <c r="M93" s="6"/>
      <c r="N93" s="5"/>
      <c r="O93" s="5"/>
      <c r="P93" s="6"/>
      <c r="Q93" s="5"/>
      <c r="R93" s="5"/>
      <c r="S93" s="6"/>
      <c r="T93" s="5"/>
      <c r="U93" s="5"/>
      <c r="V93" s="6"/>
      <c r="W93" s="5"/>
      <c r="X93" s="5"/>
      <c r="Y93" s="6"/>
      <c r="Z93" s="5"/>
      <c r="AA93" s="5"/>
      <c r="AB93" s="6"/>
      <c r="AC93" s="12" t="s">
        <v>195</v>
      </c>
      <c r="AD93" s="4">
        <f>C93*J93</f>
        <v>0</v>
      </c>
      <c r="AE93" s="4">
        <f>C93*M93</f>
        <v>0</v>
      </c>
      <c r="AF93" s="4">
        <f>C93*P93</f>
        <v>0</v>
      </c>
      <c r="AG93" s="4">
        <f>C93*S93</f>
        <v>0</v>
      </c>
      <c r="AH93" s="4">
        <f>C93*V93</f>
        <v>0</v>
      </c>
      <c r="AI93" s="4">
        <f>C93*Y93</f>
        <v>0</v>
      </c>
      <c r="AJ93" s="4">
        <f>C93*AB93</f>
        <v>0</v>
      </c>
    </row>
    <row r="94" spans="1:36" ht="15.75">
      <c r="B94" s="3" t="s">
        <v>86</v>
      </c>
    </row>
    <row r="95" spans="1:36" ht="15.75">
      <c r="A95" s="7">
        <v>21363</v>
      </c>
      <c r="B95" s="13" t="s">
        <v>87</v>
      </c>
      <c r="C95" s="11">
        <v>250</v>
      </c>
      <c r="D95" s="10">
        <v>236.61</v>
      </c>
      <c r="E95" s="10">
        <v>264</v>
      </c>
      <c r="F95" s="11">
        <v>251.4</v>
      </c>
      <c r="G95" s="12" t="s">
        <v>185</v>
      </c>
      <c r="H95" s="5"/>
      <c r="I95" s="5"/>
      <c r="J95" s="6"/>
      <c r="K95" s="5"/>
      <c r="L95" s="5"/>
      <c r="M95" s="6"/>
      <c r="N95" s="5"/>
      <c r="O95" s="5"/>
      <c r="P95" s="6"/>
      <c r="Q95" s="5"/>
      <c r="R95" s="5"/>
      <c r="S95" s="6"/>
      <c r="T95" s="5"/>
      <c r="U95" s="5"/>
      <c r="V95" s="6"/>
      <c r="W95" s="5"/>
      <c r="X95" s="5"/>
      <c r="Y95" s="6"/>
      <c r="Z95" s="5"/>
      <c r="AA95" s="5"/>
      <c r="AB95" s="6"/>
      <c r="AC95" s="12"/>
      <c r="AD95" s="4">
        <f>C95*J95</f>
        <v>0</v>
      </c>
      <c r="AE95" s="4">
        <f>C95*M95</f>
        <v>0</v>
      </c>
      <c r="AF95" s="4">
        <f>C95*P95</f>
        <v>0</v>
      </c>
      <c r="AG95" s="4">
        <f>C95*S95</f>
        <v>0</v>
      </c>
      <c r="AH95" s="4">
        <f>C95*V95</f>
        <v>0</v>
      </c>
      <c r="AI95" s="4">
        <f>C95*Y95</f>
        <v>0</v>
      </c>
      <c r="AJ95" s="4">
        <f>C95*AB95</f>
        <v>0</v>
      </c>
    </row>
    <row r="96" spans="1:36" ht="15.75">
      <c r="B96" s="3" t="s">
        <v>88</v>
      </c>
    </row>
    <row r="97" spans="1:36" ht="15.75">
      <c r="A97" s="7">
        <v>750102185</v>
      </c>
      <c r="B97" s="8" t="s">
        <v>89</v>
      </c>
      <c r="C97" s="9">
        <v>168</v>
      </c>
      <c r="D97" s="10">
        <v>168.01</v>
      </c>
      <c r="E97" s="10">
        <v>176.4</v>
      </c>
      <c r="F97" s="10"/>
      <c r="G97" s="12"/>
      <c r="H97" s="5"/>
      <c r="I97" s="5"/>
      <c r="J97" s="6"/>
      <c r="K97" s="5"/>
      <c r="L97" s="5"/>
      <c r="M97" s="6"/>
      <c r="N97" s="5"/>
      <c r="O97" s="5"/>
      <c r="P97" s="6"/>
      <c r="Q97" s="5"/>
      <c r="R97" s="5"/>
      <c r="S97" s="6"/>
      <c r="T97" s="5"/>
      <c r="U97" s="5"/>
      <c r="V97" s="6"/>
      <c r="W97" s="5"/>
      <c r="X97" s="5"/>
      <c r="Y97" s="6"/>
      <c r="Z97" s="5"/>
      <c r="AA97" s="5"/>
      <c r="AB97" s="6"/>
      <c r="AC97" s="12" t="s">
        <v>196</v>
      </c>
      <c r="AD97" s="4">
        <f>C97*J97</f>
        <v>0</v>
      </c>
      <c r="AE97" s="4">
        <f>C97*M97</f>
        <v>0</v>
      </c>
      <c r="AF97" s="4">
        <f>C97*P97</f>
        <v>0</v>
      </c>
      <c r="AG97" s="4">
        <f>C97*S97</f>
        <v>0</v>
      </c>
      <c r="AH97" s="4">
        <f>C97*V97</f>
        <v>0</v>
      </c>
      <c r="AI97" s="4">
        <f>C97*Y97</f>
        <v>0</v>
      </c>
      <c r="AJ97" s="4">
        <f>C97*AB97</f>
        <v>0</v>
      </c>
    </row>
    <row r="98" spans="1:36">
      <c r="AD98" t="e">
        <f t="shared" ref="AD98:AI98" ca="1" si="52">SUMA(AD5:AD97)</f>
        <v>#NAME?</v>
      </c>
      <c r="AE98" t="e">
        <f t="shared" ca="1" si="52"/>
        <v>#NAME?</v>
      </c>
      <c r="AF98" t="e">
        <f t="shared" ca="1" si="52"/>
        <v>#NAME?</v>
      </c>
      <c r="AG98" t="e">
        <f t="shared" ca="1" si="52"/>
        <v>#NAME?</v>
      </c>
      <c r="AH98" t="e">
        <f t="shared" ca="1" si="52"/>
        <v>#NAME?</v>
      </c>
      <c r="AI98" t="e">
        <f t="shared" ca="1" si="52"/>
        <v>#NAME?</v>
      </c>
      <c r="AJ98" s="4">
        <f>SUM(AJ5:AJ97)</f>
        <v>0</v>
      </c>
    </row>
    <row r="101" spans="1:36" ht="15.75">
      <c r="A101" s="33" t="s">
        <v>160</v>
      </c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4"/>
      <c r="AE101" s="4"/>
      <c r="AF101" s="4"/>
      <c r="AG101" s="4"/>
      <c r="AH101" s="4"/>
      <c r="AI101" s="4"/>
      <c r="AJ101" s="4"/>
    </row>
    <row r="102" spans="1:36" ht="15.75">
      <c r="A102" s="1"/>
      <c r="B102" s="33" t="s">
        <v>90</v>
      </c>
      <c r="C102" s="34"/>
      <c r="D102" s="34"/>
      <c r="E102" s="34"/>
      <c r="F102" s="34"/>
      <c r="G102" s="34"/>
      <c r="H102" s="35" t="s">
        <v>161</v>
      </c>
      <c r="I102" s="34"/>
      <c r="J102" s="34"/>
      <c r="K102" s="36" t="s">
        <v>162</v>
      </c>
      <c r="L102" s="34"/>
      <c r="M102" s="34"/>
      <c r="N102" s="37" t="s">
        <v>163</v>
      </c>
      <c r="O102" s="34"/>
      <c r="P102" s="34"/>
      <c r="Q102" s="38" t="s">
        <v>164</v>
      </c>
      <c r="R102" s="34"/>
      <c r="S102" s="34"/>
      <c r="T102" s="39" t="s">
        <v>165</v>
      </c>
      <c r="U102" s="34"/>
      <c r="V102" s="34"/>
      <c r="W102" s="40" t="s">
        <v>166</v>
      </c>
      <c r="X102" s="34"/>
      <c r="Y102" s="34"/>
      <c r="Z102" s="41" t="s">
        <v>167</v>
      </c>
      <c r="AA102" s="34"/>
      <c r="AB102" s="34"/>
      <c r="AC102" s="17"/>
    </row>
    <row r="103" spans="1:36" ht="15.75">
      <c r="A103" s="2"/>
      <c r="B103" s="2" t="s">
        <v>7</v>
      </c>
      <c r="C103" s="2"/>
      <c r="D103" s="2"/>
      <c r="E103" s="2"/>
      <c r="F103" s="2"/>
      <c r="G103" s="2"/>
      <c r="H103" s="42" t="s">
        <v>1</v>
      </c>
      <c r="I103" s="42"/>
      <c r="J103" s="42"/>
      <c r="K103" s="42" t="s">
        <v>1</v>
      </c>
      <c r="L103" s="42"/>
      <c r="M103" s="42"/>
      <c r="N103" s="42" t="s">
        <v>1</v>
      </c>
      <c r="O103" s="42"/>
      <c r="P103" s="42"/>
      <c r="Q103" s="42" t="s">
        <v>1</v>
      </c>
      <c r="R103" s="42"/>
      <c r="S103" s="42"/>
      <c r="T103" s="42" t="s">
        <v>1</v>
      </c>
      <c r="U103" s="42"/>
      <c r="V103" s="42"/>
      <c r="W103" s="42" t="s">
        <v>1</v>
      </c>
      <c r="X103" s="42"/>
      <c r="Y103" s="42"/>
      <c r="Z103" s="2"/>
      <c r="AA103" s="2"/>
      <c r="AB103" s="2"/>
      <c r="AC103" s="18"/>
    </row>
    <row r="104" spans="1:36" ht="15.75">
      <c r="A104" s="2" t="s">
        <v>168</v>
      </c>
      <c r="B104" s="3" t="s">
        <v>64</v>
      </c>
      <c r="C104" s="2" t="s">
        <v>169</v>
      </c>
      <c r="D104" s="2" t="s">
        <v>170</v>
      </c>
      <c r="E104" s="2" t="s">
        <v>171</v>
      </c>
      <c r="F104" s="2" t="s">
        <v>172</v>
      </c>
      <c r="G104" s="2" t="s">
        <v>173</v>
      </c>
      <c r="H104" s="2" t="s">
        <v>3</v>
      </c>
      <c r="I104" s="2" t="s">
        <v>4</v>
      </c>
      <c r="J104" s="2" t="s">
        <v>5</v>
      </c>
      <c r="K104" s="2" t="s">
        <v>3</v>
      </c>
      <c r="L104" s="2" t="s">
        <v>4</v>
      </c>
      <c r="M104" s="2" t="s">
        <v>5</v>
      </c>
      <c r="N104" s="2" t="s">
        <v>3</v>
      </c>
      <c r="O104" s="2" t="s">
        <v>4</v>
      </c>
      <c r="P104" s="2" t="s">
        <v>5</v>
      </c>
      <c r="Q104" s="2" t="s">
        <v>3</v>
      </c>
      <c r="R104" s="2" t="s">
        <v>4</v>
      </c>
      <c r="S104" s="2" t="s">
        <v>5</v>
      </c>
      <c r="T104" s="2" t="s">
        <v>3</v>
      </c>
      <c r="U104" s="2" t="s">
        <v>4</v>
      </c>
      <c r="V104" s="2" t="s">
        <v>5</v>
      </c>
      <c r="W104" s="2" t="s">
        <v>3</v>
      </c>
      <c r="X104" s="2" t="s">
        <v>4</v>
      </c>
      <c r="Y104" s="2" t="s">
        <v>5</v>
      </c>
      <c r="Z104" s="2" t="s">
        <v>3</v>
      </c>
      <c r="AA104" s="2" t="s">
        <v>4</v>
      </c>
      <c r="AB104" s="2" t="s">
        <v>5</v>
      </c>
      <c r="AC104" s="18" t="s">
        <v>174</v>
      </c>
    </row>
    <row r="105" spans="1:36" ht="15.75">
      <c r="A105" s="7">
        <v>7501199406678</v>
      </c>
      <c r="B105" s="8" t="s">
        <v>91</v>
      </c>
      <c r="C105" s="9">
        <v>423.89</v>
      </c>
      <c r="D105" s="10">
        <v>423.9</v>
      </c>
      <c r="E105" s="10">
        <v>443.1</v>
      </c>
      <c r="F105" s="10"/>
      <c r="G105" s="12"/>
      <c r="H105" s="5"/>
      <c r="I105" s="5"/>
      <c r="J105" s="6"/>
      <c r="K105" s="5"/>
      <c r="L105" s="5"/>
      <c r="M105" s="6"/>
      <c r="N105" s="5"/>
      <c r="O105" s="5"/>
      <c r="P105" s="6"/>
      <c r="Q105" s="5"/>
      <c r="R105" s="5"/>
      <c r="S105" s="6"/>
      <c r="T105" s="5"/>
      <c r="U105" s="5"/>
      <c r="V105" s="6"/>
      <c r="W105" s="5"/>
      <c r="X105" s="5"/>
      <c r="Y105" s="6"/>
      <c r="Z105" s="5"/>
      <c r="AA105" s="5"/>
      <c r="AB105" s="6"/>
      <c r="AC105" s="12"/>
      <c r="AD105" s="4">
        <f>C105*J105</f>
        <v>0</v>
      </c>
      <c r="AE105" s="4">
        <f>C105*M105</f>
        <v>0</v>
      </c>
      <c r="AF105" s="4">
        <f>C105*P105</f>
        <v>0</v>
      </c>
      <c r="AG105" s="4">
        <f>C105*S105</f>
        <v>0</v>
      </c>
      <c r="AH105" s="4">
        <f>C105*V105</f>
        <v>0</v>
      </c>
      <c r="AI105" s="4">
        <f>C105*Y105</f>
        <v>0</v>
      </c>
      <c r="AJ105" s="4">
        <f>C105*AB105</f>
        <v>0</v>
      </c>
    </row>
    <row r="106" spans="1:36" ht="15.75">
      <c r="B106" s="3" t="s">
        <v>92</v>
      </c>
    </row>
    <row r="107" spans="1:36" ht="15.75">
      <c r="A107" s="7">
        <v>750400791007</v>
      </c>
      <c r="B107" s="8" t="s">
        <v>93</v>
      </c>
      <c r="C107" s="9">
        <v>377.04</v>
      </c>
      <c r="D107" s="10">
        <v>377.05</v>
      </c>
      <c r="E107" s="10">
        <v>395.9</v>
      </c>
      <c r="F107" s="11">
        <v>401.27730000000003</v>
      </c>
      <c r="G107" s="12" t="s">
        <v>197</v>
      </c>
      <c r="H107" s="5"/>
      <c r="I107" s="5"/>
      <c r="J107" s="6"/>
      <c r="K107" s="5"/>
      <c r="L107" s="5"/>
      <c r="M107" s="6"/>
      <c r="N107" s="5"/>
      <c r="O107" s="5"/>
      <c r="P107" s="6"/>
      <c r="Q107" s="5"/>
      <c r="R107" s="5"/>
      <c r="S107" s="6"/>
      <c r="T107" s="5"/>
      <c r="U107" s="5"/>
      <c r="V107" s="6"/>
      <c r="W107" s="5"/>
      <c r="X107" s="5"/>
      <c r="Y107" s="6"/>
      <c r="Z107" s="5"/>
      <c r="AA107" s="5"/>
      <c r="AB107" s="6"/>
      <c r="AC107" s="12" t="s">
        <v>198</v>
      </c>
      <c r="AD107" s="4">
        <f>C107*J107</f>
        <v>0</v>
      </c>
      <c r="AE107" s="4">
        <f>C107*M107</f>
        <v>0</v>
      </c>
      <c r="AF107" s="4">
        <f>C107*P107</f>
        <v>0</v>
      </c>
      <c r="AG107" s="4">
        <f>C107*S107</f>
        <v>0</v>
      </c>
      <c r="AH107" s="4">
        <f>C107*V107</f>
        <v>0</v>
      </c>
      <c r="AI107" s="4">
        <f>C107*Y107</f>
        <v>0</v>
      </c>
      <c r="AJ107" s="4">
        <f>C107*AB107</f>
        <v>0</v>
      </c>
    </row>
    <row r="108" spans="1:36" ht="15.75">
      <c r="B108" s="3" t="s">
        <v>94</v>
      </c>
    </row>
    <row r="109" spans="1:36" ht="15.75">
      <c r="A109" s="7">
        <v>1330</v>
      </c>
      <c r="B109" s="8" t="s">
        <v>95</v>
      </c>
      <c r="C109" s="9">
        <v>211.46</v>
      </c>
      <c r="D109" s="10">
        <v>211.47</v>
      </c>
      <c r="E109" s="10">
        <v>222.1</v>
      </c>
      <c r="F109" s="11">
        <v>222.5</v>
      </c>
      <c r="G109" s="12" t="s">
        <v>180</v>
      </c>
      <c r="H109" s="5"/>
      <c r="I109" s="5"/>
      <c r="J109" s="6"/>
      <c r="K109" s="5"/>
      <c r="L109" s="5"/>
      <c r="M109" s="6"/>
      <c r="N109" s="5"/>
      <c r="O109" s="5"/>
      <c r="P109" s="6"/>
      <c r="Q109" s="5"/>
      <c r="R109" s="5"/>
      <c r="S109" s="6"/>
      <c r="T109" s="5"/>
      <c r="U109" s="5"/>
      <c r="V109" s="6"/>
      <c r="W109" s="5"/>
      <c r="X109" s="5"/>
      <c r="Y109" s="6"/>
      <c r="Z109" s="5"/>
      <c r="AA109" s="5"/>
      <c r="AB109" s="6"/>
      <c r="AC109" s="12"/>
      <c r="AD109" s="4">
        <f t="shared" ref="AD109:AD115" si="53">C109*J109</f>
        <v>0</v>
      </c>
      <c r="AE109" s="4">
        <f t="shared" ref="AE109:AE115" si="54">C109*M109</f>
        <v>0</v>
      </c>
      <c r="AF109" s="4">
        <f t="shared" ref="AF109:AF115" si="55">C109*P109</f>
        <v>0</v>
      </c>
      <c r="AG109" s="4">
        <f t="shared" ref="AG109:AG115" si="56">C109*S109</f>
        <v>0</v>
      </c>
      <c r="AH109" s="4">
        <f t="shared" ref="AH109:AH115" si="57">C109*V109</f>
        <v>0</v>
      </c>
      <c r="AI109" s="4">
        <f t="shared" ref="AI109:AI115" si="58">C109*Y109</f>
        <v>0</v>
      </c>
      <c r="AJ109" s="4">
        <f t="shared" ref="AJ109:AJ115" si="59">C109*AB109</f>
        <v>0</v>
      </c>
    </row>
    <row r="110" spans="1:36" ht="15.75">
      <c r="A110" s="7">
        <v>750300498002</v>
      </c>
      <c r="B110" s="8" t="s">
        <v>96</v>
      </c>
      <c r="C110" s="9">
        <v>185.27</v>
      </c>
      <c r="D110" s="10">
        <v>185.28</v>
      </c>
      <c r="E110" s="10">
        <v>194.6</v>
      </c>
      <c r="F110" s="11">
        <v>253.5</v>
      </c>
      <c r="G110" s="12" t="s">
        <v>180</v>
      </c>
      <c r="H110" s="5"/>
      <c r="I110" s="5"/>
      <c r="J110" s="6"/>
      <c r="K110" s="5"/>
      <c r="L110" s="5"/>
      <c r="M110" s="6"/>
      <c r="N110" s="5"/>
      <c r="O110" s="5"/>
      <c r="P110" s="6"/>
      <c r="Q110" s="5"/>
      <c r="R110" s="5"/>
      <c r="S110" s="6"/>
      <c r="T110" s="5"/>
      <c r="U110" s="5"/>
      <c r="V110" s="6"/>
      <c r="W110" s="5"/>
      <c r="X110" s="5"/>
      <c r="Y110" s="6"/>
      <c r="Z110" s="5"/>
      <c r="AA110" s="5"/>
      <c r="AB110" s="6"/>
      <c r="AC110" s="12"/>
      <c r="AD110" s="4">
        <f t="shared" si="53"/>
        <v>0</v>
      </c>
      <c r="AE110" s="4">
        <f t="shared" si="54"/>
        <v>0</v>
      </c>
      <c r="AF110" s="4">
        <f t="shared" si="55"/>
        <v>0</v>
      </c>
      <c r="AG110" s="4">
        <f t="shared" si="56"/>
        <v>0</v>
      </c>
      <c r="AH110" s="4">
        <f t="shared" si="57"/>
        <v>0</v>
      </c>
      <c r="AI110" s="4">
        <f t="shared" si="58"/>
        <v>0</v>
      </c>
      <c r="AJ110" s="4">
        <f t="shared" si="59"/>
        <v>0</v>
      </c>
    </row>
    <row r="111" spans="1:36" ht="15.75">
      <c r="A111" s="7">
        <v>750300498001</v>
      </c>
      <c r="B111" s="8" t="s">
        <v>97</v>
      </c>
      <c r="C111" s="9">
        <v>178.48</v>
      </c>
      <c r="D111" s="10">
        <v>178.49</v>
      </c>
      <c r="E111" s="10">
        <v>187.5</v>
      </c>
      <c r="F111" s="10"/>
      <c r="G111" s="12"/>
      <c r="H111" s="5"/>
      <c r="I111" s="5"/>
      <c r="J111" s="6"/>
      <c r="K111" s="5"/>
      <c r="L111" s="5"/>
      <c r="M111" s="6"/>
      <c r="N111" s="5"/>
      <c r="O111" s="5"/>
      <c r="P111" s="6"/>
      <c r="Q111" s="5"/>
      <c r="R111" s="5"/>
      <c r="S111" s="6"/>
      <c r="T111" s="5"/>
      <c r="U111" s="5"/>
      <c r="V111" s="6"/>
      <c r="W111" s="5"/>
      <c r="X111" s="5"/>
      <c r="Y111" s="6"/>
      <c r="Z111" s="5"/>
      <c r="AA111" s="5"/>
      <c r="AB111" s="6"/>
      <c r="AC111" s="12"/>
      <c r="AD111" s="4">
        <f t="shared" si="53"/>
        <v>0</v>
      </c>
      <c r="AE111" s="4">
        <f t="shared" si="54"/>
        <v>0</v>
      </c>
      <c r="AF111" s="4">
        <f t="shared" si="55"/>
        <v>0</v>
      </c>
      <c r="AG111" s="4">
        <f t="shared" si="56"/>
        <v>0</v>
      </c>
      <c r="AH111" s="4">
        <f t="shared" si="57"/>
        <v>0</v>
      </c>
      <c r="AI111" s="4">
        <f t="shared" si="58"/>
        <v>0</v>
      </c>
      <c r="AJ111" s="4">
        <f t="shared" si="59"/>
        <v>0</v>
      </c>
    </row>
    <row r="112" spans="1:36" ht="15.75">
      <c r="A112" s="7">
        <v>7503002163024</v>
      </c>
      <c r="B112" s="8" t="s">
        <v>98</v>
      </c>
      <c r="C112" s="9">
        <v>156</v>
      </c>
      <c r="D112" s="10">
        <v>162.25</v>
      </c>
      <c r="E112" s="10">
        <v>170.4</v>
      </c>
      <c r="F112" s="11">
        <v>164</v>
      </c>
      <c r="G112" s="12" t="s">
        <v>178</v>
      </c>
      <c r="H112" s="5"/>
      <c r="I112" s="5"/>
      <c r="J112" s="6"/>
      <c r="K112" s="5"/>
      <c r="L112" s="5"/>
      <c r="M112" s="6"/>
      <c r="N112" s="5"/>
      <c r="O112" s="5"/>
      <c r="P112" s="6"/>
      <c r="Q112" s="5"/>
      <c r="R112" s="5"/>
      <c r="S112" s="6"/>
      <c r="T112" s="5"/>
      <c r="U112" s="5"/>
      <c r="V112" s="6"/>
      <c r="W112" s="5"/>
      <c r="X112" s="5"/>
      <c r="Y112" s="6"/>
      <c r="Z112" s="5"/>
      <c r="AA112" s="5"/>
      <c r="AB112" s="6"/>
      <c r="AC112" s="12" t="s">
        <v>199</v>
      </c>
      <c r="AD112" s="4">
        <f t="shared" si="53"/>
        <v>0</v>
      </c>
      <c r="AE112" s="4">
        <f t="shared" si="54"/>
        <v>0</v>
      </c>
      <c r="AF112" s="4">
        <f t="shared" si="55"/>
        <v>0</v>
      </c>
      <c r="AG112" s="4">
        <f t="shared" si="56"/>
        <v>0</v>
      </c>
      <c r="AH112" s="4">
        <f t="shared" si="57"/>
        <v>0</v>
      </c>
      <c r="AI112" s="4">
        <f t="shared" si="58"/>
        <v>0</v>
      </c>
      <c r="AJ112" s="4">
        <f t="shared" si="59"/>
        <v>0</v>
      </c>
    </row>
    <row r="113" spans="1:36" ht="15.75">
      <c r="A113" s="7">
        <v>7503004976963</v>
      </c>
      <c r="B113" s="8" t="s">
        <v>99</v>
      </c>
      <c r="C113" s="9">
        <v>121.25</v>
      </c>
      <c r="D113" s="10">
        <v>121.26</v>
      </c>
      <c r="E113" s="10">
        <v>127.4</v>
      </c>
      <c r="F113" s="11">
        <v>135</v>
      </c>
      <c r="G113" s="12" t="s">
        <v>178</v>
      </c>
      <c r="H113" s="5"/>
      <c r="I113" s="5"/>
      <c r="J113" s="6"/>
      <c r="K113" s="5"/>
      <c r="L113" s="5"/>
      <c r="M113" s="6"/>
      <c r="N113" s="5"/>
      <c r="O113" s="5"/>
      <c r="P113" s="6"/>
      <c r="Q113" s="5"/>
      <c r="R113" s="5"/>
      <c r="S113" s="6"/>
      <c r="T113" s="5"/>
      <c r="U113" s="5"/>
      <c r="V113" s="6"/>
      <c r="W113" s="5"/>
      <c r="X113" s="5"/>
      <c r="Y113" s="6"/>
      <c r="Z113" s="5"/>
      <c r="AA113" s="5"/>
      <c r="AB113" s="6"/>
      <c r="AC113" s="12"/>
      <c r="AD113" s="4">
        <f t="shared" si="53"/>
        <v>0</v>
      </c>
      <c r="AE113" s="4">
        <f t="shared" si="54"/>
        <v>0</v>
      </c>
      <c r="AF113" s="4">
        <f t="shared" si="55"/>
        <v>0</v>
      </c>
      <c r="AG113" s="4">
        <f t="shared" si="56"/>
        <v>0</v>
      </c>
      <c r="AH113" s="4">
        <f t="shared" si="57"/>
        <v>0</v>
      </c>
      <c r="AI113" s="4">
        <f t="shared" si="58"/>
        <v>0</v>
      </c>
      <c r="AJ113" s="4">
        <f t="shared" si="59"/>
        <v>0</v>
      </c>
    </row>
    <row r="114" spans="1:36" ht="15.75">
      <c r="A114" s="7">
        <v>37402</v>
      </c>
      <c r="B114" s="8" t="s">
        <v>100</v>
      </c>
      <c r="C114" s="9">
        <v>112.52</v>
      </c>
      <c r="D114" s="10">
        <v>112.53</v>
      </c>
      <c r="E114" s="10">
        <v>118.2</v>
      </c>
      <c r="F114" s="11">
        <v>144.5</v>
      </c>
      <c r="G114" s="12" t="s">
        <v>180</v>
      </c>
      <c r="H114" s="5"/>
      <c r="I114" s="5"/>
      <c r="J114" s="6"/>
      <c r="K114" s="5"/>
      <c r="L114" s="5"/>
      <c r="M114" s="6"/>
      <c r="N114" s="5"/>
      <c r="O114" s="5"/>
      <c r="P114" s="6"/>
      <c r="Q114" s="5"/>
      <c r="R114" s="5"/>
      <c r="S114" s="6"/>
      <c r="T114" s="5"/>
      <c r="U114" s="5"/>
      <c r="V114" s="6"/>
      <c r="W114" s="5"/>
      <c r="X114" s="5"/>
      <c r="Y114" s="6"/>
      <c r="Z114" s="5"/>
      <c r="AA114" s="5"/>
      <c r="AB114" s="6"/>
      <c r="AC114" s="12"/>
      <c r="AD114" s="4">
        <f t="shared" si="53"/>
        <v>0</v>
      </c>
      <c r="AE114" s="4">
        <f t="shared" si="54"/>
        <v>0</v>
      </c>
      <c r="AF114" s="4">
        <f t="shared" si="55"/>
        <v>0</v>
      </c>
      <c r="AG114" s="4">
        <f t="shared" si="56"/>
        <v>0</v>
      </c>
      <c r="AH114" s="4">
        <f t="shared" si="57"/>
        <v>0</v>
      </c>
      <c r="AI114" s="4">
        <f t="shared" si="58"/>
        <v>0</v>
      </c>
      <c r="AJ114" s="4">
        <f t="shared" si="59"/>
        <v>0</v>
      </c>
    </row>
    <row r="115" spans="1:36" ht="15.75">
      <c r="A115" s="7">
        <v>37112</v>
      </c>
      <c r="B115" s="8" t="s">
        <v>101</v>
      </c>
      <c r="C115" s="9">
        <v>137.74</v>
      </c>
      <c r="D115" s="10">
        <v>137.75</v>
      </c>
      <c r="E115" s="10">
        <v>144.69999999999999</v>
      </c>
      <c r="F115" s="11">
        <v>161</v>
      </c>
      <c r="G115" s="12" t="s">
        <v>178</v>
      </c>
      <c r="H115" s="5"/>
      <c r="I115" s="5"/>
      <c r="J115" s="6"/>
      <c r="K115" s="5"/>
      <c r="L115" s="5"/>
      <c r="M115" s="6"/>
      <c r="N115" s="5"/>
      <c r="O115" s="5"/>
      <c r="P115" s="6"/>
      <c r="Q115" s="5"/>
      <c r="R115" s="5"/>
      <c r="S115" s="6"/>
      <c r="T115" s="5"/>
      <c r="U115" s="5"/>
      <c r="V115" s="6"/>
      <c r="W115" s="5"/>
      <c r="X115" s="5"/>
      <c r="Y115" s="6"/>
      <c r="Z115" s="5"/>
      <c r="AA115" s="5"/>
      <c r="AB115" s="6"/>
      <c r="AC115" s="12"/>
      <c r="AD115" s="4">
        <f t="shared" si="53"/>
        <v>0</v>
      </c>
      <c r="AE115" s="4">
        <f t="shared" si="54"/>
        <v>0</v>
      </c>
      <c r="AF115" s="4">
        <f t="shared" si="55"/>
        <v>0</v>
      </c>
      <c r="AG115" s="4">
        <f t="shared" si="56"/>
        <v>0</v>
      </c>
      <c r="AH115" s="4">
        <f t="shared" si="57"/>
        <v>0</v>
      </c>
      <c r="AI115" s="4">
        <f t="shared" si="58"/>
        <v>0</v>
      </c>
      <c r="AJ115" s="4">
        <f t="shared" si="59"/>
        <v>0</v>
      </c>
    </row>
    <row r="116" spans="1:36" ht="15.75">
      <c r="B116" s="3" t="s">
        <v>71</v>
      </c>
    </row>
    <row r="117" spans="1:36" ht="15.75">
      <c r="A117" s="7">
        <v>7501199400065</v>
      </c>
      <c r="B117" s="8" t="s">
        <v>102</v>
      </c>
      <c r="C117" s="9">
        <v>218.25</v>
      </c>
      <c r="D117" s="10">
        <v>218.26</v>
      </c>
      <c r="E117" s="10">
        <v>229.2</v>
      </c>
      <c r="F117" s="11">
        <v>220</v>
      </c>
      <c r="G117" s="12" t="s">
        <v>180</v>
      </c>
      <c r="H117" s="5"/>
      <c r="I117" s="5"/>
      <c r="J117" s="6"/>
      <c r="K117" s="5"/>
      <c r="L117" s="5"/>
      <c r="M117" s="6"/>
      <c r="N117" s="5"/>
      <c r="O117" s="5"/>
      <c r="P117" s="6"/>
      <c r="Q117" s="5"/>
      <c r="R117" s="5"/>
      <c r="S117" s="6"/>
      <c r="T117" s="5"/>
      <c r="U117" s="5"/>
      <c r="V117" s="6"/>
      <c r="W117" s="5"/>
      <c r="X117" s="5"/>
      <c r="Y117" s="6"/>
      <c r="Z117" s="5"/>
      <c r="AA117" s="5"/>
      <c r="AB117" s="6"/>
      <c r="AC117" s="12"/>
      <c r="AD117" s="4">
        <f>C117*J117</f>
        <v>0</v>
      </c>
      <c r="AE117" s="4">
        <f>C117*M117</f>
        <v>0</v>
      </c>
      <c r="AF117" s="4">
        <f>C117*P117</f>
        <v>0</v>
      </c>
      <c r="AG117" s="4">
        <f>C117*S117</f>
        <v>0</v>
      </c>
      <c r="AH117" s="4">
        <f>C117*V117</f>
        <v>0</v>
      </c>
      <c r="AI117" s="4">
        <f>C117*Y117</f>
        <v>0</v>
      </c>
      <c r="AJ117" s="4">
        <f>C117*AB117</f>
        <v>0</v>
      </c>
    </row>
    <row r="118" spans="1:36" ht="15.75">
      <c r="A118" s="7">
        <v>7501199400027</v>
      </c>
      <c r="B118" s="8" t="s">
        <v>103</v>
      </c>
      <c r="C118" s="9">
        <v>218.25</v>
      </c>
      <c r="D118" s="10">
        <v>218.26</v>
      </c>
      <c r="E118" s="10">
        <v>229.2</v>
      </c>
      <c r="F118" s="11">
        <v>220</v>
      </c>
      <c r="G118" s="12" t="s">
        <v>180</v>
      </c>
      <c r="H118" s="5"/>
      <c r="I118" s="5"/>
      <c r="J118" s="6"/>
      <c r="K118" s="5"/>
      <c r="L118" s="5"/>
      <c r="M118" s="6"/>
      <c r="N118" s="5"/>
      <c r="O118" s="5"/>
      <c r="P118" s="6"/>
      <c r="Q118" s="5"/>
      <c r="R118" s="5"/>
      <c r="S118" s="6"/>
      <c r="T118" s="5"/>
      <c r="U118" s="5"/>
      <c r="V118" s="6"/>
      <c r="W118" s="5"/>
      <c r="X118" s="5"/>
      <c r="Y118" s="6"/>
      <c r="Z118" s="5"/>
      <c r="AA118" s="5"/>
      <c r="AB118" s="6"/>
      <c r="AC118" s="12"/>
      <c r="AD118" s="4">
        <f>C118*J118</f>
        <v>0</v>
      </c>
      <c r="AE118" s="4">
        <f>C118*M118</f>
        <v>0</v>
      </c>
      <c r="AF118" s="4">
        <f>C118*P118</f>
        <v>0</v>
      </c>
      <c r="AG118" s="4">
        <f>C118*S118</f>
        <v>0</v>
      </c>
      <c r="AH118" s="4">
        <f>C118*V118</f>
        <v>0</v>
      </c>
      <c r="AI118" s="4">
        <f>C118*Y118</f>
        <v>0</v>
      </c>
      <c r="AJ118" s="4">
        <f>C118*AB118</f>
        <v>0</v>
      </c>
    </row>
    <row r="119" spans="1:36" ht="15.75">
      <c r="B119" s="3" t="s">
        <v>104</v>
      </c>
    </row>
    <row r="120" spans="1:36" ht="15.75">
      <c r="A120" s="7">
        <v>121188</v>
      </c>
      <c r="B120" s="8" t="s">
        <v>105</v>
      </c>
      <c r="C120" s="9">
        <v>170.72</v>
      </c>
      <c r="D120" s="10">
        <v>170.73</v>
      </c>
      <c r="E120" s="10">
        <v>179.3</v>
      </c>
      <c r="F120" s="11">
        <v>180</v>
      </c>
      <c r="G120" s="12" t="s">
        <v>178</v>
      </c>
      <c r="H120" s="5"/>
      <c r="I120" s="5"/>
      <c r="J120" s="6"/>
      <c r="K120" s="5"/>
      <c r="L120" s="5"/>
      <c r="M120" s="6"/>
      <c r="N120" s="5"/>
      <c r="O120" s="5"/>
      <c r="P120" s="6"/>
      <c r="Q120" s="5"/>
      <c r="R120" s="5"/>
      <c r="S120" s="6"/>
      <c r="T120" s="5"/>
      <c r="U120" s="5"/>
      <c r="V120" s="6"/>
      <c r="W120" s="5"/>
      <c r="X120" s="5"/>
      <c r="Y120" s="6"/>
      <c r="Z120" s="5"/>
      <c r="AA120" s="5"/>
      <c r="AB120" s="6"/>
      <c r="AC120" s="12"/>
      <c r="AD120" s="4">
        <f>C120*J120</f>
        <v>0</v>
      </c>
      <c r="AE120" s="4">
        <f>C120*M120</f>
        <v>0</v>
      </c>
      <c r="AF120" s="4">
        <f>C120*P120</f>
        <v>0</v>
      </c>
      <c r="AG120" s="4">
        <f>C120*S120</f>
        <v>0</v>
      </c>
      <c r="AH120" s="4">
        <f>C120*V120</f>
        <v>0</v>
      </c>
      <c r="AI120" s="4">
        <f>C120*Y120</f>
        <v>0</v>
      </c>
      <c r="AJ120" s="4">
        <f>C120*AB120</f>
        <v>0</v>
      </c>
    </row>
    <row r="121" spans="1:36" ht="15.75">
      <c r="A121" s="7">
        <v>199420919</v>
      </c>
      <c r="B121" s="8" t="s">
        <v>106</v>
      </c>
      <c r="C121" s="9">
        <v>179.45</v>
      </c>
      <c r="D121" s="10">
        <v>179.46</v>
      </c>
      <c r="E121" s="10">
        <v>188.5</v>
      </c>
      <c r="F121" s="11">
        <v>183</v>
      </c>
      <c r="G121" s="12" t="s">
        <v>177</v>
      </c>
      <c r="H121" s="5"/>
      <c r="I121" s="5"/>
      <c r="J121" s="6"/>
      <c r="K121" s="5"/>
      <c r="L121" s="5"/>
      <c r="M121" s="6"/>
      <c r="N121" s="5"/>
      <c r="O121" s="5"/>
      <c r="P121" s="6"/>
      <c r="Q121" s="5"/>
      <c r="R121" s="5"/>
      <c r="S121" s="6"/>
      <c r="T121" s="5"/>
      <c r="U121" s="5"/>
      <c r="V121" s="6"/>
      <c r="W121" s="5"/>
      <c r="X121" s="5"/>
      <c r="Y121" s="6"/>
      <c r="Z121" s="5"/>
      <c r="AA121" s="5"/>
      <c r="AB121" s="6"/>
      <c r="AC121" s="12"/>
      <c r="AD121" s="4">
        <f>C121*J121</f>
        <v>0</v>
      </c>
      <c r="AE121" s="4">
        <f>C121*M121</f>
        <v>0</v>
      </c>
      <c r="AF121" s="4">
        <f>C121*P121</f>
        <v>0</v>
      </c>
      <c r="AG121" s="4">
        <f>C121*S121</f>
        <v>0</v>
      </c>
      <c r="AH121" s="4">
        <f>C121*V121</f>
        <v>0</v>
      </c>
      <c r="AI121" s="4">
        <f>C121*Y121</f>
        <v>0</v>
      </c>
      <c r="AJ121" s="4">
        <f>C121*AB121</f>
        <v>0</v>
      </c>
    </row>
    <row r="122" spans="1:36" ht="15.75">
      <c r="B122" s="3" t="s">
        <v>107</v>
      </c>
    </row>
    <row r="123" spans="1:36" ht="15.75">
      <c r="A123" s="7">
        <v>6108</v>
      </c>
      <c r="B123" s="8" t="s">
        <v>108</v>
      </c>
      <c r="C123" s="9">
        <v>121.16</v>
      </c>
      <c r="D123" s="10">
        <v>121.17</v>
      </c>
      <c r="E123" s="10">
        <v>127.3</v>
      </c>
      <c r="F123" s="11">
        <v>130</v>
      </c>
      <c r="G123" s="12" t="s">
        <v>175</v>
      </c>
      <c r="H123" s="5"/>
      <c r="I123" s="5"/>
      <c r="J123" s="6"/>
      <c r="K123" s="5"/>
      <c r="L123" s="5"/>
      <c r="M123" s="6"/>
      <c r="N123" s="5"/>
      <c r="O123" s="5"/>
      <c r="P123" s="6"/>
      <c r="Q123" s="5"/>
      <c r="R123" s="5"/>
      <c r="S123" s="6"/>
      <c r="T123" s="5"/>
      <c r="U123" s="5"/>
      <c r="V123" s="6"/>
      <c r="W123" s="5"/>
      <c r="X123" s="5"/>
      <c r="Y123" s="6"/>
      <c r="Z123" s="5"/>
      <c r="AA123" s="5"/>
      <c r="AB123" s="6"/>
      <c r="AC123" s="12" t="s">
        <v>200</v>
      </c>
      <c r="AD123" s="4">
        <f t="shared" ref="AD123:AD129" si="60">C123*J123</f>
        <v>0</v>
      </c>
      <c r="AE123" s="4">
        <f t="shared" ref="AE123:AE129" si="61">C123*M123</f>
        <v>0</v>
      </c>
      <c r="AF123" s="4">
        <f t="shared" ref="AF123:AF129" si="62">C123*P123</f>
        <v>0</v>
      </c>
      <c r="AG123" s="4">
        <f t="shared" ref="AG123:AG129" si="63">C123*S123</f>
        <v>0</v>
      </c>
      <c r="AH123" s="4">
        <f t="shared" ref="AH123:AH129" si="64">C123*V123</f>
        <v>0</v>
      </c>
      <c r="AI123" s="4">
        <f t="shared" ref="AI123:AI129" si="65">C123*Y123</f>
        <v>0</v>
      </c>
      <c r="AJ123" s="4">
        <f t="shared" ref="AJ123:AJ129" si="66">C123*AB123</f>
        <v>0</v>
      </c>
    </row>
    <row r="124" spans="1:36" ht="15.75">
      <c r="A124" s="7">
        <v>97339012033</v>
      </c>
      <c r="B124" s="8" t="s">
        <v>109</v>
      </c>
      <c r="C124" s="9">
        <v>171.05</v>
      </c>
      <c r="D124" s="10">
        <v>171.06</v>
      </c>
      <c r="E124" s="10">
        <v>179.7</v>
      </c>
      <c r="F124" s="11">
        <v>183.7</v>
      </c>
      <c r="G124" s="12" t="s">
        <v>180</v>
      </c>
      <c r="H124" s="5"/>
      <c r="I124" s="5"/>
      <c r="J124" s="6"/>
      <c r="K124" s="5"/>
      <c r="L124" s="5"/>
      <c r="M124" s="6"/>
      <c r="N124" s="5"/>
      <c r="O124" s="5"/>
      <c r="P124" s="6"/>
      <c r="Q124" s="5"/>
      <c r="R124" s="5"/>
      <c r="S124" s="6"/>
      <c r="T124" s="5"/>
      <c r="U124" s="5"/>
      <c r="V124" s="6"/>
      <c r="W124" s="5"/>
      <c r="X124" s="5"/>
      <c r="Y124" s="6"/>
      <c r="Z124" s="5"/>
      <c r="AA124" s="5"/>
      <c r="AB124" s="6"/>
      <c r="AC124" s="12" t="s">
        <v>200</v>
      </c>
      <c r="AD124" s="4">
        <f t="shared" si="60"/>
        <v>0</v>
      </c>
      <c r="AE124" s="4">
        <f t="shared" si="61"/>
        <v>0</v>
      </c>
      <c r="AF124" s="4">
        <f t="shared" si="62"/>
        <v>0</v>
      </c>
      <c r="AG124" s="4">
        <f t="shared" si="63"/>
        <v>0</v>
      </c>
      <c r="AH124" s="4">
        <f t="shared" si="64"/>
        <v>0</v>
      </c>
      <c r="AI124" s="4">
        <f t="shared" si="65"/>
        <v>0</v>
      </c>
      <c r="AJ124" s="4">
        <f t="shared" si="66"/>
        <v>0</v>
      </c>
    </row>
    <row r="125" spans="1:36" ht="15.75">
      <c r="A125" s="7">
        <v>97339024050</v>
      </c>
      <c r="B125" s="8" t="s">
        <v>110</v>
      </c>
      <c r="C125" s="9">
        <v>171.05</v>
      </c>
      <c r="D125" s="10">
        <v>171.06</v>
      </c>
      <c r="E125" s="10">
        <v>179.7</v>
      </c>
      <c r="F125" s="11">
        <v>176.5</v>
      </c>
      <c r="G125" s="12" t="s">
        <v>201</v>
      </c>
      <c r="H125" s="5"/>
      <c r="I125" s="5"/>
      <c r="J125" s="6"/>
      <c r="K125" s="5"/>
      <c r="L125" s="5"/>
      <c r="M125" s="6"/>
      <c r="N125" s="5"/>
      <c r="O125" s="5"/>
      <c r="P125" s="6"/>
      <c r="Q125" s="5"/>
      <c r="R125" s="5"/>
      <c r="S125" s="6"/>
      <c r="T125" s="5"/>
      <c r="U125" s="5"/>
      <c r="V125" s="6"/>
      <c r="W125" s="5"/>
      <c r="X125" s="5"/>
      <c r="Y125" s="6"/>
      <c r="Z125" s="5"/>
      <c r="AA125" s="5"/>
      <c r="AB125" s="6"/>
      <c r="AC125" s="12" t="s">
        <v>200</v>
      </c>
      <c r="AD125" s="4">
        <f t="shared" si="60"/>
        <v>0</v>
      </c>
      <c r="AE125" s="4">
        <f t="shared" si="61"/>
        <v>0</v>
      </c>
      <c r="AF125" s="4">
        <f t="shared" si="62"/>
        <v>0</v>
      </c>
      <c r="AG125" s="4">
        <f t="shared" si="63"/>
        <v>0</v>
      </c>
      <c r="AH125" s="4">
        <f t="shared" si="64"/>
        <v>0</v>
      </c>
      <c r="AI125" s="4">
        <f t="shared" si="65"/>
        <v>0</v>
      </c>
      <c r="AJ125" s="4">
        <f t="shared" si="66"/>
        <v>0</v>
      </c>
    </row>
    <row r="126" spans="1:36" ht="15.75">
      <c r="A126" s="7">
        <v>97339012040</v>
      </c>
      <c r="B126" s="8" t="s">
        <v>111</v>
      </c>
      <c r="C126" s="9">
        <v>182.64</v>
      </c>
      <c r="D126" s="10">
        <v>182.65</v>
      </c>
      <c r="E126" s="10">
        <v>191.8</v>
      </c>
      <c r="F126" s="11">
        <v>194</v>
      </c>
      <c r="G126" s="12" t="s">
        <v>175</v>
      </c>
      <c r="H126" s="5"/>
      <c r="I126" s="5"/>
      <c r="J126" s="6"/>
      <c r="K126" s="5"/>
      <c r="L126" s="5"/>
      <c r="M126" s="6"/>
      <c r="N126" s="5"/>
      <c r="O126" s="5"/>
      <c r="P126" s="6"/>
      <c r="Q126" s="5"/>
      <c r="R126" s="5"/>
      <c r="S126" s="6"/>
      <c r="T126" s="5"/>
      <c r="U126" s="5"/>
      <c r="V126" s="6"/>
      <c r="W126" s="5"/>
      <c r="X126" s="5"/>
      <c r="Y126" s="6"/>
      <c r="Z126" s="5"/>
      <c r="AA126" s="5"/>
      <c r="AB126" s="6"/>
      <c r="AC126" s="12" t="s">
        <v>200</v>
      </c>
      <c r="AD126" s="4">
        <f t="shared" si="60"/>
        <v>0</v>
      </c>
      <c r="AE126" s="4">
        <f t="shared" si="61"/>
        <v>0</v>
      </c>
      <c r="AF126" s="4">
        <f t="shared" si="62"/>
        <v>0</v>
      </c>
      <c r="AG126" s="4">
        <f t="shared" si="63"/>
        <v>0</v>
      </c>
      <c r="AH126" s="4">
        <f t="shared" si="64"/>
        <v>0</v>
      </c>
      <c r="AI126" s="4">
        <f t="shared" si="65"/>
        <v>0</v>
      </c>
      <c r="AJ126" s="4">
        <f t="shared" si="66"/>
        <v>0</v>
      </c>
    </row>
    <row r="127" spans="1:36" ht="15.75">
      <c r="A127" s="7">
        <v>97339024067</v>
      </c>
      <c r="B127" s="8" t="s">
        <v>112</v>
      </c>
      <c r="C127" s="9">
        <v>182.64</v>
      </c>
      <c r="D127" s="10">
        <v>182.65</v>
      </c>
      <c r="E127" s="10">
        <v>191.8</v>
      </c>
      <c r="F127" s="11">
        <v>188.5</v>
      </c>
      <c r="G127" s="12" t="s">
        <v>201</v>
      </c>
      <c r="H127" s="5"/>
      <c r="I127" s="5"/>
      <c r="J127" s="6"/>
      <c r="K127" s="5"/>
      <c r="L127" s="5"/>
      <c r="M127" s="6"/>
      <c r="N127" s="5"/>
      <c r="O127" s="5"/>
      <c r="P127" s="6"/>
      <c r="Q127" s="5"/>
      <c r="R127" s="5"/>
      <c r="S127" s="6"/>
      <c r="T127" s="5"/>
      <c r="U127" s="5"/>
      <c r="V127" s="6"/>
      <c r="W127" s="5"/>
      <c r="X127" s="5"/>
      <c r="Y127" s="6"/>
      <c r="Z127" s="5"/>
      <c r="AA127" s="5"/>
      <c r="AB127" s="6"/>
      <c r="AC127" s="12" t="s">
        <v>200</v>
      </c>
      <c r="AD127" s="4">
        <f t="shared" si="60"/>
        <v>0</v>
      </c>
      <c r="AE127" s="4">
        <f t="shared" si="61"/>
        <v>0</v>
      </c>
      <c r="AF127" s="4">
        <f t="shared" si="62"/>
        <v>0</v>
      </c>
      <c r="AG127" s="4">
        <f t="shared" si="63"/>
        <v>0</v>
      </c>
      <c r="AH127" s="4">
        <f t="shared" si="64"/>
        <v>0</v>
      </c>
      <c r="AI127" s="4">
        <f t="shared" si="65"/>
        <v>0</v>
      </c>
      <c r="AJ127" s="4">
        <f t="shared" si="66"/>
        <v>0</v>
      </c>
    </row>
    <row r="128" spans="1:36" ht="15.75">
      <c r="A128" s="7">
        <v>75040123152</v>
      </c>
      <c r="B128" s="8" t="s">
        <v>113</v>
      </c>
      <c r="C128" s="9">
        <v>92.65</v>
      </c>
      <c r="D128" s="10">
        <v>92.66</v>
      </c>
      <c r="E128" s="10">
        <v>97.3</v>
      </c>
      <c r="F128" s="10"/>
      <c r="G128" s="12"/>
      <c r="H128" s="5"/>
      <c r="I128" s="5"/>
      <c r="J128" s="6"/>
      <c r="K128" s="5"/>
      <c r="L128" s="5"/>
      <c r="M128" s="6"/>
      <c r="N128" s="5"/>
      <c r="O128" s="5"/>
      <c r="P128" s="6"/>
      <c r="Q128" s="5"/>
      <c r="R128" s="5"/>
      <c r="S128" s="6"/>
      <c r="T128" s="5"/>
      <c r="U128" s="5"/>
      <c r="V128" s="6"/>
      <c r="W128" s="5"/>
      <c r="X128" s="5"/>
      <c r="Y128" s="6"/>
      <c r="Z128" s="5"/>
      <c r="AA128" s="5"/>
      <c r="AB128" s="6"/>
      <c r="AC128" s="12" t="s">
        <v>202</v>
      </c>
      <c r="AD128" s="4">
        <f t="shared" si="60"/>
        <v>0</v>
      </c>
      <c r="AE128" s="4">
        <f t="shared" si="61"/>
        <v>0</v>
      </c>
      <c r="AF128" s="4">
        <f t="shared" si="62"/>
        <v>0</v>
      </c>
      <c r="AG128" s="4">
        <f t="shared" si="63"/>
        <v>0</v>
      </c>
      <c r="AH128" s="4">
        <f t="shared" si="64"/>
        <v>0</v>
      </c>
      <c r="AI128" s="4">
        <f t="shared" si="65"/>
        <v>0</v>
      </c>
      <c r="AJ128" s="4">
        <f t="shared" si="66"/>
        <v>0</v>
      </c>
    </row>
    <row r="129" spans="1:36" ht="15.75">
      <c r="A129" s="7">
        <v>75040123151</v>
      </c>
      <c r="B129" s="8" t="s">
        <v>114</v>
      </c>
      <c r="C129" s="9">
        <v>269.95</v>
      </c>
      <c r="D129" s="10">
        <v>269.95999999999998</v>
      </c>
      <c r="E129" s="10">
        <v>283.5</v>
      </c>
      <c r="F129" s="10"/>
      <c r="G129" s="12"/>
      <c r="H129" s="5"/>
      <c r="I129" s="5"/>
      <c r="J129" s="6"/>
      <c r="K129" s="5"/>
      <c r="L129" s="5"/>
      <c r="M129" s="6"/>
      <c r="N129" s="5"/>
      <c r="O129" s="5"/>
      <c r="P129" s="6"/>
      <c r="Q129" s="5"/>
      <c r="R129" s="5"/>
      <c r="S129" s="6"/>
      <c r="T129" s="5"/>
      <c r="U129" s="5"/>
      <c r="V129" s="6"/>
      <c r="W129" s="5"/>
      <c r="X129" s="5"/>
      <c r="Y129" s="6"/>
      <c r="Z129" s="5"/>
      <c r="AA129" s="5"/>
      <c r="AB129" s="6"/>
      <c r="AC129" s="12"/>
      <c r="AD129" s="4">
        <f t="shared" si="60"/>
        <v>0</v>
      </c>
      <c r="AE129" s="4">
        <f t="shared" si="61"/>
        <v>0</v>
      </c>
      <c r="AF129" s="4">
        <f t="shared" si="62"/>
        <v>0</v>
      </c>
      <c r="AG129" s="4">
        <f t="shared" si="63"/>
        <v>0</v>
      </c>
      <c r="AH129" s="4">
        <f t="shared" si="64"/>
        <v>0</v>
      </c>
      <c r="AI129" s="4">
        <f t="shared" si="65"/>
        <v>0</v>
      </c>
      <c r="AJ129" s="4">
        <f t="shared" si="66"/>
        <v>0</v>
      </c>
    </row>
    <row r="130" spans="1:36">
      <c r="AD130" t="e">
        <f t="shared" ref="AD130:AI130" ca="1" si="67">SUMA(AD5:AD129)</f>
        <v>#NAME?</v>
      </c>
      <c r="AE130" t="e">
        <f t="shared" ca="1" si="67"/>
        <v>#NAME?</v>
      </c>
      <c r="AF130" t="e">
        <f t="shared" ca="1" si="67"/>
        <v>#NAME?</v>
      </c>
      <c r="AG130" t="e">
        <f t="shared" ca="1" si="67"/>
        <v>#NAME?</v>
      </c>
      <c r="AH130" t="e">
        <f t="shared" ca="1" si="67"/>
        <v>#NAME?</v>
      </c>
      <c r="AI130" t="e">
        <f t="shared" ca="1" si="67"/>
        <v>#NAME?</v>
      </c>
      <c r="AJ130" s="4">
        <f>SUM(AJ5:AJ129)</f>
        <v>0</v>
      </c>
    </row>
    <row r="133" spans="1:36" ht="15.75">
      <c r="A133" s="33" t="s">
        <v>160</v>
      </c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4"/>
      <c r="AE133" s="4"/>
      <c r="AF133" s="4"/>
      <c r="AG133" s="4"/>
      <c r="AH133" s="4"/>
      <c r="AI133" s="4"/>
      <c r="AJ133" s="4"/>
    </row>
    <row r="134" spans="1:36" ht="15.75">
      <c r="A134" s="1"/>
      <c r="B134" s="33" t="s">
        <v>115</v>
      </c>
      <c r="C134" s="34"/>
      <c r="D134" s="34"/>
      <c r="E134" s="34"/>
      <c r="F134" s="34"/>
      <c r="G134" s="34"/>
      <c r="H134" s="35" t="s">
        <v>161</v>
      </c>
      <c r="I134" s="34"/>
      <c r="J134" s="34"/>
      <c r="K134" s="36" t="s">
        <v>162</v>
      </c>
      <c r="L134" s="34"/>
      <c r="M134" s="34"/>
      <c r="N134" s="37" t="s">
        <v>163</v>
      </c>
      <c r="O134" s="34"/>
      <c r="P134" s="34"/>
      <c r="Q134" s="38" t="s">
        <v>164</v>
      </c>
      <c r="R134" s="34"/>
      <c r="S134" s="34"/>
      <c r="T134" s="39" t="s">
        <v>165</v>
      </c>
      <c r="U134" s="34"/>
      <c r="V134" s="34"/>
      <c r="W134" s="40" t="s">
        <v>166</v>
      </c>
      <c r="X134" s="34"/>
      <c r="Y134" s="34"/>
      <c r="Z134" s="41" t="s">
        <v>167</v>
      </c>
      <c r="AA134" s="34"/>
      <c r="AB134" s="34"/>
      <c r="AC134" s="17"/>
    </row>
    <row r="135" spans="1:36" ht="15.75">
      <c r="A135" s="2"/>
      <c r="B135" s="2" t="s">
        <v>7</v>
      </c>
      <c r="C135" s="2"/>
      <c r="D135" s="2"/>
      <c r="E135" s="2"/>
      <c r="F135" s="2"/>
      <c r="G135" s="2"/>
      <c r="H135" s="42" t="s">
        <v>1</v>
      </c>
      <c r="I135" s="42"/>
      <c r="J135" s="42"/>
      <c r="K135" s="42" t="s">
        <v>1</v>
      </c>
      <c r="L135" s="42"/>
      <c r="M135" s="42"/>
      <c r="N135" s="42" t="s">
        <v>1</v>
      </c>
      <c r="O135" s="42"/>
      <c r="P135" s="42"/>
      <c r="Q135" s="42" t="s">
        <v>1</v>
      </c>
      <c r="R135" s="42"/>
      <c r="S135" s="42"/>
      <c r="T135" s="42" t="s">
        <v>1</v>
      </c>
      <c r="U135" s="42"/>
      <c r="V135" s="42"/>
      <c r="W135" s="42" t="s">
        <v>1</v>
      </c>
      <c r="X135" s="42"/>
      <c r="Y135" s="42"/>
      <c r="Z135" s="2"/>
      <c r="AA135" s="2"/>
      <c r="AB135" s="2"/>
      <c r="AC135" s="18"/>
    </row>
    <row r="136" spans="1:36" ht="15.75">
      <c r="A136" s="2" t="s">
        <v>168</v>
      </c>
      <c r="B136" s="2"/>
      <c r="C136" s="2" t="s">
        <v>169</v>
      </c>
      <c r="D136" s="2" t="s">
        <v>170</v>
      </c>
      <c r="E136" s="2" t="s">
        <v>171</v>
      </c>
      <c r="F136" s="2" t="s">
        <v>172</v>
      </c>
      <c r="G136" s="2" t="s">
        <v>173</v>
      </c>
      <c r="H136" s="2" t="s">
        <v>3</v>
      </c>
      <c r="I136" s="2" t="s">
        <v>4</v>
      </c>
      <c r="J136" s="2" t="s">
        <v>5</v>
      </c>
      <c r="K136" s="2" t="s">
        <v>3</v>
      </c>
      <c r="L136" s="2" t="s">
        <v>4</v>
      </c>
      <c r="M136" s="2" t="s">
        <v>5</v>
      </c>
      <c r="N136" s="2" t="s">
        <v>3</v>
      </c>
      <c r="O136" s="2" t="s">
        <v>4</v>
      </c>
      <c r="P136" s="2" t="s">
        <v>5</v>
      </c>
      <c r="Q136" s="2" t="s">
        <v>3</v>
      </c>
      <c r="R136" s="2" t="s">
        <v>4</v>
      </c>
      <c r="S136" s="2" t="s">
        <v>5</v>
      </c>
      <c r="T136" s="2" t="s">
        <v>3</v>
      </c>
      <c r="U136" s="2" t="s">
        <v>4</v>
      </c>
      <c r="V136" s="2" t="s">
        <v>5</v>
      </c>
      <c r="W136" s="2" t="s">
        <v>3</v>
      </c>
      <c r="X136" s="2" t="s">
        <v>4</v>
      </c>
      <c r="Y136" s="2" t="s">
        <v>5</v>
      </c>
      <c r="Z136" s="2" t="s">
        <v>3</v>
      </c>
      <c r="AA136" s="2" t="s">
        <v>4</v>
      </c>
      <c r="AB136" s="2" t="s">
        <v>5</v>
      </c>
      <c r="AC136" s="18" t="s">
        <v>174</v>
      </c>
      <c r="AD136" t="e">
        <f t="shared" ref="AD136:AI136" ca="1" si="68">SUMA(AD5:AD135)</f>
        <v>#NAME?</v>
      </c>
      <c r="AE136" t="e">
        <f t="shared" ca="1" si="68"/>
        <v>#NAME?</v>
      </c>
      <c r="AF136" t="e">
        <f t="shared" ca="1" si="68"/>
        <v>#NAME?</v>
      </c>
      <c r="AG136" t="e">
        <f t="shared" ca="1" si="68"/>
        <v>#NAME?</v>
      </c>
      <c r="AH136" t="e">
        <f t="shared" ca="1" si="68"/>
        <v>#NAME?</v>
      </c>
      <c r="AI136" t="e">
        <f t="shared" ca="1" si="68"/>
        <v>#NAME?</v>
      </c>
      <c r="AJ136" s="4">
        <f>SUM(AJ5:AJ135)</f>
        <v>0</v>
      </c>
    </row>
    <row r="137" spans="1:36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1"/>
    </row>
    <row r="139" spans="1:36" ht="15.75">
      <c r="A139" s="33" t="s">
        <v>160</v>
      </c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4"/>
      <c r="AE139" s="4"/>
      <c r="AF139" s="4"/>
      <c r="AG139" s="4"/>
      <c r="AH139" s="4"/>
      <c r="AI139" s="4"/>
      <c r="AJ139" s="4"/>
    </row>
    <row r="140" spans="1:36" ht="15.75">
      <c r="A140" s="1"/>
      <c r="B140" s="33" t="s">
        <v>116</v>
      </c>
      <c r="C140" s="34"/>
      <c r="D140" s="34"/>
      <c r="E140" s="34"/>
      <c r="F140" s="34"/>
      <c r="G140" s="34"/>
      <c r="H140" s="35" t="s">
        <v>161</v>
      </c>
      <c r="I140" s="34"/>
      <c r="J140" s="34"/>
      <c r="K140" s="36" t="s">
        <v>162</v>
      </c>
      <c r="L140" s="34"/>
      <c r="M140" s="34"/>
      <c r="N140" s="37" t="s">
        <v>163</v>
      </c>
      <c r="O140" s="34"/>
      <c r="P140" s="34"/>
      <c r="Q140" s="38" t="s">
        <v>164</v>
      </c>
      <c r="R140" s="34"/>
      <c r="S140" s="34"/>
      <c r="T140" s="39" t="s">
        <v>165</v>
      </c>
      <c r="U140" s="34"/>
      <c r="V140" s="34"/>
      <c r="W140" s="40" t="s">
        <v>166</v>
      </c>
      <c r="X140" s="34"/>
      <c r="Y140" s="34"/>
      <c r="Z140" s="41" t="s">
        <v>167</v>
      </c>
      <c r="AA140" s="34"/>
      <c r="AB140" s="34"/>
      <c r="AC140" s="17"/>
    </row>
    <row r="141" spans="1:36" ht="15.75">
      <c r="A141" s="2"/>
      <c r="B141" s="2" t="s">
        <v>7</v>
      </c>
      <c r="C141" s="2"/>
      <c r="D141" s="2"/>
      <c r="E141" s="2"/>
      <c r="F141" s="2"/>
      <c r="G141" s="2"/>
      <c r="H141" s="42" t="s">
        <v>1</v>
      </c>
      <c r="I141" s="42"/>
      <c r="J141" s="42"/>
      <c r="K141" s="42" t="s">
        <v>1</v>
      </c>
      <c r="L141" s="42"/>
      <c r="M141" s="42"/>
      <c r="N141" s="42" t="s">
        <v>1</v>
      </c>
      <c r="O141" s="42"/>
      <c r="P141" s="42"/>
      <c r="Q141" s="42" t="s">
        <v>1</v>
      </c>
      <c r="R141" s="42"/>
      <c r="S141" s="42"/>
      <c r="T141" s="42" t="s">
        <v>1</v>
      </c>
      <c r="U141" s="42"/>
      <c r="V141" s="42"/>
      <c r="W141" s="42" t="s">
        <v>1</v>
      </c>
      <c r="X141" s="42"/>
      <c r="Y141" s="42"/>
      <c r="Z141" s="2"/>
      <c r="AA141" s="2"/>
      <c r="AB141" s="2"/>
      <c r="AC141" s="18"/>
    </row>
    <row r="142" spans="1:36" ht="15.75">
      <c r="A142" s="2" t="s">
        <v>168</v>
      </c>
      <c r="B142" s="3" t="s">
        <v>117</v>
      </c>
      <c r="C142" s="2" t="s">
        <v>169</v>
      </c>
      <c r="D142" s="2" t="s">
        <v>170</v>
      </c>
      <c r="E142" s="2" t="s">
        <v>171</v>
      </c>
      <c r="F142" s="2" t="s">
        <v>172</v>
      </c>
      <c r="G142" s="2" t="s">
        <v>173</v>
      </c>
      <c r="H142" s="2" t="s">
        <v>3</v>
      </c>
      <c r="I142" s="2" t="s">
        <v>4</v>
      </c>
      <c r="J142" s="2" t="s">
        <v>5</v>
      </c>
      <c r="K142" s="2" t="s">
        <v>3</v>
      </c>
      <c r="L142" s="2" t="s">
        <v>4</v>
      </c>
      <c r="M142" s="2" t="s">
        <v>5</v>
      </c>
      <c r="N142" s="2" t="s">
        <v>3</v>
      </c>
      <c r="O142" s="2" t="s">
        <v>4</v>
      </c>
      <c r="P142" s="2" t="s">
        <v>5</v>
      </c>
      <c r="Q142" s="2" t="s">
        <v>3</v>
      </c>
      <c r="R142" s="2" t="s">
        <v>4</v>
      </c>
      <c r="S142" s="2" t="s">
        <v>5</v>
      </c>
      <c r="T142" s="2" t="s">
        <v>3</v>
      </c>
      <c r="U142" s="2" t="s">
        <v>4</v>
      </c>
      <c r="V142" s="2" t="s">
        <v>5</v>
      </c>
      <c r="W142" s="2" t="s">
        <v>3</v>
      </c>
      <c r="X142" s="2" t="s">
        <v>4</v>
      </c>
      <c r="Y142" s="2" t="s">
        <v>5</v>
      </c>
      <c r="Z142" s="2" t="s">
        <v>3</v>
      </c>
      <c r="AA142" s="2" t="s">
        <v>4</v>
      </c>
      <c r="AB142" s="2" t="s">
        <v>5</v>
      </c>
      <c r="AC142" s="18" t="s">
        <v>174</v>
      </c>
    </row>
    <row r="143" spans="1:36" ht="15.75">
      <c r="A143" s="7">
        <v>51502</v>
      </c>
      <c r="B143" s="8" t="s">
        <v>118</v>
      </c>
      <c r="C143" s="9">
        <v>245</v>
      </c>
      <c r="D143" s="10">
        <v>245.01</v>
      </c>
      <c r="E143" s="10">
        <v>257.5</v>
      </c>
      <c r="F143" s="11">
        <v>265</v>
      </c>
      <c r="G143" s="12" t="s">
        <v>178</v>
      </c>
      <c r="H143" s="5"/>
      <c r="I143" s="5"/>
      <c r="J143" s="6"/>
      <c r="K143" s="5"/>
      <c r="L143" s="5"/>
      <c r="M143" s="6"/>
      <c r="N143" s="5"/>
      <c r="O143" s="5"/>
      <c r="P143" s="6"/>
      <c r="Q143" s="5"/>
      <c r="R143" s="5"/>
      <c r="S143" s="6"/>
      <c r="T143" s="5"/>
      <c r="U143" s="5"/>
      <c r="V143" s="6"/>
      <c r="W143" s="5"/>
      <c r="X143" s="5"/>
      <c r="Y143" s="6"/>
      <c r="Z143" s="5"/>
      <c r="AA143" s="5"/>
      <c r="AB143" s="6"/>
      <c r="AC143" s="12"/>
      <c r="AD143" s="4">
        <f>C143*J143</f>
        <v>0</v>
      </c>
      <c r="AE143" s="4">
        <f>C143*M143</f>
        <v>0</v>
      </c>
      <c r="AF143" s="4">
        <f>C143*P143</f>
        <v>0</v>
      </c>
      <c r="AG143" s="4">
        <f>C143*S143</f>
        <v>0</v>
      </c>
      <c r="AH143" s="4">
        <f>C143*V143</f>
        <v>0</v>
      </c>
      <c r="AI143" s="4">
        <f>C143*Y143</f>
        <v>0</v>
      </c>
      <c r="AJ143" s="4">
        <f>C143*AB143</f>
        <v>0</v>
      </c>
    </row>
    <row r="144" spans="1:36" ht="15.75">
      <c r="A144" s="7" t="s">
        <v>119</v>
      </c>
      <c r="B144" s="8" t="s">
        <v>120</v>
      </c>
      <c r="C144" s="9">
        <v>73</v>
      </c>
      <c r="D144" s="10">
        <v>80.010000000000005</v>
      </c>
      <c r="E144" s="10">
        <v>85</v>
      </c>
      <c r="F144" s="9">
        <v>78</v>
      </c>
      <c r="G144" s="12" t="s">
        <v>178</v>
      </c>
      <c r="H144" s="5"/>
      <c r="I144" s="5"/>
      <c r="J144" s="6"/>
      <c r="K144" s="5"/>
      <c r="L144" s="5"/>
      <c r="M144" s="6"/>
      <c r="N144" s="5"/>
      <c r="O144" s="5"/>
      <c r="P144" s="6"/>
      <c r="Q144" s="5"/>
      <c r="R144" s="5"/>
      <c r="S144" s="6"/>
      <c r="T144" s="5"/>
      <c r="U144" s="5"/>
      <c r="V144" s="6"/>
      <c r="W144" s="5"/>
      <c r="X144" s="5"/>
      <c r="Y144" s="6"/>
      <c r="Z144" s="5"/>
      <c r="AA144" s="5"/>
      <c r="AB144" s="6"/>
      <c r="AC144" s="12"/>
      <c r="AD144" s="4">
        <f>C144*J144</f>
        <v>0</v>
      </c>
      <c r="AE144" s="4">
        <f>C144*M144</f>
        <v>0</v>
      </c>
      <c r="AF144" s="4">
        <f>C144*P144</f>
        <v>0</v>
      </c>
      <c r="AG144" s="4">
        <f>C144*S144</f>
        <v>0</v>
      </c>
      <c r="AH144" s="4">
        <f>C144*V144</f>
        <v>0</v>
      </c>
      <c r="AI144" s="4">
        <f>C144*Y144</f>
        <v>0</v>
      </c>
      <c r="AJ144" s="4">
        <f>C144*AB144</f>
        <v>0</v>
      </c>
    </row>
    <row r="145" spans="1:36">
      <c r="AD145" t="e">
        <f t="shared" ref="AD145:AI145" ca="1" si="69">SUMA(AD5:AD144)</f>
        <v>#NAME?</v>
      </c>
      <c r="AE145" t="e">
        <f t="shared" ca="1" si="69"/>
        <v>#NAME?</v>
      </c>
      <c r="AF145" t="e">
        <f t="shared" ca="1" si="69"/>
        <v>#NAME?</v>
      </c>
      <c r="AG145" t="e">
        <f t="shared" ca="1" si="69"/>
        <v>#NAME?</v>
      </c>
      <c r="AH145" t="e">
        <f t="shared" ca="1" si="69"/>
        <v>#NAME?</v>
      </c>
      <c r="AI145" t="e">
        <f t="shared" ca="1" si="69"/>
        <v>#NAME?</v>
      </c>
      <c r="AJ145" s="4">
        <f>SUM(AJ5:AJ144)</f>
        <v>0</v>
      </c>
    </row>
    <row r="148" spans="1:36" ht="15.75">
      <c r="A148" s="33" t="s">
        <v>160</v>
      </c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4"/>
      <c r="AE148" s="4"/>
      <c r="AF148" s="4"/>
      <c r="AG148" s="4"/>
      <c r="AH148" s="4"/>
      <c r="AI148" s="4"/>
      <c r="AJ148" s="4"/>
    </row>
    <row r="149" spans="1:36" ht="15.75">
      <c r="A149" s="1"/>
      <c r="B149" s="33" t="s">
        <v>121</v>
      </c>
      <c r="C149" s="34"/>
      <c r="D149" s="34"/>
      <c r="E149" s="34"/>
      <c r="F149" s="34"/>
      <c r="G149" s="34"/>
      <c r="H149" s="35" t="s">
        <v>161</v>
      </c>
      <c r="I149" s="34"/>
      <c r="J149" s="34"/>
      <c r="K149" s="36" t="s">
        <v>162</v>
      </c>
      <c r="L149" s="34"/>
      <c r="M149" s="34"/>
      <c r="N149" s="37" t="s">
        <v>163</v>
      </c>
      <c r="O149" s="34"/>
      <c r="P149" s="34"/>
      <c r="Q149" s="38" t="s">
        <v>164</v>
      </c>
      <c r="R149" s="34"/>
      <c r="S149" s="34"/>
      <c r="T149" s="39" t="s">
        <v>165</v>
      </c>
      <c r="U149" s="34"/>
      <c r="V149" s="34"/>
      <c r="W149" s="40" t="s">
        <v>166</v>
      </c>
      <c r="X149" s="34"/>
      <c r="Y149" s="34"/>
      <c r="Z149" s="41" t="s">
        <v>167</v>
      </c>
      <c r="AA149" s="34"/>
      <c r="AB149" s="34"/>
      <c r="AC149" s="17"/>
    </row>
    <row r="150" spans="1:36" ht="15.75">
      <c r="A150" s="2"/>
      <c r="B150" s="2" t="s">
        <v>7</v>
      </c>
      <c r="C150" s="2"/>
      <c r="D150" s="2"/>
      <c r="E150" s="2"/>
      <c r="F150" s="2"/>
      <c r="G150" s="2"/>
      <c r="H150" s="42" t="s">
        <v>1</v>
      </c>
      <c r="I150" s="42"/>
      <c r="J150" s="42"/>
      <c r="K150" s="42" t="s">
        <v>1</v>
      </c>
      <c r="L150" s="42"/>
      <c r="M150" s="42"/>
      <c r="N150" s="42" t="s">
        <v>1</v>
      </c>
      <c r="O150" s="42"/>
      <c r="P150" s="42"/>
      <c r="Q150" s="42" t="s">
        <v>1</v>
      </c>
      <c r="R150" s="42"/>
      <c r="S150" s="42"/>
      <c r="T150" s="42" t="s">
        <v>1</v>
      </c>
      <c r="U150" s="42"/>
      <c r="V150" s="42"/>
      <c r="W150" s="42" t="s">
        <v>1</v>
      </c>
      <c r="X150" s="42"/>
      <c r="Y150" s="42"/>
      <c r="Z150" s="2"/>
      <c r="AA150" s="2"/>
      <c r="AB150" s="2"/>
      <c r="AC150" s="18"/>
    </row>
    <row r="151" spans="1:36" ht="15.75">
      <c r="A151" s="2" t="s">
        <v>168</v>
      </c>
      <c r="B151" s="3" t="s">
        <v>122</v>
      </c>
      <c r="C151" s="2" t="s">
        <v>169</v>
      </c>
      <c r="D151" s="2" t="s">
        <v>170</v>
      </c>
      <c r="E151" s="2" t="s">
        <v>171</v>
      </c>
      <c r="F151" s="2" t="s">
        <v>172</v>
      </c>
      <c r="G151" s="2" t="s">
        <v>173</v>
      </c>
      <c r="H151" s="2" t="s">
        <v>3</v>
      </c>
      <c r="I151" s="2" t="s">
        <v>4</v>
      </c>
      <c r="J151" s="2" t="s">
        <v>5</v>
      </c>
      <c r="K151" s="2" t="s">
        <v>3</v>
      </c>
      <c r="L151" s="2" t="s">
        <v>4</v>
      </c>
      <c r="M151" s="2" t="s">
        <v>5</v>
      </c>
      <c r="N151" s="2" t="s">
        <v>3</v>
      </c>
      <c r="O151" s="2" t="s">
        <v>4</v>
      </c>
      <c r="P151" s="2" t="s">
        <v>5</v>
      </c>
      <c r="Q151" s="2" t="s">
        <v>3</v>
      </c>
      <c r="R151" s="2" t="s">
        <v>4</v>
      </c>
      <c r="S151" s="2" t="s">
        <v>5</v>
      </c>
      <c r="T151" s="2" t="s">
        <v>3</v>
      </c>
      <c r="U151" s="2" t="s">
        <v>4</v>
      </c>
      <c r="V151" s="2" t="s">
        <v>5</v>
      </c>
      <c r="W151" s="2" t="s">
        <v>3</v>
      </c>
      <c r="X151" s="2" t="s">
        <v>4</v>
      </c>
      <c r="Y151" s="2" t="s">
        <v>5</v>
      </c>
      <c r="Z151" s="2" t="s">
        <v>3</v>
      </c>
      <c r="AA151" s="2" t="s">
        <v>4</v>
      </c>
      <c r="AB151" s="2" t="s">
        <v>5</v>
      </c>
      <c r="AC151" s="18" t="s">
        <v>174</v>
      </c>
    </row>
    <row r="152" spans="1:36" ht="15.75">
      <c r="A152" s="7" t="s">
        <v>123</v>
      </c>
      <c r="B152" s="8" t="s">
        <v>124</v>
      </c>
      <c r="C152" s="9">
        <v>296.25</v>
      </c>
      <c r="D152" s="10">
        <v>296.26</v>
      </c>
      <c r="E152" s="10">
        <v>314</v>
      </c>
      <c r="F152" s="11">
        <v>317</v>
      </c>
      <c r="G152" s="12" t="s">
        <v>178</v>
      </c>
      <c r="H152" s="5"/>
      <c r="I152" s="5"/>
      <c r="J152" s="6"/>
      <c r="K152" s="5"/>
      <c r="L152" s="5"/>
      <c r="M152" s="6"/>
      <c r="N152" s="5"/>
      <c r="O152" s="5"/>
      <c r="P152" s="6"/>
      <c r="Q152" s="5"/>
      <c r="R152" s="5"/>
      <c r="S152" s="6"/>
      <c r="T152" s="5"/>
      <c r="U152" s="5"/>
      <c r="V152" s="6"/>
      <c r="W152" s="5"/>
      <c r="X152" s="5"/>
      <c r="Y152" s="6"/>
      <c r="Z152" s="5"/>
      <c r="AA152" s="5"/>
      <c r="AB152" s="6"/>
      <c r="AC152" s="12"/>
      <c r="AD152" s="4">
        <f>C152*J152</f>
        <v>0</v>
      </c>
      <c r="AE152" s="4">
        <f>C152*M152</f>
        <v>0</v>
      </c>
      <c r="AF152" s="4">
        <f>C152*P152</f>
        <v>0</v>
      </c>
      <c r="AG152" s="4">
        <f>C152*S152</f>
        <v>0</v>
      </c>
      <c r="AH152" s="4">
        <f>C152*V152</f>
        <v>0</v>
      </c>
      <c r="AI152" s="4">
        <f>C152*Y152</f>
        <v>0</v>
      </c>
      <c r="AJ152" s="4">
        <f>C152*AB152</f>
        <v>0</v>
      </c>
    </row>
    <row r="153" spans="1:36" ht="15.75">
      <c r="A153" s="7" t="s">
        <v>125</v>
      </c>
      <c r="B153" s="8" t="s">
        <v>126</v>
      </c>
      <c r="C153" s="9">
        <v>286.64999999999998</v>
      </c>
      <c r="D153" s="10">
        <v>286.66000000000003</v>
      </c>
      <c r="E153" s="10">
        <v>305</v>
      </c>
      <c r="F153" s="11">
        <v>289</v>
      </c>
      <c r="G153" s="12" t="s">
        <v>180</v>
      </c>
      <c r="H153" s="5"/>
      <c r="I153" s="5"/>
      <c r="J153" s="6"/>
      <c r="K153" s="5"/>
      <c r="L153" s="5"/>
      <c r="M153" s="6"/>
      <c r="N153" s="5"/>
      <c r="O153" s="5"/>
      <c r="P153" s="6"/>
      <c r="Q153" s="5"/>
      <c r="R153" s="5"/>
      <c r="S153" s="6"/>
      <c r="T153" s="5"/>
      <c r="U153" s="5"/>
      <c r="V153" s="6"/>
      <c r="W153" s="5"/>
      <c r="X153" s="5"/>
      <c r="Y153" s="6"/>
      <c r="Z153" s="5"/>
      <c r="AA153" s="5"/>
      <c r="AB153" s="6"/>
      <c r="AC153" s="12"/>
      <c r="AD153" s="4">
        <f>C153*J153</f>
        <v>0</v>
      </c>
      <c r="AE153" s="4">
        <f>C153*M153</f>
        <v>0</v>
      </c>
      <c r="AF153" s="4">
        <f>C153*P153</f>
        <v>0</v>
      </c>
      <c r="AG153" s="4">
        <f>C153*S153</f>
        <v>0</v>
      </c>
      <c r="AH153" s="4">
        <f>C153*V153</f>
        <v>0</v>
      </c>
      <c r="AI153" s="4">
        <f>C153*Y153</f>
        <v>0</v>
      </c>
      <c r="AJ153" s="4">
        <f>C153*AB153</f>
        <v>0</v>
      </c>
    </row>
    <row r="154" spans="1:36" ht="15.75">
      <c r="A154" s="7" t="s">
        <v>127</v>
      </c>
      <c r="B154" s="8" t="s">
        <v>128</v>
      </c>
      <c r="C154" s="9">
        <v>298.89999999999998</v>
      </c>
      <c r="D154" s="10">
        <v>298.91000000000003</v>
      </c>
      <c r="E154" s="10">
        <v>317</v>
      </c>
      <c r="F154" s="11">
        <v>304</v>
      </c>
      <c r="G154" s="12" t="s">
        <v>180</v>
      </c>
      <c r="H154" s="5"/>
      <c r="I154" s="5"/>
      <c r="J154" s="6"/>
      <c r="K154" s="5"/>
      <c r="L154" s="5"/>
      <c r="M154" s="6"/>
      <c r="N154" s="5"/>
      <c r="O154" s="5"/>
      <c r="P154" s="6"/>
      <c r="Q154" s="5"/>
      <c r="R154" s="5"/>
      <c r="S154" s="6"/>
      <c r="T154" s="5"/>
      <c r="U154" s="5"/>
      <c r="V154" s="6"/>
      <c r="W154" s="5"/>
      <c r="X154" s="5"/>
      <c r="Y154" s="6"/>
      <c r="Z154" s="5"/>
      <c r="AA154" s="5"/>
      <c r="AB154" s="6"/>
      <c r="AC154" s="12"/>
      <c r="AD154" s="4">
        <f>C154*J154</f>
        <v>0</v>
      </c>
      <c r="AE154" s="4">
        <f>C154*M154</f>
        <v>0</v>
      </c>
      <c r="AF154" s="4">
        <f>C154*P154</f>
        <v>0</v>
      </c>
      <c r="AG154" s="4">
        <f>C154*S154</f>
        <v>0</v>
      </c>
      <c r="AH154" s="4">
        <f>C154*V154</f>
        <v>0</v>
      </c>
      <c r="AI154" s="4">
        <f>C154*Y154</f>
        <v>0</v>
      </c>
      <c r="AJ154" s="4">
        <f>C154*AB154</f>
        <v>0</v>
      </c>
    </row>
    <row r="155" spans="1:36" ht="15.75">
      <c r="A155" s="7" t="s">
        <v>129</v>
      </c>
      <c r="B155" s="8" t="s">
        <v>130</v>
      </c>
      <c r="C155" s="9">
        <v>360.15</v>
      </c>
      <c r="D155" s="10">
        <v>360.17</v>
      </c>
      <c r="E155" s="10">
        <v>391</v>
      </c>
      <c r="F155" s="11">
        <v>364.58</v>
      </c>
      <c r="G155" s="12" t="s">
        <v>180</v>
      </c>
      <c r="H155" s="5"/>
      <c r="I155" s="5"/>
      <c r="J155" s="6"/>
      <c r="K155" s="5"/>
      <c r="L155" s="5"/>
      <c r="M155" s="6"/>
      <c r="N155" s="5"/>
      <c r="O155" s="5"/>
      <c r="P155" s="6"/>
      <c r="Q155" s="5"/>
      <c r="R155" s="5"/>
      <c r="S155" s="6"/>
      <c r="T155" s="5"/>
      <c r="U155" s="5"/>
      <c r="V155" s="6"/>
      <c r="W155" s="5"/>
      <c r="X155" s="5"/>
      <c r="Y155" s="6"/>
      <c r="Z155" s="5"/>
      <c r="AA155" s="5"/>
      <c r="AB155" s="6"/>
      <c r="AC155" s="12"/>
      <c r="AD155" s="4">
        <f>C155*J155</f>
        <v>0</v>
      </c>
      <c r="AE155" s="4">
        <f>C155*M155</f>
        <v>0</v>
      </c>
      <c r="AF155" s="4">
        <f>C155*P155</f>
        <v>0</v>
      </c>
      <c r="AG155" s="4">
        <f>C155*S155</f>
        <v>0</v>
      </c>
      <c r="AH155" s="4">
        <f>C155*V155</f>
        <v>0</v>
      </c>
      <c r="AI155" s="4">
        <f>C155*Y155</f>
        <v>0</v>
      </c>
      <c r="AJ155" s="4">
        <f>C155*AB155</f>
        <v>0</v>
      </c>
    </row>
    <row r="156" spans="1:36" ht="15.75">
      <c r="A156" s="7" t="s">
        <v>131</v>
      </c>
      <c r="B156" s="8" t="s">
        <v>132</v>
      </c>
      <c r="C156" s="9">
        <v>347.9</v>
      </c>
      <c r="D156" s="10">
        <v>347.91</v>
      </c>
      <c r="E156" s="10">
        <v>375</v>
      </c>
      <c r="F156" s="11">
        <v>351</v>
      </c>
      <c r="G156" s="12" t="s">
        <v>180</v>
      </c>
      <c r="H156" s="5"/>
      <c r="I156" s="5"/>
      <c r="J156" s="6"/>
      <c r="K156" s="5"/>
      <c r="L156" s="5"/>
      <c r="M156" s="6"/>
      <c r="N156" s="5"/>
      <c r="O156" s="5"/>
      <c r="P156" s="6"/>
      <c r="Q156" s="5"/>
      <c r="R156" s="5"/>
      <c r="S156" s="6"/>
      <c r="T156" s="5"/>
      <c r="U156" s="5"/>
      <c r="V156" s="6"/>
      <c r="W156" s="5"/>
      <c r="X156" s="5"/>
      <c r="Y156" s="6"/>
      <c r="Z156" s="5"/>
      <c r="AA156" s="5"/>
      <c r="AB156" s="6"/>
      <c r="AC156" s="12"/>
      <c r="AD156" s="4">
        <f>C156*J156</f>
        <v>0</v>
      </c>
      <c r="AE156" s="4">
        <f>C156*M156</f>
        <v>0</v>
      </c>
      <c r="AF156" s="4">
        <f>C156*P156</f>
        <v>0</v>
      </c>
      <c r="AG156" s="4">
        <f>C156*S156</f>
        <v>0</v>
      </c>
      <c r="AH156" s="4">
        <f>C156*V156</f>
        <v>0</v>
      </c>
      <c r="AI156" s="4">
        <f>C156*Y156</f>
        <v>0</v>
      </c>
      <c r="AJ156" s="4">
        <f>C156*AB156</f>
        <v>0</v>
      </c>
    </row>
    <row r="157" spans="1:36">
      <c r="AD157" t="e">
        <f t="shared" ref="AD157:AI157" ca="1" si="70">SUMA(AD5:AD156)</f>
        <v>#NAME?</v>
      </c>
      <c r="AE157" t="e">
        <f t="shared" ca="1" si="70"/>
        <v>#NAME?</v>
      </c>
      <c r="AF157" t="e">
        <f t="shared" ca="1" si="70"/>
        <v>#NAME?</v>
      </c>
      <c r="AG157" t="e">
        <f t="shared" ca="1" si="70"/>
        <v>#NAME?</v>
      </c>
      <c r="AH157" t="e">
        <f t="shared" ca="1" si="70"/>
        <v>#NAME?</v>
      </c>
      <c r="AI157" t="e">
        <f t="shared" ca="1" si="70"/>
        <v>#NAME?</v>
      </c>
      <c r="AJ157" s="4">
        <f>SUM(AJ5:AJ156)</f>
        <v>0</v>
      </c>
    </row>
    <row r="160" spans="1:36" ht="15.75">
      <c r="A160" s="33" t="s">
        <v>160</v>
      </c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4"/>
      <c r="AE160" s="4"/>
      <c r="AF160" s="4"/>
      <c r="AG160" s="4"/>
      <c r="AH160" s="4"/>
      <c r="AI160" s="4"/>
      <c r="AJ160" s="4"/>
    </row>
    <row r="161" spans="1:36" ht="15.75">
      <c r="A161" s="1"/>
      <c r="B161" s="33" t="s">
        <v>133</v>
      </c>
      <c r="C161" s="34"/>
      <c r="D161" s="34"/>
      <c r="E161" s="34"/>
      <c r="F161" s="34"/>
      <c r="G161" s="34"/>
      <c r="H161" s="35" t="s">
        <v>161</v>
      </c>
      <c r="I161" s="34"/>
      <c r="J161" s="34"/>
      <c r="K161" s="36" t="s">
        <v>162</v>
      </c>
      <c r="L161" s="34"/>
      <c r="M161" s="34"/>
      <c r="N161" s="37" t="s">
        <v>163</v>
      </c>
      <c r="O161" s="34"/>
      <c r="P161" s="34"/>
      <c r="Q161" s="38" t="s">
        <v>164</v>
      </c>
      <c r="R161" s="34"/>
      <c r="S161" s="34"/>
      <c r="T161" s="39" t="s">
        <v>165</v>
      </c>
      <c r="U161" s="34"/>
      <c r="V161" s="34"/>
      <c r="W161" s="40" t="s">
        <v>166</v>
      </c>
      <c r="X161" s="34"/>
      <c r="Y161" s="34"/>
      <c r="Z161" s="41" t="s">
        <v>167</v>
      </c>
      <c r="AA161" s="34"/>
      <c r="AB161" s="34"/>
      <c r="AC161" s="17"/>
    </row>
    <row r="162" spans="1:36" ht="15.75">
      <c r="A162" s="2"/>
      <c r="B162" s="2" t="s">
        <v>7</v>
      </c>
      <c r="C162" s="2"/>
      <c r="D162" s="2"/>
      <c r="E162" s="2"/>
      <c r="F162" s="2"/>
      <c r="G162" s="2"/>
      <c r="H162" s="42" t="s">
        <v>1</v>
      </c>
      <c r="I162" s="42"/>
      <c r="J162" s="42"/>
      <c r="K162" s="42" t="s">
        <v>1</v>
      </c>
      <c r="L162" s="42"/>
      <c r="M162" s="42"/>
      <c r="N162" s="42" t="s">
        <v>1</v>
      </c>
      <c r="O162" s="42"/>
      <c r="P162" s="42"/>
      <c r="Q162" s="42" t="s">
        <v>1</v>
      </c>
      <c r="R162" s="42"/>
      <c r="S162" s="42"/>
      <c r="T162" s="42" t="s">
        <v>1</v>
      </c>
      <c r="U162" s="42"/>
      <c r="V162" s="42"/>
      <c r="W162" s="42" t="s">
        <v>1</v>
      </c>
      <c r="X162" s="42"/>
      <c r="Y162" s="42"/>
      <c r="Z162" s="2"/>
      <c r="AA162" s="2"/>
      <c r="AB162" s="2"/>
      <c r="AC162" s="18"/>
    </row>
    <row r="163" spans="1:36" ht="15.75">
      <c r="A163" s="2" t="s">
        <v>168</v>
      </c>
      <c r="B163" s="3" t="s">
        <v>134</v>
      </c>
      <c r="C163" s="2" t="s">
        <v>169</v>
      </c>
      <c r="D163" s="2" t="s">
        <v>170</v>
      </c>
      <c r="E163" s="2" t="s">
        <v>171</v>
      </c>
      <c r="F163" s="2" t="s">
        <v>172</v>
      </c>
      <c r="G163" s="2" t="s">
        <v>173</v>
      </c>
      <c r="H163" s="2" t="s">
        <v>3</v>
      </c>
      <c r="I163" s="2" t="s">
        <v>4</v>
      </c>
      <c r="J163" s="2" t="s">
        <v>5</v>
      </c>
      <c r="K163" s="2" t="s">
        <v>3</v>
      </c>
      <c r="L163" s="2" t="s">
        <v>4</v>
      </c>
      <c r="M163" s="2" t="s">
        <v>5</v>
      </c>
      <c r="N163" s="2" t="s">
        <v>3</v>
      </c>
      <c r="O163" s="2" t="s">
        <v>4</v>
      </c>
      <c r="P163" s="2" t="s">
        <v>5</v>
      </c>
      <c r="Q163" s="2" t="s">
        <v>3</v>
      </c>
      <c r="R163" s="2" t="s">
        <v>4</v>
      </c>
      <c r="S163" s="2" t="s">
        <v>5</v>
      </c>
      <c r="T163" s="2" t="s">
        <v>3</v>
      </c>
      <c r="U163" s="2" t="s">
        <v>4</v>
      </c>
      <c r="V163" s="2" t="s">
        <v>5</v>
      </c>
      <c r="W163" s="2" t="s">
        <v>3</v>
      </c>
      <c r="X163" s="2" t="s">
        <v>4</v>
      </c>
      <c r="Y163" s="2" t="s">
        <v>5</v>
      </c>
      <c r="Z163" s="2" t="s">
        <v>3</v>
      </c>
      <c r="AA163" s="2" t="s">
        <v>4</v>
      </c>
      <c r="AB163" s="2" t="s">
        <v>5</v>
      </c>
      <c r="AC163" s="18" t="s">
        <v>174</v>
      </c>
    </row>
    <row r="164" spans="1:36" ht="15.75">
      <c r="A164" s="7">
        <v>7501052416301</v>
      </c>
      <c r="B164" s="8" t="s">
        <v>135</v>
      </c>
      <c r="C164" s="9">
        <v>525</v>
      </c>
      <c r="D164" s="10">
        <v>545.01</v>
      </c>
      <c r="E164" s="10">
        <v>572.29999999999995</v>
      </c>
      <c r="F164" s="11">
        <v>564.58000000000004</v>
      </c>
      <c r="G164" s="12" t="s">
        <v>182</v>
      </c>
      <c r="H164" s="5"/>
      <c r="I164" s="5"/>
      <c r="J164" s="6"/>
      <c r="K164" s="5"/>
      <c r="L164" s="5"/>
      <c r="M164" s="6"/>
      <c r="N164" s="5"/>
      <c r="O164" s="5"/>
      <c r="P164" s="6"/>
      <c r="Q164" s="5"/>
      <c r="R164" s="5"/>
      <c r="S164" s="6"/>
      <c r="T164" s="5"/>
      <c r="U164" s="5"/>
      <c r="V164" s="6"/>
      <c r="W164" s="5"/>
      <c r="X164" s="5"/>
      <c r="Y164" s="6"/>
      <c r="Z164" s="5"/>
      <c r="AA164" s="5"/>
      <c r="AB164" s="6"/>
      <c r="AC164" s="12" t="s">
        <v>203</v>
      </c>
      <c r="AD164" s="4">
        <f>C164*J164</f>
        <v>0</v>
      </c>
      <c r="AE164" s="4">
        <f>C164*M164</f>
        <v>0</v>
      </c>
      <c r="AF164" s="4">
        <f>C164*P164</f>
        <v>0</v>
      </c>
      <c r="AG164" s="4">
        <f>C164*S164</f>
        <v>0</v>
      </c>
      <c r="AH164" s="4">
        <f>C164*V164</f>
        <v>0</v>
      </c>
      <c r="AI164" s="4">
        <f>C164*Y164</f>
        <v>0</v>
      </c>
      <c r="AJ164" s="4">
        <f>C164*AB164</f>
        <v>0</v>
      </c>
    </row>
    <row r="165" spans="1:36" ht="15.75">
      <c r="A165" s="7">
        <v>7506205802147</v>
      </c>
      <c r="B165" s="13" t="s">
        <v>136</v>
      </c>
      <c r="C165" s="11">
        <v>595</v>
      </c>
      <c r="D165" s="10">
        <v>0</v>
      </c>
      <c r="E165" s="10">
        <v>0</v>
      </c>
      <c r="F165" s="11">
        <v>622</v>
      </c>
      <c r="G165" s="12" t="s">
        <v>178</v>
      </c>
      <c r="H165" s="5"/>
      <c r="I165" s="5"/>
      <c r="J165" s="6"/>
      <c r="K165" s="5"/>
      <c r="L165" s="5"/>
      <c r="M165" s="6"/>
      <c r="N165" s="5"/>
      <c r="O165" s="5"/>
      <c r="P165" s="6"/>
      <c r="Q165" s="5"/>
      <c r="R165" s="5"/>
      <c r="S165" s="6"/>
      <c r="T165" s="5"/>
      <c r="U165" s="5"/>
      <c r="V165" s="6"/>
      <c r="W165" s="5"/>
      <c r="X165" s="5"/>
      <c r="Y165" s="6"/>
      <c r="Z165" s="5"/>
      <c r="AA165" s="5"/>
      <c r="AB165" s="6"/>
      <c r="AC165" s="12" t="s">
        <v>203</v>
      </c>
      <c r="AD165" s="4">
        <f>C165*J165</f>
        <v>0</v>
      </c>
      <c r="AE165" s="4">
        <f>C165*M165</f>
        <v>0</v>
      </c>
      <c r="AF165" s="4">
        <f>C165*P165</f>
        <v>0</v>
      </c>
      <c r="AG165" s="4">
        <f>C165*S165</f>
        <v>0</v>
      </c>
      <c r="AH165" s="4">
        <f>C165*V165</f>
        <v>0</v>
      </c>
      <c r="AI165" s="4">
        <f>C165*Y165</f>
        <v>0</v>
      </c>
      <c r="AJ165" s="4">
        <f>C165*AB165</f>
        <v>0</v>
      </c>
    </row>
    <row r="166" spans="1:36" ht="15.75">
      <c r="A166" s="14">
        <v>7501095467028</v>
      </c>
      <c r="B166" s="8" t="s">
        <v>137</v>
      </c>
      <c r="C166" s="9">
        <v>1065</v>
      </c>
      <c r="D166" s="15">
        <v>1160.2</v>
      </c>
      <c r="E166" s="10">
        <v>1186</v>
      </c>
      <c r="F166" s="9">
        <v>1119.5929000000001</v>
      </c>
      <c r="G166" s="12" t="s">
        <v>197</v>
      </c>
      <c r="H166" s="5"/>
      <c r="I166" s="5"/>
      <c r="J166" s="6"/>
      <c r="K166" s="5"/>
      <c r="L166" s="5"/>
      <c r="M166" s="6"/>
      <c r="N166" s="5"/>
      <c r="O166" s="5"/>
      <c r="P166" s="6"/>
      <c r="Q166" s="5"/>
      <c r="R166" s="5"/>
      <c r="S166" s="6"/>
      <c r="T166" s="5"/>
      <c r="U166" s="5"/>
      <c r="V166" s="6"/>
      <c r="W166" s="5"/>
      <c r="X166" s="5"/>
      <c r="Y166" s="6"/>
      <c r="Z166" s="5"/>
      <c r="AA166" s="5"/>
      <c r="AB166" s="6"/>
      <c r="AC166" s="12" t="s">
        <v>203</v>
      </c>
      <c r="AD166" s="4">
        <f>C166*J166</f>
        <v>0</v>
      </c>
      <c r="AE166" s="4">
        <f>C166*M166</f>
        <v>0</v>
      </c>
      <c r="AF166" s="4">
        <f>C166*P166</f>
        <v>0</v>
      </c>
      <c r="AG166" s="4">
        <f>C166*S166</f>
        <v>0</v>
      </c>
      <c r="AH166" s="4">
        <f>C166*V166</f>
        <v>0</v>
      </c>
      <c r="AI166" s="4">
        <f>C166*Y166</f>
        <v>0</v>
      </c>
      <c r="AJ166" s="4">
        <f>C166*AB166</f>
        <v>0</v>
      </c>
    </row>
    <row r="167" spans="1:36" ht="15.75">
      <c r="B167" s="3" t="s">
        <v>138</v>
      </c>
    </row>
    <row r="168" spans="1:36" ht="15.75">
      <c r="A168" s="7">
        <v>750205621002</v>
      </c>
      <c r="B168" s="8" t="s">
        <v>139</v>
      </c>
      <c r="C168" s="9">
        <v>544.13</v>
      </c>
      <c r="D168" s="10">
        <v>561.78</v>
      </c>
      <c r="E168" s="10">
        <v>589.9</v>
      </c>
      <c r="F168" s="9">
        <v>561.77</v>
      </c>
      <c r="G168" s="12" t="s">
        <v>204</v>
      </c>
      <c r="H168" s="5"/>
      <c r="I168" s="5"/>
      <c r="J168" s="6"/>
      <c r="K168" s="5"/>
      <c r="L168" s="5"/>
      <c r="M168" s="6"/>
      <c r="N168" s="5"/>
      <c r="O168" s="5"/>
      <c r="P168" s="6"/>
      <c r="Q168" s="5"/>
      <c r="R168" s="5"/>
      <c r="S168" s="6"/>
      <c r="T168" s="5"/>
      <c r="U168" s="5"/>
      <c r="V168" s="6"/>
      <c r="W168" s="5"/>
      <c r="X168" s="5"/>
      <c r="Y168" s="6"/>
      <c r="Z168" s="5"/>
      <c r="AA168" s="5"/>
      <c r="AB168" s="6"/>
      <c r="AC168" s="12" t="s">
        <v>205</v>
      </c>
      <c r="AD168" s="4">
        <f>C168*J168</f>
        <v>0</v>
      </c>
      <c r="AE168" s="4">
        <f>C168*M168</f>
        <v>0</v>
      </c>
      <c r="AF168" s="4">
        <f>C168*P168</f>
        <v>0</v>
      </c>
      <c r="AG168" s="4">
        <f>C168*S168</f>
        <v>0</v>
      </c>
      <c r="AH168" s="4">
        <f>C168*V168</f>
        <v>0</v>
      </c>
      <c r="AI168" s="4">
        <f>C168*Y168</f>
        <v>0</v>
      </c>
      <c r="AJ168" s="4">
        <f>C168*AB168</f>
        <v>0</v>
      </c>
    </row>
    <row r="169" spans="1:36" ht="15.75">
      <c r="A169" s="7">
        <v>750205621003</v>
      </c>
      <c r="B169" s="8" t="s">
        <v>140</v>
      </c>
      <c r="C169" s="9">
        <v>491</v>
      </c>
      <c r="D169" s="10">
        <v>506.96</v>
      </c>
      <c r="E169" s="10">
        <v>532.29999999999995</v>
      </c>
      <c r="F169" s="9">
        <v>506.95</v>
      </c>
      <c r="G169" s="12" t="s">
        <v>204</v>
      </c>
      <c r="H169" s="5"/>
      <c r="I169" s="5"/>
      <c r="J169" s="6"/>
      <c r="K169" s="5"/>
      <c r="L169" s="5"/>
      <c r="M169" s="6"/>
      <c r="N169" s="5"/>
      <c r="O169" s="5"/>
      <c r="P169" s="6"/>
      <c r="Q169" s="5"/>
      <c r="R169" s="5"/>
      <c r="S169" s="6"/>
      <c r="T169" s="5"/>
      <c r="U169" s="5"/>
      <c r="V169" s="6"/>
      <c r="W169" s="5"/>
      <c r="X169" s="5"/>
      <c r="Y169" s="6"/>
      <c r="Z169" s="5"/>
      <c r="AA169" s="5"/>
      <c r="AB169" s="6"/>
      <c r="AC169" s="12" t="s">
        <v>206</v>
      </c>
      <c r="AD169" s="4">
        <f>C169*J169</f>
        <v>0</v>
      </c>
      <c r="AE169" s="4">
        <f>C169*M169</f>
        <v>0</v>
      </c>
      <c r="AF169" s="4">
        <f>C169*P169</f>
        <v>0</v>
      </c>
      <c r="AG169" s="4">
        <f>C169*S169</f>
        <v>0</v>
      </c>
      <c r="AH169" s="4">
        <f>C169*V169</f>
        <v>0</v>
      </c>
      <c r="AI169" s="4">
        <f>C169*Y169</f>
        <v>0</v>
      </c>
      <c r="AJ169" s="4">
        <f>C169*AB169</f>
        <v>0</v>
      </c>
    </row>
    <row r="170" spans="1:36" ht="15.75">
      <c r="B170" s="3" t="s">
        <v>141</v>
      </c>
    </row>
    <row r="171" spans="1:36" ht="15.75">
      <c r="A171" s="7" t="s">
        <v>142</v>
      </c>
      <c r="B171" s="8" t="s">
        <v>143</v>
      </c>
      <c r="C171" s="9">
        <v>75</v>
      </c>
      <c r="D171" s="10">
        <v>77.010000000000005</v>
      </c>
      <c r="E171" s="10">
        <v>81</v>
      </c>
      <c r="F171" s="9">
        <v>77</v>
      </c>
      <c r="G171" s="12" t="s">
        <v>178</v>
      </c>
      <c r="H171" s="5"/>
      <c r="I171" s="5"/>
      <c r="J171" s="6"/>
      <c r="K171" s="5"/>
      <c r="L171" s="5"/>
      <c r="M171" s="6"/>
      <c r="N171" s="5"/>
      <c r="O171" s="5"/>
      <c r="P171" s="6"/>
      <c r="Q171" s="5"/>
      <c r="R171" s="5"/>
      <c r="S171" s="6"/>
      <c r="T171" s="5"/>
      <c r="U171" s="5"/>
      <c r="V171" s="6"/>
      <c r="W171" s="5"/>
      <c r="X171" s="5"/>
      <c r="Y171" s="6"/>
      <c r="Z171" s="5"/>
      <c r="AA171" s="5"/>
      <c r="AB171" s="6"/>
      <c r="AC171" s="12" t="s">
        <v>207</v>
      </c>
      <c r="AD171" s="4">
        <f>C171*J171</f>
        <v>0</v>
      </c>
      <c r="AE171" s="4">
        <f>C171*M171</f>
        <v>0</v>
      </c>
      <c r="AF171" s="4">
        <f>C171*P171</f>
        <v>0</v>
      </c>
      <c r="AG171" s="4">
        <f>C171*S171</f>
        <v>0</v>
      </c>
      <c r="AH171" s="4">
        <f>C171*V171</f>
        <v>0</v>
      </c>
      <c r="AI171" s="4">
        <f>C171*Y171</f>
        <v>0</v>
      </c>
      <c r="AJ171" s="4">
        <f>C171*AB171</f>
        <v>0</v>
      </c>
    </row>
    <row r="172" spans="1:36" ht="15.75">
      <c r="A172" s="7">
        <v>7501011390277</v>
      </c>
      <c r="B172" s="8" t="s">
        <v>144</v>
      </c>
      <c r="C172" s="9">
        <v>0</v>
      </c>
      <c r="D172" s="10">
        <v>139.01</v>
      </c>
      <c r="E172" s="10">
        <v>146</v>
      </c>
      <c r="F172" s="10"/>
      <c r="G172" s="12"/>
      <c r="H172" s="5"/>
      <c r="I172" s="5"/>
      <c r="J172" s="6"/>
      <c r="K172" s="5"/>
      <c r="L172" s="5"/>
      <c r="M172" s="6"/>
      <c r="N172" s="5"/>
      <c r="O172" s="5"/>
      <c r="P172" s="6"/>
      <c r="Q172" s="5"/>
      <c r="R172" s="5"/>
      <c r="S172" s="6"/>
      <c r="T172" s="5"/>
      <c r="U172" s="5"/>
      <c r="V172" s="6"/>
      <c r="W172" s="5"/>
      <c r="X172" s="5"/>
      <c r="Y172" s="6"/>
      <c r="Z172" s="5"/>
      <c r="AA172" s="5"/>
      <c r="AB172" s="6"/>
      <c r="AC172" s="12" t="s">
        <v>208</v>
      </c>
      <c r="AD172" s="4">
        <f>C172*J172</f>
        <v>0</v>
      </c>
      <c r="AE172" s="4">
        <f>C172*M172</f>
        <v>0</v>
      </c>
      <c r="AF172" s="4">
        <f>C172*P172</f>
        <v>0</v>
      </c>
      <c r="AG172" s="4">
        <f>C172*S172</f>
        <v>0</v>
      </c>
      <c r="AH172" s="4">
        <f>C172*V172</f>
        <v>0</v>
      </c>
      <c r="AI172" s="4">
        <f>C172*Y172</f>
        <v>0</v>
      </c>
      <c r="AJ172" s="4">
        <f>C172*AB172</f>
        <v>0</v>
      </c>
    </row>
    <row r="173" spans="1:36">
      <c r="AD173" t="e">
        <f t="shared" ref="AD173:AI173" ca="1" si="71">SUMA(AD5:AD172)</f>
        <v>#NAME?</v>
      </c>
      <c r="AE173" t="e">
        <f t="shared" ca="1" si="71"/>
        <v>#NAME?</v>
      </c>
      <c r="AF173" t="e">
        <f t="shared" ca="1" si="71"/>
        <v>#NAME?</v>
      </c>
      <c r="AG173" t="e">
        <f t="shared" ca="1" si="71"/>
        <v>#NAME?</v>
      </c>
      <c r="AH173" t="e">
        <f t="shared" ca="1" si="71"/>
        <v>#NAME?</v>
      </c>
      <c r="AI173" t="e">
        <f t="shared" ca="1" si="71"/>
        <v>#NAME?</v>
      </c>
      <c r="AJ173" s="4">
        <f>SUM(AJ5:AJ172)</f>
        <v>0</v>
      </c>
    </row>
    <row r="176" spans="1:36" ht="15.75">
      <c r="A176" s="33" t="s">
        <v>160</v>
      </c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4"/>
      <c r="AE176" s="4"/>
      <c r="AF176" s="4"/>
      <c r="AG176" s="4"/>
      <c r="AH176" s="4"/>
      <c r="AI176" s="4"/>
      <c r="AJ176" s="4"/>
    </row>
    <row r="177" spans="1:36" ht="15.75">
      <c r="A177" s="1"/>
      <c r="B177" s="33" t="s">
        <v>145</v>
      </c>
      <c r="C177" s="34"/>
      <c r="D177" s="34"/>
      <c r="E177" s="34"/>
      <c r="F177" s="34"/>
      <c r="G177" s="34"/>
      <c r="H177" s="35" t="s">
        <v>161</v>
      </c>
      <c r="I177" s="34"/>
      <c r="J177" s="34"/>
      <c r="K177" s="36" t="s">
        <v>162</v>
      </c>
      <c r="L177" s="34"/>
      <c r="M177" s="34"/>
      <c r="N177" s="37" t="s">
        <v>163</v>
      </c>
      <c r="O177" s="34"/>
      <c r="P177" s="34"/>
      <c r="Q177" s="38" t="s">
        <v>164</v>
      </c>
      <c r="R177" s="34"/>
      <c r="S177" s="34"/>
      <c r="T177" s="39" t="s">
        <v>165</v>
      </c>
      <c r="U177" s="34"/>
      <c r="V177" s="34"/>
      <c r="W177" s="40" t="s">
        <v>166</v>
      </c>
      <c r="X177" s="34"/>
      <c r="Y177" s="34"/>
      <c r="Z177" s="41" t="s">
        <v>167</v>
      </c>
      <c r="AA177" s="34"/>
      <c r="AB177" s="34"/>
      <c r="AC177" s="17"/>
    </row>
    <row r="178" spans="1:36" ht="15.75">
      <c r="A178" s="2"/>
      <c r="B178" s="2" t="s">
        <v>7</v>
      </c>
      <c r="C178" s="2"/>
      <c r="D178" s="2"/>
      <c r="E178" s="2"/>
      <c r="F178" s="2"/>
      <c r="G178" s="2"/>
      <c r="H178" s="42" t="s">
        <v>1</v>
      </c>
      <c r="I178" s="42"/>
      <c r="J178" s="42"/>
      <c r="K178" s="42" t="s">
        <v>1</v>
      </c>
      <c r="L178" s="42"/>
      <c r="M178" s="42"/>
      <c r="N178" s="42" t="s">
        <v>1</v>
      </c>
      <c r="O178" s="42"/>
      <c r="P178" s="42"/>
      <c r="Q178" s="42" t="s">
        <v>1</v>
      </c>
      <c r="R178" s="42"/>
      <c r="S178" s="42"/>
      <c r="T178" s="42" t="s">
        <v>1</v>
      </c>
      <c r="U178" s="42"/>
      <c r="V178" s="42"/>
      <c r="W178" s="42" t="s">
        <v>1</v>
      </c>
      <c r="X178" s="42"/>
      <c r="Y178" s="42"/>
      <c r="Z178" s="2"/>
      <c r="AA178" s="2"/>
      <c r="AB178" s="2"/>
      <c r="AC178" s="18"/>
    </row>
    <row r="179" spans="1:36" ht="15.75">
      <c r="A179" s="2" t="s">
        <v>168</v>
      </c>
      <c r="B179" s="3" t="s">
        <v>117</v>
      </c>
      <c r="C179" s="2" t="s">
        <v>169</v>
      </c>
      <c r="D179" s="2" t="s">
        <v>170</v>
      </c>
      <c r="E179" s="2" t="s">
        <v>171</v>
      </c>
      <c r="F179" s="2" t="s">
        <v>172</v>
      </c>
      <c r="G179" s="2" t="s">
        <v>173</v>
      </c>
      <c r="H179" s="2" t="s">
        <v>3</v>
      </c>
      <c r="I179" s="2" t="s">
        <v>4</v>
      </c>
      <c r="J179" s="2" t="s">
        <v>5</v>
      </c>
      <c r="K179" s="2" t="s">
        <v>3</v>
      </c>
      <c r="L179" s="2" t="s">
        <v>4</v>
      </c>
      <c r="M179" s="2" t="s">
        <v>5</v>
      </c>
      <c r="N179" s="2" t="s">
        <v>3</v>
      </c>
      <c r="O179" s="2" t="s">
        <v>4</v>
      </c>
      <c r="P179" s="2" t="s">
        <v>5</v>
      </c>
      <c r="Q179" s="2" t="s">
        <v>3</v>
      </c>
      <c r="R179" s="2" t="s">
        <v>4</v>
      </c>
      <c r="S179" s="2" t="s">
        <v>5</v>
      </c>
      <c r="T179" s="2" t="s">
        <v>3</v>
      </c>
      <c r="U179" s="2" t="s">
        <v>4</v>
      </c>
      <c r="V179" s="2" t="s">
        <v>5</v>
      </c>
      <c r="W179" s="2" t="s">
        <v>3</v>
      </c>
      <c r="X179" s="2" t="s">
        <v>4</v>
      </c>
      <c r="Y179" s="2" t="s">
        <v>5</v>
      </c>
      <c r="Z179" s="2" t="s">
        <v>3</v>
      </c>
      <c r="AA179" s="2" t="s">
        <v>4</v>
      </c>
      <c r="AB179" s="2" t="s">
        <v>5</v>
      </c>
      <c r="AC179" s="18" t="s">
        <v>174</v>
      </c>
    </row>
    <row r="180" spans="1:36" ht="15.75">
      <c r="A180" s="7">
        <v>51503</v>
      </c>
      <c r="B180" s="8" t="s">
        <v>146</v>
      </c>
      <c r="C180" s="9">
        <v>262</v>
      </c>
      <c r="D180" s="10">
        <v>262.01</v>
      </c>
      <c r="E180" s="10">
        <v>275.5</v>
      </c>
      <c r="F180" s="10"/>
      <c r="G180" s="12"/>
      <c r="H180" s="5"/>
      <c r="I180" s="5"/>
      <c r="J180" s="6"/>
      <c r="K180" s="5"/>
      <c r="L180" s="5"/>
      <c r="M180" s="6"/>
      <c r="N180" s="5"/>
      <c r="O180" s="5"/>
      <c r="P180" s="6"/>
      <c r="Q180" s="5"/>
      <c r="R180" s="5"/>
      <c r="S180" s="6"/>
      <c r="T180" s="5"/>
      <c r="U180" s="5"/>
      <c r="V180" s="6"/>
      <c r="W180" s="5"/>
      <c r="X180" s="5"/>
      <c r="Y180" s="6"/>
      <c r="Z180" s="5"/>
      <c r="AA180" s="5"/>
      <c r="AB180" s="6"/>
      <c r="AC180" s="12"/>
      <c r="AD180" s="4">
        <f>C180*J180</f>
        <v>0</v>
      </c>
      <c r="AE180" s="4">
        <f>C180*M180</f>
        <v>0</v>
      </c>
      <c r="AF180" s="4">
        <f>C180*P180</f>
        <v>0</v>
      </c>
      <c r="AG180" s="4">
        <f>C180*S180</f>
        <v>0</v>
      </c>
      <c r="AH180" s="4">
        <f>C180*V180</f>
        <v>0</v>
      </c>
      <c r="AI180" s="4">
        <f>C180*Y180</f>
        <v>0</v>
      </c>
      <c r="AJ180" s="4">
        <f>C180*AB180</f>
        <v>0</v>
      </c>
    </row>
    <row r="181" spans="1:36" ht="15.75">
      <c r="A181" s="7">
        <v>515112</v>
      </c>
      <c r="B181" s="8" t="s">
        <v>147</v>
      </c>
      <c r="C181" s="9">
        <v>63.5</v>
      </c>
      <c r="D181" s="10">
        <v>63.51</v>
      </c>
      <c r="E181" s="10">
        <v>70</v>
      </c>
      <c r="F181" s="10"/>
      <c r="G181" s="12"/>
      <c r="H181" s="5"/>
      <c r="I181" s="5"/>
      <c r="J181" s="6"/>
      <c r="K181" s="5"/>
      <c r="L181" s="5"/>
      <c r="M181" s="6"/>
      <c r="N181" s="5"/>
      <c r="O181" s="5"/>
      <c r="P181" s="6"/>
      <c r="Q181" s="5"/>
      <c r="R181" s="5"/>
      <c r="S181" s="6"/>
      <c r="T181" s="5"/>
      <c r="U181" s="5"/>
      <c r="V181" s="6"/>
      <c r="W181" s="5"/>
      <c r="X181" s="5"/>
      <c r="Y181" s="6"/>
      <c r="Z181" s="5"/>
      <c r="AA181" s="5"/>
      <c r="AB181" s="6"/>
      <c r="AC181" s="12"/>
      <c r="AD181" s="4">
        <f>C181*J181</f>
        <v>0</v>
      </c>
      <c r="AE181" s="4">
        <f>C181*M181</f>
        <v>0</v>
      </c>
      <c r="AF181" s="4">
        <f>C181*P181</f>
        <v>0</v>
      </c>
      <c r="AG181" s="4">
        <f>C181*S181</f>
        <v>0</v>
      </c>
      <c r="AH181" s="4">
        <f>C181*V181</f>
        <v>0</v>
      </c>
      <c r="AI181" s="4">
        <f>C181*Y181</f>
        <v>0</v>
      </c>
      <c r="AJ181" s="4">
        <f>C181*AB181</f>
        <v>0</v>
      </c>
    </row>
    <row r="182" spans="1:36" ht="15.75">
      <c r="A182" s="7">
        <v>515113</v>
      </c>
      <c r="B182" s="8" t="s">
        <v>148</v>
      </c>
      <c r="C182" s="9">
        <v>21</v>
      </c>
      <c r="D182" s="10">
        <v>21.01</v>
      </c>
      <c r="E182" s="10">
        <v>23.5</v>
      </c>
      <c r="F182" s="10"/>
      <c r="G182" s="12"/>
      <c r="H182" s="5"/>
      <c r="I182" s="5"/>
      <c r="J182" s="6"/>
      <c r="K182" s="5"/>
      <c r="L182" s="5"/>
      <c r="M182" s="6"/>
      <c r="N182" s="5"/>
      <c r="O182" s="5"/>
      <c r="P182" s="6"/>
      <c r="Q182" s="5"/>
      <c r="R182" s="5"/>
      <c r="S182" s="6"/>
      <c r="T182" s="5"/>
      <c r="U182" s="5"/>
      <c r="V182" s="6"/>
      <c r="W182" s="5"/>
      <c r="X182" s="5"/>
      <c r="Y182" s="6"/>
      <c r="Z182" s="5"/>
      <c r="AA182" s="5"/>
      <c r="AB182" s="6"/>
      <c r="AC182" s="12"/>
      <c r="AD182" s="4">
        <f>C182*J182</f>
        <v>0</v>
      </c>
      <c r="AE182" s="4">
        <f>C182*M182</f>
        <v>0</v>
      </c>
      <c r="AF182" s="4">
        <f>C182*P182</f>
        <v>0</v>
      </c>
      <c r="AG182" s="4">
        <f>C182*S182</f>
        <v>0</v>
      </c>
      <c r="AH182" s="4">
        <f>C182*V182</f>
        <v>0</v>
      </c>
      <c r="AI182" s="4">
        <f>C182*Y182</f>
        <v>0</v>
      </c>
      <c r="AJ182" s="4">
        <f>C182*AB182</f>
        <v>0</v>
      </c>
    </row>
    <row r="183" spans="1:36">
      <c r="AD183" t="e">
        <f t="shared" ref="AD183:AI183" ca="1" si="72">SUMA(AD5:AD182)</f>
        <v>#NAME?</v>
      </c>
      <c r="AE183" t="e">
        <f t="shared" ca="1" si="72"/>
        <v>#NAME?</v>
      </c>
      <c r="AF183" t="e">
        <f t="shared" ca="1" si="72"/>
        <v>#NAME?</v>
      </c>
      <c r="AG183" t="e">
        <f t="shared" ca="1" si="72"/>
        <v>#NAME?</v>
      </c>
      <c r="AH183" t="e">
        <f t="shared" ca="1" si="72"/>
        <v>#NAME?</v>
      </c>
      <c r="AI183" t="e">
        <f t="shared" ca="1" si="72"/>
        <v>#NAME?</v>
      </c>
      <c r="AJ183" s="4">
        <f>SUM(AJ5:AJ182)</f>
        <v>0</v>
      </c>
    </row>
    <row r="186" spans="1:36" ht="15.75">
      <c r="A186" s="33" t="s">
        <v>160</v>
      </c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4"/>
      <c r="AE186" s="4"/>
      <c r="AF186" s="4"/>
      <c r="AG186" s="4"/>
      <c r="AH186" s="4"/>
      <c r="AI186" s="4"/>
      <c r="AJ186" s="4"/>
    </row>
    <row r="187" spans="1:36" ht="15.75">
      <c r="A187" s="1"/>
      <c r="B187" s="33" t="s">
        <v>149</v>
      </c>
      <c r="C187" s="34"/>
      <c r="D187" s="34"/>
      <c r="E187" s="34"/>
      <c r="F187" s="34"/>
      <c r="G187" s="34"/>
      <c r="H187" s="35" t="s">
        <v>161</v>
      </c>
      <c r="I187" s="34"/>
      <c r="J187" s="34"/>
      <c r="K187" s="36" t="s">
        <v>162</v>
      </c>
      <c r="L187" s="34"/>
      <c r="M187" s="34"/>
      <c r="N187" s="37" t="s">
        <v>163</v>
      </c>
      <c r="O187" s="34"/>
      <c r="P187" s="34"/>
      <c r="Q187" s="38" t="s">
        <v>164</v>
      </c>
      <c r="R187" s="34"/>
      <c r="S187" s="34"/>
      <c r="T187" s="39" t="s">
        <v>165</v>
      </c>
      <c r="U187" s="34"/>
      <c r="V187" s="34"/>
      <c r="W187" s="40" t="s">
        <v>166</v>
      </c>
      <c r="X187" s="34"/>
      <c r="Y187" s="34"/>
      <c r="Z187" s="41" t="s">
        <v>167</v>
      </c>
      <c r="AA187" s="34"/>
      <c r="AB187" s="34"/>
      <c r="AC187" s="17"/>
    </row>
    <row r="188" spans="1:36" ht="15.75">
      <c r="A188" s="2"/>
      <c r="B188" s="2" t="s">
        <v>7</v>
      </c>
      <c r="C188" s="2"/>
      <c r="D188" s="2"/>
      <c r="E188" s="2"/>
      <c r="F188" s="2"/>
      <c r="G188" s="2"/>
      <c r="H188" s="42" t="s">
        <v>1</v>
      </c>
      <c r="I188" s="42"/>
      <c r="J188" s="42"/>
      <c r="K188" s="42" t="s">
        <v>1</v>
      </c>
      <c r="L188" s="42"/>
      <c r="M188" s="42"/>
      <c r="N188" s="42" t="s">
        <v>1</v>
      </c>
      <c r="O188" s="42"/>
      <c r="P188" s="42"/>
      <c r="Q188" s="42" t="s">
        <v>1</v>
      </c>
      <c r="R188" s="42"/>
      <c r="S188" s="42"/>
      <c r="T188" s="42" t="s">
        <v>1</v>
      </c>
      <c r="U188" s="42"/>
      <c r="V188" s="42"/>
      <c r="W188" s="42" t="s">
        <v>1</v>
      </c>
      <c r="X188" s="42"/>
      <c r="Y188" s="42"/>
      <c r="Z188" s="2"/>
      <c r="AA188" s="2"/>
      <c r="AB188" s="2"/>
      <c r="AC188" s="18"/>
    </row>
    <row r="189" spans="1:36" ht="15.75">
      <c r="A189" s="2" t="s">
        <v>168</v>
      </c>
      <c r="B189" s="3" t="s">
        <v>150</v>
      </c>
      <c r="C189" s="2" t="s">
        <v>169</v>
      </c>
      <c r="D189" s="2" t="s">
        <v>170</v>
      </c>
      <c r="E189" s="2" t="s">
        <v>171</v>
      </c>
      <c r="F189" s="2" t="s">
        <v>172</v>
      </c>
      <c r="G189" s="2" t="s">
        <v>173</v>
      </c>
      <c r="H189" s="2" t="s">
        <v>3</v>
      </c>
      <c r="I189" s="2" t="s">
        <v>4</v>
      </c>
      <c r="J189" s="2" t="s">
        <v>5</v>
      </c>
      <c r="K189" s="2" t="s">
        <v>3</v>
      </c>
      <c r="L189" s="2" t="s">
        <v>4</v>
      </c>
      <c r="M189" s="2" t="s">
        <v>5</v>
      </c>
      <c r="N189" s="2" t="s">
        <v>3</v>
      </c>
      <c r="O189" s="2" t="s">
        <v>4</v>
      </c>
      <c r="P189" s="2" t="s">
        <v>5</v>
      </c>
      <c r="Q189" s="2" t="s">
        <v>3</v>
      </c>
      <c r="R189" s="2" t="s">
        <v>4</v>
      </c>
      <c r="S189" s="2" t="s">
        <v>5</v>
      </c>
      <c r="T189" s="2" t="s">
        <v>3</v>
      </c>
      <c r="U189" s="2" t="s">
        <v>4</v>
      </c>
      <c r="V189" s="2" t="s">
        <v>5</v>
      </c>
      <c r="W189" s="2" t="s">
        <v>3</v>
      </c>
      <c r="X189" s="2" t="s">
        <v>4</v>
      </c>
      <c r="Y189" s="2" t="s">
        <v>5</v>
      </c>
      <c r="Z189" s="2" t="s">
        <v>3</v>
      </c>
      <c r="AA189" s="2" t="s">
        <v>4</v>
      </c>
      <c r="AB189" s="2" t="s">
        <v>5</v>
      </c>
      <c r="AC189" s="18" t="s">
        <v>174</v>
      </c>
    </row>
    <row r="190" spans="1:36" ht="15.75">
      <c r="A190" s="7">
        <v>22237</v>
      </c>
      <c r="B190" s="8" t="s">
        <v>151</v>
      </c>
      <c r="C190" s="9">
        <v>144.08000000000001</v>
      </c>
      <c r="D190" s="10">
        <v>144.09</v>
      </c>
      <c r="E190" s="10">
        <v>188.4</v>
      </c>
      <c r="F190" s="11">
        <v>179.38</v>
      </c>
      <c r="G190" s="12" t="s">
        <v>180</v>
      </c>
      <c r="H190" s="5"/>
      <c r="I190" s="5"/>
      <c r="J190" s="6"/>
      <c r="K190" s="5"/>
      <c r="L190" s="5"/>
      <c r="M190" s="6"/>
      <c r="N190" s="5"/>
      <c r="O190" s="5"/>
      <c r="P190" s="6"/>
      <c r="Q190" s="5"/>
      <c r="R190" s="5"/>
      <c r="S190" s="6"/>
      <c r="T190" s="5"/>
      <c r="U190" s="5"/>
      <c r="V190" s="6"/>
      <c r="W190" s="5"/>
      <c r="X190" s="5"/>
      <c r="Y190" s="6"/>
      <c r="Z190" s="5"/>
      <c r="AA190" s="5"/>
      <c r="AB190" s="6"/>
      <c r="AC190" s="12"/>
      <c r="AD190" s="4">
        <f t="shared" ref="AD190:AD195" si="73">C190*J190</f>
        <v>0</v>
      </c>
      <c r="AE190" s="4">
        <f t="shared" ref="AE190:AE195" si="74">C190*M190</f>
        <v>0</v>
      </c>
      <c r="AF190" s="4">
        <f t="shared" ref="AF190:AF195" si="75">C190*P190</f>
        <v>0</v>
      </c>
      <c r="AG190" s="4">
        <f t="shared" ref="AG190:AG195" si="76">C190*S190</f>
        <v>0</v>
      </c>
      <c r="AH190" s="4">
        <f t="shared" ref="AH190:AH195" si="77">C190*V190</f>
        <v>0</v>
      </c>
      <c r="AI190" s="4">
        <f t="shared" ref="AI190:AI195" si="78">C190*Y190</f>
        <v>0</v>
      </c>
      <c r="AJ190" s="4">
        <f t="shared" ref="AJ190:AJ195" si="79">C190*AB190</f>
        <v>0</v>
      </c>
    </row>
    <row r="191" spans="1:36" ht="15.75">
      <c r="A191" s="7" t="s">
        <v>152</v>
      </c>
      <c r="B191" s="8" t="s">
        <v>153</v>
      </c>
      <c r="C191" s="9">
        <v>656.32</v>
      </c>
      <c r="D191" s="10">
        <v>656.33</v>
      </c>
      <c r="E191" s="10">
        <v>689.2</v>
      </c>
      <c r="F191" s="11">
        <v>676.79970000000003</v>
      </c>
      <c r="G191" s="12" t="s">
        <v>182</v>
      </c>
      <c r="H191" s="5"/>
      <c r="I191" s="5"/>
      <c r="J191" s="6"/>
      <c r="K191" s="5"/>
      <c r="L191" s="5"/>
      <c r="M191" s="6"/>
      <c r="N191" s="5"/>
      <c r="O191" s="5"/>
      <c r="P191" s="6"/>
      <c r="Q191" s="5"/>
      <c r="R191" s="5"/>
      <c r="S191" s="6"/>
      <c r="T191" s="5"/>
      <c r="U191" s="5"/>
      <c r="V191" s="6"/>
      <c r="W191" s="5"/>
      <c r="X191" s="5"/>
      <c r="Y191" s="6"/>
      <c r="Z191" s="5"/>
      <c r="AA191" s="5"/>
      <c r="AB191" s="6"/>
      <c r="AC191" s="12"/>
      <c r="AD191" s="4">
        <f t="shared" si="73"/>
        <v>0</v>
      </c>
      <c r="AE191" s="4">
        <f t="shared" si="74"/>
        <v>0</v>
      </c>
      <c r="AF191" s="4">
        <f t="shared" si="75"/>
        <v>0</v>
      </c>
      <c r="AG191" s="4">
        <f t="shared" si="76"/>
        <v>0</v>
      </c>
      <c r="AH191" s="4">
        <f t="shared" si="77"/>
        <v>0</v>
      </c>
      <c r="AI191" s="4">
        <f t="shared" si="78"/>
        <v>0</v>
      </c>
      <c r="AJ191" s="4">
        <f t="shared" si="79"/>
        <v>0</v>
      </c>
    </row>
    <row r="192" spans="1:36" ht="15.75">
      <c r="A192" s="7">
        <v>7501008071431</v>
      </c>
      <c r="B192" s="8" t="s">
        <v>154</v>
      </c>
      <c r="C192" s="9">
        <v>896.4</v>
      </c>
      <c r="D192" s="10">
        <v>1015.01</v>
      </c>
      <c r="E192" s="10">
        <v>1065.8</v>
      </c>
      <c r="F192" s="9">
        <v>897.63739999999996</v>
      </c>
      <c r="G192" s="12" t="s">
        <v>182</v>
      </c>
      <c r="H192" s="5"/>
      <c r="I192" s="5"/>
      <c r="J192" s="6"/>
      <c r="K192" s="5"/>
      <c r="L192" s="5"/>
      <c r="M192" s="6"/>
      <c r="N192" s="5"/>
      <c r="O192" s="5"/>
      <c r="P192" s="6"/>
      <c r="Q192" s="5"/>
      <c r="R192" s="5"/>
      <c r="S192" s="6"/>
      <c r="T192" s="5"/>
      <c r="U192" s="5"/>
      <c r="V192" s="6"/>
      <c r="W192" s="5"/>
      <c r="X192" s="5"/>
      <c r="Y192" s="6"/>
      <c r="Z192" s="5"/>
      <c r="AA192" s="5"/>
      <c r="AB192" s="6"/>
      <c r="AC192" s="12"/>
      <c r="AD192" s="4">
        <f t="shared" si="73"/>
        <v>0</v>
      </c>
      <c r="AE192" s="4">
        <f t="shared" si="74"/>
        <v>0</v>
      </c>
      <c r="AF192" s="4">
        <f t="shared" si="75"/>
        <v>0</v>
      </c>
      <c r="AG192" s="4">
        <f t="shared" si="76"/>
        <v>0</v>
      </c>
      <c r="AH192" s="4">
        <f t="shared" si="77"/>
        <v>0</v>
      </c>
      <c r="AI192" s="4">
        <f t="shared" si="78"/>
        <v>0</v>
      </c>
      <c r="AJ192" s="4">
        <f t="shared" si="79"/>
        <v>0</v>
      </c>
    </row>
    <row r="193" spans="1:36" ht="15.75">
      <c r="A193" s="7">
        <v>161602</v>
      </c>
      <c r="B193" s="8" t="s">
        <v>155</v>
      </c>
      <c r="C193" s="9">
        <v>591.36</v>
      </c>
      <c r="D193" s="10">
        <v>591.37</v>
      </c>
      <c r="E193" s="10">
        <v>621</v>
      </c>
      <c r="F193" s="11">
        <v>666.38390000000004</v>
      </c>
      <c r="G193" s="12" t="s">
        <v>182</v>
      </c>
      <c r="H193" s="5"/>
      <c r="I193" s="5"/>
      <c r="J193" s="6"/>
      <c r="K193" s="5"/>
      <c r="L193" s="5"/>
      <c r="M193" s="6"/>
      <c r="N193" s="5"/>
      <c r="O193" s="5"/>
      <c r="P193" s="6"/>
      <c r="Q193" s="5"/>
      <c r="R193" s="5"/>
      <c r="S193" s="6"/>
      <c r="T193" s="5"/>
      <c r="U193" s="5"/>
      <c r="V193" s="6"/>
      <c r="W193" s="5"/>
      <c r="X193" s="5"/>
      <c r="Y193" s="6"/>
      <c r="Z193" s="5"/>
      <c r="AA193" s="5"/>
      <c r="AB193" s="6"/>
      <c r="AC193" s="12"/>
      <c r="AD193" s="4">
        <f t="shared" si="73"/>
        <v>0</v>
      </c>
      <c r="AE193" s="4">
        <f t="shared" si="74"/>
        <v>0</v>
      </c>
      <c r="AF193" s="4">
        <f t="shared" si="75"/>
        <v>0</v>
      </c>
      <c r="AG193" s="4">
        <f t="shared" si="76"/>
        <v>0</v>
      </c>
      <c r="AH193" s="4">
        <f t="shared" si="77"/>
        <v>0</v>
      </c>
      <c r="AI193" s="4">
        <f t="shared" si="78"/>
        <v>0</v>
      </c>
      <c r="AJ193" s="4">
        <f t="shared" si="79"/>
        <v>0</v>
      </c>
    </row>
    <row r="194" spans="1:36" ht="15.75">
      <c r="A194" s="7">
        <v>7501008052492</v>
      </c>
      <c r="B194" s="8" t="s">
        <v>156</v>
      </c>
      <c r="C194" s="9">
        <v>669.12</v>
      </c>
      <c r="D194" s="10">
        <v>690.01</v>
      </c>
      <c r="E194" s="10">
        <v>724.5</v>
      </c>
      <c r="F194" s="9">
        <v>671.35799999999995</v>
      </c>
      <c r="G194" s="12" t="s">
        <v>182</v>
      </c>
      <c r="H194" s="5"/>
      <c r="I194" s="5"/>
      <c r="J194" s="6"/>
      <c r="K194" s="5"/>
      <c r="L194" s="5"/>
      <c r="M194" s="6"/>
      <c r="N194" s="5"/>
      <c r="O194" s="5"/>
      <c r="P194" s="6"/>
      <c r="Q194" s="5"/>
      <c r="R194" s="5"/>
      <c r="S194" s="6"/>
      <c r="T194" s="5"/>
      <c r="U194" s="5"/>
      <c r="V194" s="6"/>
      <c r="W194" s="5"/>
      <c r="X194" s="5"/>
      <c r="Y194" s="6"/>
      <c r="Z194" s="5"/>
      <c r="AA194" s="5"/>
      <c r="AB194" s="6"/>
      <c r="AC194" s="12"/>
      <c r="AD194" s="4">
        <f t="shared" si="73"/>
        <v>0</v>
      </c>
      <c r="AE194" s="4">
        <f t="shared" si="74"/>
        <v>0</v>
      </c>
      <c r="AF194" s="4">
        <f t="shared" si="75"/>
        <v>0</v>
      </c>
      <c r="AG194" s="4">
        <f t="shared" si="76"/>
        <v>0</v>
      </c>
      <c r="AH194" s="4">
        <f t="shared" si="77"/>
        <v>0</v>
      </c>
      <c r="AI194" s="4">
        <f t="shared" si="78"/>
        <v>0</v>
      </c>
      <c r="AJ194" s="4">
        <f t="shared" si="79"/>
        <v>0</v>
      </c>
    </row>
    <row r="195" spans="1:36" ht="15.75">
      <c r="A195" s="7">
        <v>1616</v>
      </c>
      <c r="B195" s="8" t="s">
        <v>157</v>
      </c>
      <c r="C195" s="9">
        <v>176.62</v>
      </c>
      <c r="D195" s="10">
        <v>176.63</v>
      </c>
      <c r="E195" s="10">
        <v>185.5</v>
      </c>
      <c r="F195" s="11">
        <v>185.6</v>
      </c>
      <c r="G195" s="12" t="s">
        <v>180</v>
      </c>
      <c r="H195" s="5"/>
      <c r="I195" s="5"/>
      <c r="J195" s="6"/>
      <c r="K195" s="5"/>
      <c r="L195" s="5"/>
      <c r="M195" s="6"/>
      <c r="N195" s="5"/>
      <c r="O195" s="5"/>
      <c r="P195" s="6"/>
      <c r="Q195" s="5"/>
      <c r="R195" s="5"/>
      <c r="S195" s="6"/>
      <c r="T195" s="5"/>
      <c r="U195" s="5"/>
      <c r="V195" s="6"/>
      <c r="W195" s="5"/>
      <c r="X195" s="5"/>
      <c r="Y195" s="6"/>
      <c r="Z195" s="5"/>
      <c r="AA195" s="5"/>
      <c r="AB195" s="6"/>
      <c r="AC195" s="12"/>
      <c r="AD195" s="4">
        <f t="shared" si="73"/>
        <v>0</v>
      </c>
      <c r="AE195" s="4">
        <f t="shared" si="74"/>
        <v>0</v>
      </c>
      <c r="AF195" s="4">
        <f t="shared" si="75"/>
        <v>0</v>
      </c>
      <c r="AG195" s="4">
        <f t="shared" si="76"/>
        <v>0</v>
      </c>
      <c r="AH195" s="4">
        <f t="shared" si="77"/>
        <v>0</v>
      </c>
      <c r="AI195" s="4">
        <f t="shared" si="78"/>
        <v>0</v>
      </c>
      <c r="AJ195" s="4">
        <f t="shared" si="79"/>
        <v>0</v>
      </c>
    </row>
    <row r="196" spans="1:36">
      <c r="AD196" t="e">
        <f t="shared" ref="AD196:AI196" ca="1" si="80">SUMA(AD5:AD195)</f>
        <v>#NAME?</v>
      </c>
      <c r="AE196" t="e">
        <f t="shared" ca="1" si="80"/>
        <v>#NAME?</v>
      </c>
      <c r="AF196" t="e">
        <f t="shared" ca="1" si="80"/>
        <v>#NAME?</v>
      </c>
      <c r="AG196" t="e">
        <f t="shared" ca="1" si="80"/>
        <v>#NAME?</v>
      </c>
      <c r="AH196" t="e">
        <f t="shared" ca="1" si="80"/>
        <v>#NAME?</v>
      </c>
      <c r="AI196" t="e">
        <f t="shared" ca="1" si="80"/>
        <v>#NAME?</v>
      </c>
      <c r="AJ196" s="4">
        <f>SUM(AJ5:AJ195)</f>
        <v>0</v>
      </c>
    </row>
    <row r="199" spans="1:36" ht="15.75">
      <c r="A199" s="33" t="s">
        <v>160</v>
      </c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4"/>
      <c r="AE199" s="4"/>
      <c r="AF199" s="4"/>
      <c r="AG199" s="4"/>
      <c r="AH199" s="4"/>
      <c r="AI199" s="4"/>
      <c r="AJ199" s="4"/>
    </row>
    <row r="200" spans="1:36" ht="15.75">
      <c r="A200" s="1"/>
      <c r="B200" s="33" t="s">
        <v>158</v>
      </c>
      <c r="C200" s="34"/>
      <c r="D200" s="34"/>
      <c r="E200" s="34"/>
      <c r="F200" s="34"/>
      <c r="G200" s="34"/>
      <c r="H200" s="35" t="s">
        <v>161</v>
      </c>
      <c r="I200" s="34"/>
      <c r="J200" s="34"/>
      <c r="K200" s="36" t="s">
        <v>162</v>
      </c>
      <c r="L200" s="34"/>
      <c r="M200" s="34"/>
      <c r="N200" s="37" t="s">
        <v>163</v>
      </c>
      <c r="O200" s="34"/>
      <c r="P200" s="34"/>
      <c r="Q200" s="38" t="s">
        <v>164</v>
      </c>
      <c r="R200" s="34"/>
      <c r="S200" s="34"/>
      <c r="T200" s="39" t="s">
        <v>165</v>
      </c>
      <c r="U200" s="34"/>
      <c r="V200" s="34"/>
      <c r="W200" s="40" t="s">
        <v>166</v>
      </c>
      <c r="X200" s="34"/>
      <c r="Y200" s="34"/>
      <c r="Z200" s="41" t="s">
        <v>167</v>
      </c>
      <c r="AA200" s="34"/>
      <c r="AB200" s="34"/>
      <c r="AC200" s="17"/>
    </row>
    <row r="201" spans="1:36" ht="15.75">
      <c r="A201" s="2"/>
      <c r="B201" s="2" t="s">
        <v>7</v>
      </c>
      <c r="C201" s="2"/>
      <c r="D201" s="2"/>
      <c r="E201" s="2"/>
      <c r="F201" s="2"/>
      <c r="G201" s="2"/>
      <c r="H201" s="42" t="s">
        <v>1</v>
      </c>
      <c r="I201" s="42"/>
      <c r="J201" s="42"/>
      <c r="K201" s="42" t="s">
        <v>1</v>
      </c>
      <c r="L201" s="42"/>
      <c r="M201" s="42"/>
      <c r="N201" s="42" t="s">
        <v>1</v>
      </c>
      <c r="O201" s="42"/>
      <c r="P201" s="42"/>
      <c r="Q201" s="42" t="s">
        <v>1</v>
      </c>
      <c r="R201" s="42"/>
      <c r="S201" s="42"/>
      <c r="T201" s="42" t="s">
        <v>1</v>
      </c>
      <c r="U201" s="42"/>
      <c r="V201" s="42"/>
      <c r="W201" s="42" t="s">
        <v>1</v>
      </c>
      <c r="X201" s="42"/>
      <c r="Y201" s="42"/>
      <c r="Z201" s="2"/>
      <c r="AA201" s="2"/>
      <c r="AB201" s="2"/>
      <c r="AC201" s="18"/>
    </row>
    <row r="202" spans="1:36" ht="15.75">
      <c r="A202" s="2" t="s">
        <v>168</v>
      </c>
      <c r="B202" s="3" t="s">
        <v>117</v>
      </c>
      <c r="C202" s="2" t="s">
        <v>169</v>
      </c>
      <c r="D202" s="2" t="s">
        <v>170</v>
      </c>
      <c r="E202" s="2" t="s">
        <v>171</v>
      </c>
      <c r="F202" s="2" t="s">
        <v>172</v>
      </c>
      <c r="G202" s="2" t="s">
        <v>173</v>
      </c>
      <c r="H202" s="2" t="s">
        <v>3</v>
      </c>
      <c r="I202" s="2" t="s">
        <v>4</v>
      </c>
      <c r="J202" s="2" t="s">
        <v>5</v>
      </c>
      <c r="K202" s="2" t="s">
        <v>3</v>
      </c>
      <c r="L202" s="2" t="s">
        <v>4</v>
      </c>
      <c r="M202" s="2" t="s">
        <v>5</v>
      </c>
      <c r="N202" s="2" t="s">
        <v>3</v>
      </c>
      <c r="O202" s="2" t="s">
        <v>4</v>
      </c>
      <c r="P202" s="2" t="s">
        <v>5</v>
      </c>
      <c r="Q202" s="2" t="s">
        <v>3</v>
      </c>
      <c r="R202" s="2" t="s">
        <v>4</v>
      </c>
      <c r="S202" s="2" t="s">
        <v>5</v>
      </c>
      <c r="T202" s="2" t="s">
        <v>3</v>
      </c>
      <c r="U202" s="2" t="s">
        <v>4</v>
      </c>
      <c r="V202" s="2" t="s">
        <v>5</v>
      </c>
      <c r="W202" s="2" t="s">
        <v>3</v>
      </c>
      <c r="X202" s="2" t="s">
        <v>4</v>
      </c>
      <c r="Y202" s="2" t="s">
        <v>5</v>
      </c>
      <c r="Z202" s="2" t="s">
        <v>3</v>
      </c>
      <c r="AA202" s="2" t="s">
        <v>4</v>
      </c>
      <c r="AB202" s="2" t="s">
        <v>5</v>
      </c>
      <c r="AC202" s="18" t="s">
        <v>174</v>
      </c>
    </row>
    <row r="203" spans="1:36" ht="15.75">
      <c r="A203" s="7">
        <v>750102546521</v>
      </c>
      <c r="B203" s="8" t="s">
        <v>159</v>
      </c>
      <c r="C203" s="9">
        <v>312.48</v>
      </c>
      <c r="D203" s="10">
        <v>312.49</v>
      </c>
      <c r="E203" s="10">
        <v>328.2</v>
      </c>
      <c r="F203" s="10"/>
      <c r="G203" s="12"/>
      <c r="H203" s="5"/>
      <c r="I203" s="5"/>
      <c r="J203" s="6"/>
      <c r="K203" s="5"/>
      <c r="L203" s="5"/>
      <c r="M203" s="6"/>
      <c r="N203" s="5"/>
      <c r="O203" s="5"/>
      <c r="P203" s="6"/>
      <c r="Q203" s="5"/>
      <c r="R203" s="5"/>
      <c r="S203" s="6"/>
      <c r="T203" s="5"/>
      <c r="U203" s="5"/>
      <c r="V203" s="6"/>
      <c r="W203" s="5"/>
      <c r="X203" s="5"/>
      <c r="Y203" s="6"/>
      <c r="Z203" s="5"/>
      <c r="AA203" s="5"/>
      <c r="AB203" s="6"/>
      <c r="AC203" s="12"/>
      <c r="AD203" s="4">
        <f>C203*J203</f>
        <v>0</v>
      </c>
      <c r="AE203" s="4">
        <f>C203*M203</f>
        <v>0</v>
      </c>
      <c r="AF203" s="4">
        <f>C203*P203</f>
        <v>0</v>
      </c>
      <c r="AG203" s="4">
        <f>C203*S203</f>
        <v>0</v>
      </c>
      <c r="AH203" s="4">
        <f>C203*V203</f>
        <v>0</v>
      </c>
      <c r="AI203" s="4">
        <f>C203*Y203</f>
        <v>0</v>
      </c>
      <c r="AJ203" s="4">
        <f>C203*AB203</f>
        <v>0</v>
      </c>
    </row>
    <row r="204" spans="1:36">
      <c r="AD204" t="e">
        <f t="shared" ref="AD204:AI204" ca="1" si="81">SUMA(AD5:AD203)</f>
        <v>#NAME?</v>
      </c>
      <c r="AE204" t="e">
        <f t="shared" ca="1" si="81"/>
        <v>#NAME?</v>
      </c>
      <c r="AF204" t="e">
        <f t="shared" ca="1" si="81"/>
        <v>#NAME?</v>
      </c>
      <c r="AG204" t="e">
        <f t="shared" ca="1" si="81"/>
        <v>#NAME?</v>
      </c>
      <c r="AH204" t="e">
        <f t="shared" ca="1" si="81"/>
        <v>#NAME?</v>
      </c>
      <c r="AI204" t="e">
        <f t="shared" ca="1" si="81"/>
        <v>#NAME?</v>
      </c>
      <c r="AJ204" s="4">
        <f>SUM(AJ5:AJ203)</f>
        <v>0</v>
      </c>
    </row>
    <row r="207" spans="1:36">
      <c r="AD207" s="4"/>
      <c r="AE207" s="4"/>
      <c r="AF207" s="4"/>
      <c r="AG207" s="4"/>
      <c r="AH207" s="4"/>
      <c r="AI207" s="4"/>
      <c r="AJ207" s="4"/>
    </row>
  </sheetData>
  <sheetProtection formatCells="0" formatColumns="0" formatRows="0" insertColumns="0" insertRows="0" insertHyperlinks="0" deleteColumns="0" deleteRows="0" sort="0" autoFilter="0" pivotTables="0"/>
  <mergeCells count="180">
    <mergeCell ref="W201:Y201"/>
    <mergeCell ref="H201:J201"/>
    <mergeCell ref="K201:M201"/>
    <mergeCell ref="N201:P201"/>
    <mergeCell ref="Q201:S201"/>
    <mergeCell ref="T201:V201"/>
    <mergeCell ref="A199:AC199"/>
    <mergeCell ref="B200:G200"/>
    <mergeCell ref="H200:J200"/>
    <mergeCell ref="K200:M200"/>
    <mergeCell ref="N200:P200"/>
    <mergeCell ref="Q200:S200"/>
    <mergeCell ref="T200:V200"/>
    <mergeCell ref="W200:Y200"/>
    <mergeCell ref="Z200:AB200"/>
    <mergeCell ref="W188:Y188"/>
    <mergeCell ref="H188:J188"/>
    <mergeCell ref="K188:M188"/>
    <mergeCell ref="N188:P188"/>
    <mergeCell ref="Q188:S188"/>
    <mergeCell ref="T188:V188"/>
    <mergeCell ref="W178:Y178"/>
    <mergeCell ref="A186:AC186"/>
    <mergeCell ref="B187:G187"/>
    <mergeCell ref="H187:J187"/>
    <mergeCell ref="K187:M187"/>
    <mergeCell ref="N187:P187"/>
    <mergeCell ref="Q187:S187"/>
    <mergeCell ref="T187:V187"/>
    <mergeCell ref="W187:Y187"/>
    <mergeCell ref="Z187:AB187"/>
    <mergeCell ref="H178:J178"/>
    <mergeCell ref="K178:M178"/>
    <mergeCell ref="N178:P178"/>
    <mergeCell ref="Q178:S178"/>
    <mergeCell ref="T178:V178"/>
    <mergeCell ref="W162:Y162"/>
    <mergeCell ref="A176:AC176"/>
    <mergeCell ref="B177:G177"/>
    <mergeCell ref="H177:J177"/>
    <mergeCell ref="K177:M177"/>
    <mergeCell ref="N177:P177"/>
    <mergeCell ref="Q177:S177"/>
    <mergeCell ref="T177:V177"/>
    <mergeCell ref="W177:Y177"/>
    <mergeCell ref="Z177:AB177"/>
    <mergeCell ref="H162:J162"/>
    <mergeCell ref="K162:M162"/>
    <mergeCell ref="N162:P162"/>
    <mergeCell ref="Q162:S162"/>
    <mergeCell ref="T162:V162"/>
    <mergeCell ref="W150:Y150"/>
    <mergeCell ref="A160:AC160"/>
    <mergeCell ref="B161:G161"/>
    <mergeCell ref="H161:J161"/>
    <mergeCell ref="K161:M161"/>
    <mergeCell ref="N161:P161"/>
    <mergeCell ref="Q161:S161"/>
    <mergeCell ref="T161:V161"/>
    <mergeCell ref="W161:Y161"/>
    <mergeCell ref="Z161:AB161"/>
    <mergeCell ref="H150:J150"/>
    <mergeCell ref="K150:M150"/>
    <mergeCell ref="N150:P150"/>
    <mergeCell ref="Q150:S150"/>
    <mergeCell ref="T150:V150"/>
    <mergeCell ref="W141:Y141"/>
    <mergeCell ref="A148:AC148"/>
    <mergeCell ref="B149:G149"/>
    <mergeCell ref="H149:J149"/>
    <mergeCell ref="K149:M149"/>
    <mergeCell ref="N149:P149"/>
    <mergeCell ref="Q149:S149"/>
    <mergeCell ref="T149:V149"/>
    <mergeCell ref="W149:Y149"/>
    <mergeCell ref="Z149:AB149"/>
    <mergeCell ref="H141:J141"/>
    <mergeCell ref="K141:M141"/>
    <mergeCell ref="N141:P141"/>
    <mergeCell ref="Q141:S141"/>
    <mergeCell ref="T141:V141"/>
    <mergeCell ref="W135:Y135"/>
    <mergeCell ref="A139:AC139"/>
    <mergeCell ref="B140:G140"/>
    <mergeCell ref="H140:J140"/>
    <mergeCell ref="K140:M140"/>
    <mergeCell ref="N140:P140"/>
    <mergeCell ref="Q140:S140"/>
    <mergeCell ref="T140:V140"/>
    <mergeCell ref="W140:Y140"/>
    <mergeCell ref="Z140:AB140"/>
    <mergeCell ref="H135:J135"/>
    <mergeCell ref="K135:M135"/>
    <mergeCell ref="N135:P135"/>
    <mergeCell ref="Q135:S135"/>
    <mergeCell ref="T135:V135"/>
    <mergeCell ref="A133:AC133"/>
    <mergeCell ref="B134:G134"/>
    <mergeCell ref="H134:J134"/>
    <mergeCell ref="K134:M134"/>
    <mergeCell ref="N134:P134"/>
    <mergeCell ref="Q134:S134"/>
    <mergeCell ref="T134:V134"/>
    <mergeCell ref="W134:Y134"/>
    <mergeCell ref="Z134:AB134"/>
    <mergeCell ref="W103:Y103"/>
    <mergeCell ref="H103:J103"/>
    <mergeCell ref="K103:M103"/>
    <mergeCell ref="N103:P103"/>
    <mergeCell ref="Q103:S103"/>
    <mergeCell ref="T103:V103"/>
    <mergeCell ref="W62:Y62"/>
    <mergeCell ref="A101:AC101"/>
    <mergeCell ref="B102:G102"/>
    <mergeCell ref="H102:J102"/>
    <mergeCell ref="K102:M102"/>
    <mergeCell ref="N102:P102"/>
    <mergeCell ref="Q102:S102"/>
    <mergeCell ref="T102:V102"/>
    <mergeCell ref="W102:Y102"/>
    <mergeCell ref="Z102:AB102"/>
    <mergeCell ref="H62:J62"/>
    <mergeCell ref="K62:M62"/>
    <mergeCell ref="N62:P62"/>
    <mergeCell ref="Q62:S62"/>
    <mergeCell ref="T62:V62"/>
    <mergeCell ref="W38:Y38"/>
    <mergeCell ref="A60:AC60"/>
    <mergeCell ref="B61:G61"/>
    <mergeCell ref="H61:J61"/>
    <mergeCell ref="K61:M61"/>
    <mergeCell ref="N61:P61"/>
    <mergeCell ref="Q61:S61"/>
    <mergeCell ref="T61:V61"/>
    <mergeCell ref="W61:Y61"/>
    <mergeCell ref="Z61:AB61"/>
    <mergeCell ref="H38:J38"/>
    <mergeCell ref="K38:M38"/>
    <mergeCell ref="N38:P38"/>
    <mergeCell ref="Q38:S38"/>
    <mergeCell ref="T38:V38"/>
    <mergeCell ref="W25:Y25"/>
    <mergeCell ref="A36:AC36"/>
    <mergeCell ref="B37:G37"/>
    <mergeCell ref="H37:J37"/>
    <mergeCell ref="K37:M37"/>
    <mergeCell ref="N37:P37"/>
    <mergeCell ref="Q37:S37"/>
    <mergeCell ref="T37:V37"/>
    <mergeCell ref="W37:Y37"/>
    <mergeCell ref="Z37:AB37"/>
    <mergeCell ref="H25:J25"/>
    <mergeCell ref="K25:M25"/>
    <mergeCell ref="N25:P25"/>
    <mergeCell ref="Q25:S25"/>
    <mergeCell ref="T25:V25"/>
    <mergeCell ref="W3:Y3"/>
    <mergeCell ref="A23:AC23"/>
    <mergeCell ref="B24:G24"/>
    <mergeCell ref="H24:J24"/>
    <mergeCell ref="K24:M24"/>
    <mergeCell ref="N24:P24"/>
    <mergeCell ref="Q24:S24"/>
    <mergeCell ref="T24:V24"/>
    <mergeCell ref="W24:Y24"/>
    <mergeCell ref="Z24:AB24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2018-05-07T16:22:12Z</cp:lastPrinted>
  <dcterms:created xsi:type="dcterms:W3CDTF">2018-05-07T15:45:39Z</dcterms:created>
  <dcterms:modified xsi:type="dcterms:W3CDTF">2018-05-07T20:34:39Z</dcterms:modified>
  <cp:category/>
</cp:coreProperties>
</file>