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definedNames>
    <definedName name="_xlnm._FilterDatabase" localSheetId="0" hidden="1">EXISTENCIAS!$E$1:$E$157</definedName>
  </definedNames>
  <calcPr calcId="162913"/>
</workbook>
</file>

<file path=xl/calcChain.xml><?xml version="1.0" encoding="utf-8"?>
<calcChain xmlns="http://schemas.openxmlformats.org/spreadsheetml/2006/main">
  <c r="AJ6" i="2" l="1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I159" i="2" l="1"/>
  <c r="AH159" i="2"/>
  <c r="AG159" i="2"/>
  <c r="AF159" i="2"/>
  <c r="AE159" i="2"/>
  <c r="AD159" i="2"/>
  <c r="AI151" i="2"/>
  <c r="AH151" i="2"/>
  <c r="AG151" i="2"/>
  <c r="AF151" i="2"/>
  <c r="AE151" i="2"/>
  <c r="AD151" i="2"/>
  <c r="AI150" i="2"/>
  <c r="AH150" i="2"/>
  <c r="AG150" i="2"/>
  <c r="AF150" i="2"/>
  <c r="AE150" i="2"/>
  <c r="AD150" i="2"/>
  <c r="AI142" i="2"/>
  <c r="AH142" i="2"/>
  <c r="AG142" i="2"/>
  <c r="AF142" i="2"/>
  <c r="AE142" i="2"/>
  <c r="AD142" i="2"/>
  <c r="AI141" i="2"/>
  <c r="AH141" i="2"/>
  <c r="AG141" i="2"/>
  <c r="AF141" i="2"/>
  <c r="AE141" i="2"/>
  <c r="AD141" i="2"/>
  <c r="AI140" i="2"/>
  <c r="AH140" i="2"/>
  <c r="AG140" i="2"/>
  <c r="AF140" i="2"/>
  <c r="AE140" i="2"/>
  <c r="AD140" i="2"/>
  <c r="AI139" i="2"/>
  <c r="AH139" i="2"/>
  <c r="AG139" i="2"/>
  <c r="AF139" i="2"/>
  <c r="AE139" i="2"/>
  <c r="AD139" i="2"/>
  <c r="AI138" i="2"/>
  <c r="AH138" i="2"/>
  <c r="AG138" i="2"/>
  <c r="AF138" i="2"/>
  <c r="AE138" i="2"/>
  <c r="AD138" i="2"/>
  <c r="AI136" i="2"/>
  <c r="AH136" i="2"/>
  <c r="AG136" i="2"/>
  <c r="AF136" i="2"/>
  <c r="AE136" i="2"/>
  <c r="AD136" i="2"/>
  <c r="AI135" i="2"/>
  <c r="AH135" i="2"/>
  <c r="AG135" i="2"/>
  <c r="AF135" i="2"/>
  <c r="AE135" i="2"/>
  <c r="AD135" i="2"/>
  <c r="AI133" i="2"/>
  <c r="AH133" i="2"/>
  <c r="AG133" i="2"/>
  <c r="AF133" i="2"/>
  <c r="AE133" i="2"/>
  <c r="AD133" i="2"/>
  <c r="AI132" i="2"/>
  <c r="AH132" i="2"/>
  <c r="AG132" i="2"/>
  <c r="AF132" i="2"/>
  <c r="AE132" i="2"/>
  <c r="AD132" i="2"/>
  <c r="AI130" i="2"/>
  <c r="AH130" i="2"/>
  <c r="AG130" i="2"/>
  <c r="AF130" i="2"/>
  <c r="AE130" i="2"/>
  <c r="AD130" i="2"/>
  <c r="AI128" i="2"/>
  <c r="AH128" i="2"/>
  <c r="AG128" i="2"/>
  <c r="AF128" i="2"/>
  <c r="AE128" i="2"/>
  <c r="AD128" i="2"/>
  <c r="AI127" i="2"/>
  <c r="AH127" i="2"/>
  <c r="AG127" i="2"/>
  <c r="AF127" i="2"/>
  <c r="AE127" i="2"/>
  <c r="AD127" i="2"/>
  <c r="AI125" i="2"/>
  <c r="AH125" i="2"/>
  <c r="AG125" i="2"/>
  <c r="AF125" i="2"/>
  <c r="AE125" i="2"/>
  <c r="AD125" i="2"/>
  <c r="AI124" i="2"/>
  <c r="AH124" i="2"/>
  <c r="AG124" i="2"/>
  <c r="AF124" i="2"/>
  <c r="AE124" i="2"/>
  <c r="AD124" i="2"/>
  <c r="AI123" i="2"/>
  <c r="AH123" i="2"/>
  <c r="AG123" i="2"/>
  <c r="AF123" i="2"/>
  <c r="AE123" i="2"/>
  <c r="AD123" i="2"/>
  <c r="AI122" i="2"/>
  <c r="AH122" i="2"/>
  <c r="AG122" i="2"/>
  <c r="AF122" i="2"/>
  <c r="AE122" i="2"/>
  <c r="AD122" i="2"/>
  <c r="AI121" i="2"/>
  <c r="AH121" i="2"/>
  <c r="AG121" i="2"/>
  <c r="AF121" i="2"/>
  <c r="AE121" i="2"/>
  <c r="AD121" i="2"/>
  <c r="AI120" i="2"/>
  <c r="AH120" i="2"/>
  <c r="AG120" i="2"/>
  <c r="AF120" i="2"/>
  <c r="AE120" i="2"/>
  <c r="AD120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7" i="2"/>
  <c r="AH117" i="2"/>
  <c r="AG117" i="2"/>
  <c r="AF117" i="2"/>
  <c r="AE117" i="2"/>
  <c r="AD117" i="2"/>
  <c r="AI116" i="2"/>
  <c r="AH116" i="2"/>
  <c r="AG116" i="2"/>
  <c r="AF116" i="2"/>
  <c r="AE116" i="2"/>
  <c r="AD116" i="2"/>
  <c r="AI115" i="2"/>
  <c r="AH115" i="2"/>
  <c r="AG115" i="2"/>
  <c r="AF115" i="2"/>
  <c r="AE115" i="2"/>
  <c r="AD115" i="2"/>
  <c r="AI114" i="2"/>
  <c r="AH114" i="2"/>
  <c r="AG114" i="2"/>
  <c r="AF114" i="2"/>
  <c r="AE114" i="2"/>
  <c r="AD114" i="2"/>
  <c r="AI112" i="2"/>
  <c r="AH112" i="2"/>
  <c r="AG112" i="2"/>
  <c r="AF112" i="2"/>
  <c r="AE112" i="2"/>
  <c r="AD112" i="2"/>
  <c r="AI111" i="2"/>
  <c r="AH111" i="2"/>
  <c r="AG111" i="2"/>
  <c r="AF111" i="2"/>
  <c r="AE111" i="2"/>
  <c r="AD111" i="2"/>
  <c r="AI109" i="2"/>
  <c r="AH109" i="2"/>
  <c r="AG109" i="2"/>
  <c r="AF109" i="2"/>
  <c r="AE109" i="2"/>
  <c r="AD109" i="2"/>
  <c r="AI108" i="2"/>
  <c r="AH108" i="2"/>
  <c r="AG108" i="2"/>
  <c r="AF108" i="2"/>
  <c r="AE108" i="2"/>
  <c r="AD108" i="2"/>
  <c r="AI107" i="2"/>
  <c r="AH107" i="2"/>
  <c r="AG107" i="2"/>
  <c r="AF107" i="2"/>
  <c r="AE107" i="2"/>
  <c r="AD107" i="2"/>
  <c r="AI106" i="2"/>
  <c r="AH106" i="2"/>
  <c r="AG106" i="2"/>
  <c r="AF106" i="2"/>
  <c r="AE106" i="2"/>
  <c r="AD106" i="2"/>
  <c r="AI105" i="2"/>
  <c r="AH105" i="2"/>
  <c r="AG105" i="2"/>
  <c r="AF105" i="2"/>
  <c r="AE105" i="2"/>
  <c r="AD105" i="2"/>
  <c r="AI103" i="2"/>
  <c r="AH103" i="2"/>
  <c r="AG103" i="2"/>
  <c r="AF103" i="2"/>
  <c r="AE103" i="2"/>
  <c r="AD103" i="2"/>
  <c r="AI102" i="2"/>
  <c r="AH102" i="2"/>
  <c r="AG102" i="2"/>
  <c r="AF102" i="2"/>
  <c r="AE102" i="2"/>
  <c r="AD102" i="2"/>
  <c r="AI101" i="2"/>
  <c r="AH101" i="2"/>
  <c r="AG101" i="2"/>
  <c r="AF101" i="2"/>
  <c r="AE101" i="2"/>
  <c r="AD101" i="2"/>
  <c r="AI99" i="2"/>
  <c r="AH99" i="2"/>
  <c r="AG99" i="2"/>
  <c r="AF99" i="2"/>
  <c r="AE99" i="2"/>
  <c r="AD99" i="2"/>
  <c r="AI98" i="2"/>
  <c r="AH98" i="2"/>
  <c r="AG98" i="2"/>
  <c r="AF98" i="2"/>
  <c r="AE98" i="2"/>
  <c r="AD98" i="2"/>
  <c r="AI96" i="2"/>
  <c r="AH96" i="2"/>
  <c r="AG96" i="2"/>
  <c r="AF96" i="2"/>
  <c r="AE96" i="2"/>
  <c r="AD96" i="2"/>
  <c r="AI95" i="2"/>
  <c r="AH95" i="2"/>
  <c r="AG95" i="2"/>
  <c r="AF95" i="2"/>
  <c r="AE95" i="2"/>
  <c r="AD95" i="2"/>
  <c r="AI94" i="2"/>
  <c r="AH94" i="2"/>
  <c r="AG94" i="2"/>
  <c r="AF94" i="2"/>
  <c r="AE94" i="2"/>
  <c r="AD94" i="2"/>
  <c r="AI92" i="2"/>
  <c r="AH92" i="2"/>
  <c r="AG92" i="2"/>
  <c r="AF92" i="2"/>
  <c r="AE92" i="2"/>
  <c r="AD92" i="2"/>
  <c r="AI91" i="2"/>
  <c r="AH91" i="2"/>
  <c r="AG91" i="2"/>
  <c r="AF91" i="2"/>
  <c r="AE91" i="2"/>
  <c r="AD91" i="2"/>
  <c r="AI90" i="2"/>
  <c r="AH90" i="2"/>
  <c r="AG90" i="2"/>
  <c r="AF90" i="2"/>
  <c r="AE90" i="2"/>
  <c r="AD90" i="2"/>
  <c r="AI89" i="2"/>
  <c r="AH89" i="2"/>
  <c r="AG89" i="2"/>
  <c r="AF89" i="2"/>
  <c r="AE89" i="2"/>
  <c r="AD89" i="2"/>
  <c r="AI87" i="2"/>
  <c r="AH87" i="2"/>
  <c r="AG87" i="2"/>
  <c r="AF87" i="2"/>
  <c r="AE87" i="2"/>
  <c r="AD87" i="2"/>
  <c r="AI86" i="2"/>
  <c r="AH86" i="2"/>
  <c r="AG86" i="2"/>
  <c r="AF86" i="2"/>
  <c r="AE86" i="2"/>
  <c r="AD86" i="2"/>
  <c r="AI85" i="2"/>
  <c r="AH85" i="2"/>
  <c r="AG85" i="2"/>
  <c r="AF85" i="2"/>
  <c r="AE85" i="2"/>
  <c r="AD85" i="2"/>
  <c r="AI84" i="2"/>
  <c r="AH84" i="2"/>
  <c r="AG84" i="2"/>
  <c r="AF84" i="2"/>
  <c r="AE84" i="2"/>
  <c r="AD84" i="2"/>
  <c r="AI83" i="2"/>
  <c r="AH83" i="2"/>
  <c r="AG83" i="2"/>
  <c r="AF83" i="2"/>
  <c r="AE83" i="2"/>
  <c r="AD83" i="2"/>
  <c r="AI82" i="2"/>
  <c r="AH82" i="2"/>
  <c r="AG82" i="2"/>
  <c r="AF82" i="2"/>
  <c r="AE82" i="2"/>
  <c r="AD82" i="2"/>
  <c r="AI81" i="2"/>
  <c r="AH81" i="2"/>
  <c r="AG81" i="2"/>
  <c r="AF81" i="2"/>
  <c r="AE81" i="2"/>
  <c r="AD81" i="2"/>
  <c r="AI79" i="2"/>
  <c r="AH79" i="2"/>
  <c r="AG79" i="2"/>
  <c r="AF79" i="2"/>
  <c r="AE79" i="2"/>
  <c r="AD79" i="2"/>
  <c r="AI78" i="2"/>
  <c r="AH78" i="2"/>
  <c r="AG78" i="2"/>
  <c r="AF78" i="2"/>
  <c r="AE78" i="2"/>
  <c r="AD78" i="2"/>
  <c r="AI70" i="2"/>
  <c r="AH70" i="2"/>
  <c r="AG70" i="2"/>
  <c r="AF70" i="2"/>
  <c r="AE70" i="2"/>
  <c r="AD70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7" i="2"/>
  <c r="AH67" i="2"/>
  <c r="AG67" i="2"/>
  <c r="AF67" i="2"/>
  <c r="AE67" i="2"/>
  <c r="AD67" i="2"/>
  <c r="AI66" i="2"/>
  <c r="AH66" i="2"/>
  <c r="AG66" i="2"/>
  <c r="AF66" i="2"/>
  <c r="AE66" i="2"/>
  <c r="AD66" i="2"/>
  <c r="AI65" i="2"/>
  <c r="AH65" i="2"/>
  <c r="AG65" i="2"/>
  <c r="AF65" i="2"/>
  <c r="AE65" i="2"/>
  <c r="AD65" i="2"/>
  <c r="AI64" i="2"/>
  <c r="AH64" i="2"/>
  <c r="AG64" i="2"/>
  <c r="AF64" i="2"/>
  <c r="AE64" i="2"/>
  <c r="AD64" i="2"/>
  <c r="AI57" i="2"/>
  <c r="AH57" i="2"/>
  <c r="AG57" i="2"/>
  <c r="AF57" i="2"/>
  <c r="AE57" i="2"/>
  <c r="AD57" i="2"/>
  <c r="AI56" i="2"/>
  <c r="AH56" i="2"/>
  <c r="AG56" i="2"/>
  <c r="AF56" i="2"/>
  <c r="AE56" i="2"/>
  <c r="AD56" i="2"/>
  <c r="AI54" i="2"/>
  <c r="AH54" i="2"/>
  <c r="AG54" i="2"/>
  <c r="AF54" i="2"/>
  <c r="AE54" i="2"/>
  <c r="AD54" i="2"/>
  <c r="AI52" i="2"/>
  <c r="AH52" i="2"/>
  <c r="AG52" i="2"/>
  <c r="AF52" i="2"/>
  <c r="AE52" i="2"/>
  <c r="AD52" i="2"/>
  <c r="AI50" i="2"/>
  <c r="AH50" i="2"/>
  <c r="AG50" i="2"/>
  <c r="AF50" i="2"/>
  <c r="AE50" i="2"/>
  <c r="AD50" i="2"/>
  <c r="AI48" i="2"/>
  <c r="AH48" i="2"/>
  <c r="AG48" i="2"/>
  <c r="AF48" i="2"/>
  <c r="AE48" i="2"/>
  <c r="AD48" i="2"/>
  <c r="AI47" i="2"/>
  <c r="AH47" i="2"/>
  <c r="AG47" i="2"/>
  <c r="AF47" i="2"/>
  <c r="AE47" i="2"/>
  <c r="AD47" i="2"/>
  <c r="AI46" i="2"/>
  <c r="AH46" i="2"/>
  <c r="AG46" i="2"/>
  <c r="AF46" i="2"/>
  <c r="AE46" i="2"/>
  <c r="AD46" i="2"/>
  <c r="AI45" i="2"/>
  <c r="AH45" i="2"/>
  <c r="AG45" i="2"/>
  <c r="AF45" i="2"/>
  <c r="AE45" i="2"/>
  <c r="AD45" i="2"/>
  <c r="AI44" i="2"/>
  <c r="AH44" i="2"/>
  <c r="AG44" i="2"/>
  <c r="AF44" i="2"/>
  <c r="AE44" i="2"/>
  <c r="AD44" i="2"/>
  <c r="AI43" i="2"/>
  <c r="AH43" i="2"/>
  <c r="AG43" i="2"/>
  <c r="AF43" i="2"/>
  <c r="AE43" i="2"/>
  <c r="AD43" i="2"/>
  <c r="AI42" i="2"/>
  <c r="AH42" i="2"/>
  <c r="AG42" i="2"/>
  <c r="AF42" i="2"/>
  <c r="AE42" i="2"/>
  <c r="AD42" i="2"/>
  <c r="AI41" i="2"/>
  <c r="AH41" i="2"/>
  <c r="AG41" i="2"/>
  <c r="AF41" i="2"/>
  <c r="AE41" i="2"/>
  <c r="AD41" i="2"/>
  <c r="AI40" i="2"/>
  <c r="AH40" i="2"/>
  <c r="AG40" i="2"/>
  <c r="AF40" i="2"/>
  <c r="AE40" i="2"/>
  <c r="AD40" i="2"/>
  <c r="AI38" i="2"/>
  <c r="AH38" i="2"/>
  <c r="AG38" i="2"/>
  <c r="AF38" i="2"/>
  <c r="AE38" i="2"/>
  <c r="AD38" i="2"/>
  <c r="AI36" i="2"/>
  <c r="AH36" i="2"/>
  <c r="AG36" i="2"/>
  <c r="AF36" i="2"/>
  <c r="AE36" i="2"/>
  <c r="AD36" i="2"/>
  <c r="AI35" i="2"/>
  <c r="AH35" i="2"/>
  <c r="AG35" i="2"/>
  <c r="AF35" i="2"/>
  <c r="AE35" i="2"/>
  <c r="AD35" i="2"/>
  <c r="AI34" i="2"/>
  <c r="AH34" i="2"/>
  <c r="AG34" i="2"/>
  <c r="AF34" i="2"/>
  <c r="AE34" i="2"/>
  <c r="AD34" i="2"/>
  <c r="AI33" i="2"/>
  <c r="AH33" i="2"/>
  <c r="AG33" i="2"/>
  <c r="AF33" i="2"/>
  <c r="AE33" i="2"/>
  <c r="AD33" i="2"/>
  <c r="AI31" i="2"/>
  <c r="AH31" i="2"/>
  <c r="AG31" i="2"/>
  <c r="AF31" i="2"/>
  <c r="AE31" i="2"/>
  <c r="AD31" i="2"/>
  <c r="AI30" i="2"/>
  <c r="AH30" i="2"/>
  <c r="AG30" i="2"/>
  <c r="AF30" i="2"/>
  <c r="AE30" i="2"/>
  <c r="AD30" i="2"/>
  <c r="AI28" i="2"/>
  <c r="AH28" i="2"/>
  <c r="AG28" i="2"/>
  <c r="AF28" i="2"/>
  <c r="AE28" i="2"/>
  <c r="AD28" i="2"/>
  <c r="AI27" i="2"/>
  <c r="AH27" i="2"/>
  <c r="AG27" i="2"/>
  <c r="AF27" i="2"/>
  <c r="AE27" i="2"/>
  <c r="AD27" i="2"/>
  <c r="AI25" i="2"/>
  <c r="AH25" i="2"/>
  <c r="AG25" i="2"/>
  <c r="AF25" i="2"/>
  <c r="AE25" i="2"/>
  <c r="AD25" i="2"/>
  <c r="AI24" i="2"/>
  <c r="AH24" i="2"/>
  <c r="AG24" i="2"/>
  <c r="AF24" i="2"/>
  <c r="AE24" i="2"/>
  <c r="AD24" i="2"/>
  <c r="AI23" i="2"/>
  <c r="AH23" i="2"/>
  <c r="AG23" i="2"/>
  <c r="AF23" i="2"/>
  <c r="AE23" i="2"/>
  <c r="AD23" i="2"/>
  <c r="AI21" i="2"/>
  <c r="AH21" i="2"/>
  <c r="AG21" i="2"/>
  <c r="AF21" i="2"/>
  <c r="AE21" i="2"/>
  <c r="AD21" i="2"/>
  <c r="AI20" i="2"/>
  <c r="AH20" i="2"/>
  <c r="AG20" i="2"/>
  <c r="AF20" i="2"/>
  <c r="AE20" i="2"/>
  <c r="AD20" i="2"/>
  <c r="AI18" i="2"/>
  <c r="AH18" i="2"/>
  <c r="AG18" i="2"/>
  <c r="AF18" i="2"/>
  <c r="AE18" i="2"/>
  <c r="AD18" i="2"/>
  <c r="AI17" i="2"/>
  <c r="AH17" i="2"/>
  <c r="AG17" i="2"/>
  <c r="AF17" i="2"/>
  <c r="AE17" i="2"/>
  <c r="AD17" i="2"/>
  <c r="AI15" i="2"/>
  <c r="AH15" i="2"/>
  <c r="AG15" i="2"/>
  <c r="AF15" i="2"/>
  <c r="AE15" i="2"/>
  <c r="AD15" i="2"/>
  <c r="AI13" i="2"/>
  <c r="AH13" i="2"/>
  <c r="AG13" i="2"/>
  <c r="AF13" i="2"/>
  <c r="AE13" i="2"/>
  <c r="AD13" i="2"/>
  <c r="AI12" i="2"/>
  <c r="AH12" i="2"/>
  <c r="AG12" i="2"/>
  <c r="AF12" i="2"/>
  <c r="AE12" i="2"/>
  <c r="AD12" i="2"/>
  <c r="AI11" i="2"/>
  <c r="AH11" i="2"/>
  <c r="AG11" i="2"/>
  <c r="AF11" i="2"/>
  <c r="AE11" i="2"/>
  <c r="AD11" i="2"/>
  <c r="AI10" i="2"/>
  <c r="AH10" i="2"/>
  <c r="AG10" i="2"/>
  <c r="AF10" i="2"/>
  <c r="AE10" i="2"/>
  <c r="AD10" i="2"/>
  <c r="AI9" i="2"/>
  <c r="AH9" i="2"/>
  <c r="AG9" i="2"/>
  <c r="AF9" i="2"/>
  <c r="AE9" i="2"/>
  <c r="AD9" i="2"/>
  <c r="AI7" i="2"/>
  <c r="AH7" i="2"/>
  <c r="AG7" i="2"/>
  <c r="AF7" i="2"/>
  <c r="AE7" i="2"/>
  <c r="AD7" i="2"/>
  <c r="AJ5" i="2"/>
  <c r="AJ160" i="2" s="1"/>
  <c r="AI5" i="2"/>
  <c r="AH5" i="2"/>
  <c r="AG5" i="2"/>
  <c r="AF5" i="2"/>
  <c r="AE5" i="2"/>
  <c r="AD5" i="2"/>
  <c r="AD58" i="2"/>
  <c r="AH152" i="2"/>
  <c r="AI143" i="2"/>
  <c r="AH58" i="2"/>
  <c r="AG71" i="2"/>
  <c r="AF71" i="2"/>
  <c r="AI152" i="2"/>
  <c r="AE71" i="2"/>
  <c r="AD143" i="2"/>
  <c r="AH71" i="2"/>
  <c r="AD152" i="2"/>
  <c r="AI71" i="2"/>
  <c r="AG143" i="2"/>
  <c r="AI58" i="2"/>
  <c r="AE58" i="2"/>
  <c r="AE143" i="2"/>
  <c r="AD71" i="2"/>
  <c r="AF58" i="2"/>
  <c r="AH143" i="2"/>
  <c r="AG58" i="2"/>
  <c r="AF143" i="2"/>
  <c r="AG152" i="2"/>
  <c r="AE152" i="2"/>
  <c r="AF152" i="2"/>
</calcChain>
</file>

<file path=xl/sharedStrings.xml><?xml version="1.0" encoding="utf-8"?>
<sst xmlns="http://schemas.openxmlformats.org/spreadsheetml/2006/main" count="838" uniqueCount="213">
  <si>
    <t>GRUPO ABARROTES AZTECA</t>
  </si>
  <si>
    <t>EXISTENCIAS</t>
  </si>
  <si>
    <t>PEDIDOS A 'VIOLETA' 30-04-2018</t>
  </si>
  <si>
    <t>CAJAS</t>
  </si>
  <si>
    <t>PZAS</t>
  </si>
  <si>
    <t>PEDIDO</t>
  </si>
  <si>
    <t>COD</t>
  </si>
  <si>
    <t>DESCRIPCIÓN</t>
  </si>
  <si>
    <t>ARTICULOS DE LIMPIEZA</t>
  </si>
  <si>
    <t>ESCOBAS DE PALMA BLANCA 36 PZAS.</t>
  </si>
  <si>
    <t>ARROZ</t>
  </si>
  <si>
    <t>LARROZ0000011</t>
  </si>
  <si>
    <t>ARROZ  PAISA 25 KGS</t>
  </si>
  <si>
    <t>CAFES</t>
  </si>
  <si>
    <t>CAFE LEGAL GRANO 60/34 GRS.</t>
  </si>
  <si>
    <t xml:space="preserve">COFFE MATE 12/160 GRS. </t>
  </si>
  <si>
    <t>COFFE MATE 12/311 GRS.</t>
  </si>
  <si>
    <t>COFFE MATE 12/400 GRS.</t>
  </si>
  <si>
    <t xml:space="preserve">NESCAFE DECAF 12/170 GRS. </t>
  </si>
  <si>
    <t>CHOCOLATE EN POLVO</t>
  </si>
  <si>
    <t>CHOC MORELIA PRESIDENCIAL 24/357 GRS.</t>
  </si>
  <si>
    <t>DETERGENTES</t>
  </si>
  <si>
    <t>PREMIO DETERGENTE 9 KG.</t>
  </si>
  <si>
    <t>PREMIO MULTIUSOS 20/900 GRS.</t>
  </si>
  <si>
    <t>HARINA</t>
  </si>
  <si>
    <t xml:space="preserve">NIXARINA P/ATOLES 20/250 GRS. </t>
  </si>
  <si>
    <t xml:space="preserve">NIXARINA P/TAMALES 20/500 GRS. </t>
  </si>
  <si>
    <t>INSECTICIDAS</t>
  </si>
  <si>
    <t>LINSEC0000006</t>
  </si>
  <si>
    <t xml:space="preserve">VAPE ESPIRALES LAVANDA 24/12 PZAS. </t>
  </si>
  <si>
    <t>VAPE ESPIRALES VERDE 24/12 PZAS.</t>
  </si>
  <si>
    <t>VAPE TABLETAS MATS 12/12 PZAS. + APARATO</t>
  </si>
  <si>
    <t>JABON DE LAVANDERIA</t>
  </si>
  <si>
    <t>TORRE AMARILLO 20/350 GRS.</t>
  </si>
  <si>
    <t>ZOTE 50/200 GRS. ROSA</t>
  </si>
  <si>
    <t>JUGOS</t>
  </si>
  <si>
    <t>COCTEL CLAMATO AZUL 24/296 ML.</t>
  </si>
  <si>
    <t>VIVE 100 ENERGIZANTE 24/340 ML. MANZANA FRESH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</si>
  <si>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</si>
  <si>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</si>
  <si>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</si>
  <si>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</si>
  <si>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</si>
  <si>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MAYONESAS Y MOSTAZAS</t>
  </si>
  <si>
    <t>ADEREZO HELLMANN'S 4/3.8 L.</t>
  </si>
  <si>
    <t>REFRESCOS</t>
  </si>
  <si>
    <t>ZUKO 12/8/15 GRS. COCO</t>
  </si>
  <si>
    <t>ZUKO 12/8/15 GRS. GUANABANA</t>
  </si>
  <si>
    <t>ZUKO 12/8/15 GRS. HORCHATA</t>
  </si>
  <si>
    <t>ZUKO 12/8/15 GRS. JAMAICA</t>
  </si>
  <si>
    <t>ZUKO 12/8/15 GRS. LIMON</t>
  </si>
  <si>
    <t>ZUKO 12/8/15 GRS. MANDARINA</t>
  </si>
  <si>
    <t>ZUKO 12/8/15 GRS. MANZANA</t>
  </si>
  <si>
    <t>ZUKO 12/8/15 GRS. MELON</t>
  </si>
  <si>
    <t>ZUKO 12/8/15 GRS. SANDIA</t>
  </si>
  <si>
    <t>SAL</t>
  </si>
  <si>
    <t>LASALE0000002</t>
  </si>
  <si>
    <t>SAL ROCHE MOLIDA 50 KG.</t>
  </si>
  <si>
    <t>SALSAS</t>
  </si>
  <si>
    <t xml:space="preserve">CATSUP RICA 4.5 KG </t>
  </si>
  <si>
    <t>VERDURAS EN LATA</t>
  </si>
  <si>
    <t>ELOTE CLEMENTE JACQUES 24/410 GRS.</t>
  </si>
  <si>
    <t>VARIOS</t>
  </si>
  <si>
    <t>ATRAPA RATON GOMATON CHICA 36/2 PZAS.</t>
  </si>
  <si>
    <t>ATRAPA RATON GOMATON GRANDE 12/2 PZAS.</t>
  </si>
  <si>
    <t>PEDIDOS A 'MORGAR' 30-04-2018</t>
  </si>
  <si>
    <t>GEL Y SPRAY</t>
  </si>
  <si>
    <t>CREMA SEDAL 12/300 ML. ANTI SPONGE</t>
  </si>
  <si>
    <t>CREMA SEDAL 12/300 ML. BRILLO GLOSS</t>
  </si>
  <si>
    <t>CREMA SEDAL 12/300 ML. FUERZA ANTI-QUIEBRE</t>
  </si>
  <si>
    <t>CREMA SEDAL 12/300 ML. RESTAURACION INSTANTANEA</t>
  </si>
  <si>
    <t>CREMA SEDAL 12/300 ML. REVITALIZACION Y FUERZA</t>
  </si>
  <si>
    <t>CREMA SEDAL 12/300 ML. RIZOS DEFINIDOS</t>
  </si>
  <si>
    <t>LGELSP0000025</t>
  </si>
  <si>
    <t>MOUSSE HERBAL ESSENCES 12/227 GRS. RIZOS</t>
  </si>
  <si>
    <t>PEDIDOS A 'JASPO' 30-04-2018</t>
  </si>
  <si>
    <t>GUANTE AMBIDERM GRANDE *1 PZA.</t>
  </si>
  <si>
    <t>GUANTE AMBIDERM MEDIANO *1 PZA.</t>
  </si>
  <si>
    <t>ARTICULOS PARA BEBE</t>
  </si>
  <si>
    <t>ACEITE PARA BEBE MENNEN 36/50 ML.</t>
  </si>
  <si>
    <t>BIBERON EVENFLO CHICO 4 OZ 3 PZAS.</t>
  </si>
  <si>
    <t>CHUPON JALOMA ** 24 PZAS.</t>
  </si>
  <si>
    <t>MAMILA EVENFLO SILICON 36 PZAS</t>
  </si>
  <si>
    <t>TOALLITAS BEBETEX 36/80 PZAS</t>
  </si>
  <si>
    <t>TOALLITAS DODY'S AZUL 48/80 PZAS.</t>
  </si>
  <si>
    <t>TOALLITAS DODY'S ROSA 48/80 PZAS.</t>
  </si>
  <si>
    <t>CREMAS Y CEPILLOS DENTALES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</si>
  <si>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</si>
  <si>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</si>
  <si>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</si>
  <si>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</si>
  <si>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CREMA PARA CALZADO</t>
  </si>
  <si>
    <t>COLORFIEL 12/60 ML. BLANCA</t>
  </si>
  <si>
    <t>COLORFIEL 12/60 ML. CAFE</t>
  </si>
  <si>
    <t>COLORFIEL 12/60 ML. NEGRA</t>
  </si>
  <si>
    <t>CERILLOS Y ENCENDEDORES</t>
  </si>
  <si>
    <t>ENCENDEDOR BIC *GRANDE* 15 PZAS.</t>
  </si>
  <si>
    <t>ENCENDEDOR BIC *MINI* 15 PZAS.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</si>
  <si>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</si>
  <si>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</si>
  <si>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</si>
  <si>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</si>
  <si>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</si>
  <si>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</si>
  <si>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</si>
  <si>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</si>
  <si>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</si>
  <si>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</si>
  <si>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LIMPIADORES</t>
  </si>
  <si>
    <t>MICRODYN DESINFECTANTE 12/15 ML.</t>
  </si>
  <si>
    <t>PASTILLA AROMATIZANTE ZEUS 50 PZAS.</t>
  </si>
  <si>
    <t>PAÑAL DESECHABLE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</si>
  <si>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</si>
  <si>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</si>
  <si>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</si>
  <si>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</si>
  <si>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3 MEDIANO 4/40 PZAS.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</si>
  <si>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</si>
  <si>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</si>
  <si>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</si>
  <si>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</si>
  <si>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</si>
  <si>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</si>
  <si>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</si>
  <si>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GRANDE 4/38 PZAS.</t>
  </si>
  <si>
    <t>TINY JUMBO 4/38 PZAS.</t>
  </si>
  <si>
    <t>PAPEL HIGENICO</t>
  </si>
  <si>
    <t>HIG. HORTENSIA MEGAPACK 400'S 24/4 PZAS.</t>
  </si>
  <si>
    <t>LPAHIG0000003</t>
  </si>
  <si>
    <t>HIG. IRIS 160´S 24/4 PZAS.</t>
  </si>
  <si>
    <t>PILAS</t>
  </si>
  <si>
    <t>LPILAS0000023</t>
  </si>
  <si>
    <t>PILA DURACELL "AA"  20/6 PZAS</t>
  </si>
  <si>
    <t>SHAMPHOO EXHIBIDOR</t>
  </si>
  <si>
    <t>HEAD &amp; SHOULDERS 2 EN 1 *24/24/10 ML.  *SOBRE*</t>
  </si>
  <si>
    <t>PANTENE 2 EN 1 *24/10 ML. *SOBRE*</t>
  </si>
  <si>
    <t>SERVILLETAS</t>
  </si>
  <si>
    <t>SERV ADORABLE 24/125'S</t>
  </si>
  <si>
    <t>LSERVI0000003</t>
  </si>
  <si>
    <t>SERVITOALLAS BIG QUALITY 150 HD 24 PZAS.</t>
  </si>
  <si>
    <t>KOLA LOKA BROCHA 8/5 GRS.</t>
  </si>
  <si>
    <t>KOLA LOKA GOTA 10 PZAS.</t>
  </si>
  <si>
    <t>KOLA LOKA GOTERITO 9/3.5 GRS.</t>
  </si>
  <si>
    <t>PALILLOS CUALPA 10/250 PZAS.</t>
  </si>
  <si>
    <t>PLASTI LOKA 10/20 GRS.</t>
  </si>
  <si>
    <t>PEDIDOS A 'MAQUISA' 30-04-2018</t>
  </si>
  <si>
    <t>SERV MARLI 12/500 ´S</t>
  </si>
  <si>
    <t>SERV MARLI 24/250 ´S</t>
  </si>
  <si>
    <t>PEDIDOS A 'PLASTIQUIK' 30-04-2018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</si>
  <si>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</si>
  <si>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</si>
  <si>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</si>
  <si>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</si>
  <si>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</si>
  <si>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</si>
  <si>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</si>
  <si>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</si>
  <si>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</si>
  <si>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</si>
  <si>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</si>
  <si>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</si>
  <si>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</si>
  <si>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</si>
  <si>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</si>
  <si>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</si>
  <si>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</si>
  <si>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$1740 minimo 10 cajas</t>
  </si>
  <si>
    <t>TACAMBA</t>
  </si>
  <si>
    <t>minimo 100 , $200 minimo 50</t>
  </si>
  <si>
    <t>DETALLES  Y DIST NESTLE</t>
  </si>
  <si>
    <t>MINIMO 100 , $343 MINIMO 50</t>
  </si>
  <si>
    <t>minimo 50 , $400 x 30</t>
  </si>
  <si>
    <t>minimo 15</t>
  </si>
  <si>
    <t>DUERO</t>
  </si>
  <si>
    <t>minimo 50</t>
  </si>
  <si>
    <t>ORSA</t>
  </si>
  <si>
    <t>HUGOS</t>
  </si>
  <si>
    <t xml:space="preserve"> MINIMO 50 , $256 MINIMO 30 , aparte 1 en 10</t>
  </si>
  <si>
    <t>MINIMO 50 , $258 MINIMO 30 , aparte 1 en 10</t>
  </si>
  <si>
    <t>VAPE</t>
  </si>
  <si>
    <t>minimo 30 , aparte 1 en 10</t>
  </si>
  <si>
    <t>CORONA</t>
  </si>
  <si>
    <t>minimo 100</t>
  </si>
  <si>
    <t>MINIMO 50</t>
  </si>
  <si>
    <t>COSPOR</t>
  </si>
  <si>
    <t>MINIMO 30 , $226 x 15</t>
  </si>
  <si>
    <t>EN LA COMPRA DE 100 CAJAS O MAS BAJA A 245 PESOS LA CAJA Y LE FALTA LA AROMA NUEVA "BOMBA ARGAN"</t>
  </si>
  <si>
    <t>SAHUAYO</t>
  </si>
  <si>
    <t>VIOLETA</t>
  </si>
  <si>
    <t>$843POR CADA CAJA 3 PZA DEL MISMO PRODUCTO SIN/CARGO</t>
  </si>
  <si>
    <t>EXH DE 7 CEPILLOS</t>
  </si>
  <si>
    <t>ROMAN</t>
  </si>
  <si>
    <t>19 HERMANOS</t>
  </si>
  <si>
    <t>MORGAR</t>
  </si>
  <si>
    <t>EXH DE 12.</t>
  </si>
  <si>
    <t>MAURY</t>
  </si>
  <si>
    <t>x caja</t>
  </si>
  <si>
    <t>mas 1 pza t/h bebin 40</t>
  </si>
  <si>
    <t>x 2 sin cargo 1 pza servi ado 500</t>
  </si>
  <si>
    <t xml:space="preserve">por caja de 24 exh un reloj de pared </t>
  </si>
  <si>
    <t>SURTIDOR</t>
  </si>
  <si>
    <t>incremento del 5% a partir del 01 de mayo</t>
  </si>
  <si>
    <t>ECODELI</t>
  </si>
  <si>
    <t xml:space="preserve"> </t>
  </si>
  <si>
    <t>14EX</t>
  </si>
  <si>
    <t>1EX</t>
  </si>
  <si>
    <t>10EX</t>
  </si>
  <si>
    <t>18EX</t>
  </si>
  <si>
    <t>7EX</t>
  </si>
  <si>
    <t>4EX</t>
  </si>
  <si>
    <t>5EX</t>
  </si>
  <si>
    <t>2EX</t>
  </si>
  <si>
    <t>3EX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</si>
</sst>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FFFFFF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11"/>
      <color rgb="FF000000"/>
      <name val="Franklin Gothic Book"/>
      <family val="2"/>
    </font>
    <font>
      <b/>
      <sz val="10"/>
      <color rgb="FFFFFFFF"/>
      <name val="Franklin Gothic Book"/>
      <family val="2"/>
    </font>
    <font>
      <sz val="10"/>
      <color rgb="FF000000"/>
      <name val="Calibri"/>
      <family val="2"/>
    </font>
    <font>
      <sz val="10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D4EAE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left"/>
    </xf>
    <xf numFmtId="165" fontId="3" fillId="11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/>
    </xf>
    <xf numFmtId="164" fontId="5" fillId="14" borderId="1" xfId="0" applyNumberFormat="1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64" fontId="3" fillId="16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5" fontId="10" fillId="2" borderId="1" xfId="0" applyNumberFormat="1" applyFont="1" applyFill="1" applyBorder="1" applyAlignment="1">
      <alignment horizontal="left" vertical="top"/>
    </xf>
    <xf numFmtId="165" fontId="10" fillId="11" borderId="1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center"/>
    </xf>
    <xf numFmtId="165" fontId="10" fillId="2" borderId="2" xfId="0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0" fillId="0" borderId="0" xfId="0" applyBorder="1"/>
    <xf numFmtId="0" fontId="9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2" borderId="4" xfId="0" applyFont="1" applyFill="1" applyBorder="1" applyAlignment="1">
      <alignment horizontal="center"/>
    </xf>
    <xf numFmtId="165" fontId="10" fillId="2" borderId="4" xfId="0" applyNumberFormat="1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5" fontId="10" fillId="11" borderId="2" xfId="0" applyNumberFormat="1" applyFont="1" applyFill="1" applyBorder="1" applyAlignment="1">
      <alignment horizontal="left" vertical="top"/>
    </xf>
    <xf numFmtId="0" fontId="0" fillId="0" borderId="2" xfId="0" applyBorder="1"/>
    <xf numFmtId="0" fontId="9" fillId="0" borderId="2" xfId="0" applyFont="1" applyBorder="1" applyAlignment="1">
      <alignment horizontal="left" vertical="top"/>
    </xf>
    <xf numFmtId="0" fontId="4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5" fontId="3" fillId="2" borderId="2" xfId="0" applyNumberFormat="1" applyFont="1" applyFill="1" applyBorder="1" applyAlignment="1">
      <alignment horizontal="left"/>
    </xf>
    <xf numFmtId="0" fontId="3" fillId="13" borderId="2" xfId="0" applyFont="1" applyFill="1" applyBorder="1" applyAlignment="1">
      <alignment horizontal="left"/>
    </xf>
    <xf numFmtId="164" fontId="6" fillId="15" borderId="2" xfId="0" applyNumberFormat="1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17" borderId="2" xfId="0" applyFont="1" applyFill="1" applyBorder="1" applyAlignment="1">
      <alignment horizontal="center"/>
    </xf>
    <xf numFmtId="0" fontId="0" fillId="0" borderId="3" xfId="0" applyBorder="1"/>
    <xf numFmtId="165" fontId="3" fillId="2" borderId="4" xfId="0" applyNumberFormat="1" applyFont="1" applyFill="1" applyBorder="1" applyAlignment="1">
      <alignment horizontal="left"/>
    </xf>
    <xf numFmtId="0" fontId="3" fillId="13" borderId="4" xfId="0" applyFont="1" applyFill="1" applyBorder="1" applyAlignment="1">
      <alignment horizontal="left"/>
    </xf>
    <xf numFmtId="164" fontId="6" fillId="15" borderId="4" xfId="0" applyNumberFormat="1" applyFont="1" applyFill="1" applyBorder="1" applyAlignment="1">
      <alignment horizontal="left"/>
    </xf>
    <xf numFmtId="164" fontId="3" fillId="2" borderId="4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17" borderId="4" xfId="0" applyFont="1" applyFill="1" applyBorder="1" applyAlignment="1">
      <alignment horizontal="center"/>
    </xf>
    <xf numFmtId="164" fontId="5" fillId="14" borderId="2" xfId="0" applyNumberFormat="1" applyFont="1" applyFill="1" applyBorder="1" applyAlignment="1">
      <alignment horizontal="left"/>
    </xf>
    <xf numFmtId="164" fontId="5" fillId="14" borderId="4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view="pageLayout" zoomScaleNormal="100" workbookViewId="0">
      <selection activeCell="A156" sqref="A156:C156"/>
    </sheetView>
  </sheetViews>
  <sheetFormatPr baseColWidth="10" defaultColWidth="9.140625" defaultRowHeight="15"/>
  <cols>
    <col min="1" max="3" width="6" customWidth="1"/>
    <col min="4" max="4" width="21" style="25" customWidth="1"/>
    <col min="5" max="5" width="57.85546875" style="20" customWidth="1"/>
  </cols>
  <sheetData>
    <row r="1" spans="1:5" ht="15.75">
      <c r="A1" s="71" t="s">
        <v>0</v>
      </c>
      <c r="B1" s="72"/>
      <c r="C1" s="72"/>
      <c r="D1" s="72"/>
      <c r="E1" s="73"/>
    </row>
    <row r="2" spans="1:5" ht="15.75">
      <c r="A2" s="74" t="s">
        <v>1</v>
      </c>
      <c r="B2" s="74"/>
      <c r="C2" s="3"/>
      <c r="D2" s="21"/>
      <c r="E2" s="16" t="s">
        <v>2</v>
      </c>
    </row>
    <row r="3" spans="1:5" ht="15.75">
      <c r="A3" s="3" t="s">
        <v>3</v>
      </c>
      <c r="B3" s="3" t="s">
        <v>4</v>
      </c>
      <c r="C3" s="3" t="s">
        <v>5</v>
      </c>
      <c r="D3" s="21" t="s">
        <v>6</v>
      </c>
      <c r="E3" s="18" t="s">
        <v>7</v>
      </c>
    </row>
    <row r="4" spans="1:5">
      <c r="A4" s="1"/>
      <c r="B4" s="1"/>
      <c r="C4" s="1"/>
      <c r="D4" s="22"/>
      <c r="E4" s="19" t="s">
        <v>8</v>
      </c>
    </row>
    <row r="5" spans="1:5" ht="15.75">
      <c r="A5" s="4">
        <v>1</v>
      </c>
      <c r="B5" s="4">
        <v>5</v>
      </c>
      <c r="C5" s="4">
        <v>0</v>
      </c>
      <c r="D5" s="23">
        <v>75001</v>
      </c>
      <c r="E5" s="17" t="s">
        <v>9</v>
      </c>
    </row>
    <row r="6" spans="1:5">
      <c r="A6" s="1" t="s">
        <v>203</v>
      </c>
      <c r="B6" s="1" t="s">
        <v>203</v>
      </c>
      <c r="C6" s="1"/>
      <c r="D6" s="22"/>
      <c r="E6" s="19" t="s">
        <v>10</v>
      </c>
    </row>
    <row r="7" spans="1:5" ht="15.75">
      <c r="A7" s="4">
        <v>1</v>
      </c>
      <c r="B7" s="4">
        <v>6</v>
      </c>
      <c r="C7" s="4">
        <v>0</v>
      </c>
      <c r="D7" s="23" t="s">
        <v>11</v>
      </c>
      <c r="E7" s="17" t="s">
        <v>12</v>
      </c>
    </row>
    <row r="8" spans="1:5">
      <c r="A8" s="1" t="s">
        <v>203</v>
      </c>
      <c r="B8" s="1" t="s">
        <v>203</v>
      </c>
      <c r="C8" s="1"/>
      <c r="D8" s="22"/>
      <c r="E8" s="19" t="s">
        <v>13</v>
      </c>
    </row>
    <row r="9" spans="1:5" ht="15.75">
      <c r="A9" s="4">
        <v>3</v>
      </c>
      <c r="B9" s="4">
        <v>1</v>
      </c>
      <c r="C9" s="4">
        <v>0</v>
      </c>
      <c r="D9" s="23">
        <v>6750105241008</v>
      </c>
      <c r="E9" s="17" t="s">
        <v>14</v>
      </c>
    </row>
    <row r="10" spans="1:5" ht="15.75">
      <c r="A10" s="4">
        <v>6</v>
      </c>
      <c r="B10" s="4">
        <v>8</v>
      </c>
      <c r="C10" s="4">
        <v>0</v>
      </c>
      <c r="D10" s="23">
        <v>7501059235042</v>
      </c>
      <c r="E10" s="17" t="s">
        <v>15</v>
      </c>
    </row>
    <row r="11" spans="1:5" ht="15.75">
      <c r="A11" s="4">
        <v>1</v>
      </c>
      <c r="B11" s="4">
        <v>2</v>
      </c>
      <c r="C11" s="4">
        <v>0</v>
      </c>
      <c r="D11" s="23">
        <v>7501059235035</v>
      </c>
      <c r="E11" s="17" t="s">
        <v>16</v>
      </c>
    </row>
    <row r="12" spans="1:5" ht="15.75">
      <c r="A12" s="4">
        <v>3</v>
      </c>
      <c r="B12" s="4">
        <v>6</v>
      </c>
      <c r="C12" s="4">
        <v>0</v>
      </c>
      <c r="D12" s="23">
        <v>7501059235028</v>
      </c>
      <c r="E12" s="17" t="s">
        <v>17</v>
      </c>
    </row>
    <row r="13" spans="1:5" ht="15.75">
      <c r="A13" s="4">
        <v>1</v>
      </c>
      <c r="B13" s="4">
        <v>8</v>
      </c>
      <c r="C13" s="4">
        <v>0</v>
      </c>
      <c r="D13" s="23">
        <v>7501059274331</v>
      </c>
      <c r="E13" s="17" t="s">
        <v>18</v>
      </c>
    </row>
    <row r="14" spans="1:5">
      <c r="A14" s="1" t="s">
        <v>203</v>
      </c>
      <c r="B14" s="1" t="s">
        <v>203</v>
      </c>
      <c r="C14" s="1"/>
      <c r="D14" s="22"/>
      <c r="E14" s="19" t="s">
        <v>19</v>
      </c>
    </row>
    <row r="15" spans="1:5" ht="15.75">
      <c r="A15" s="4">
        <v>0</v>
      </c>
      <c r="B15" s="4">
        <v>2</v>
      </c>
      <c r="C15" s="4">
        <v>1</v>
      </c>
      <c r="D15" s="23">
        <v>7501059239637</v>
      </c>
      <c r="E15" s="17" t="s">
        <v>20</v>
      </c>
    </row>
    <row r="16" spans="1:5">
      <c r="A16" s="1" t="s">
        <v>203</v>
      </c>
      <c r="B16" s="1" t="s">
        <v>203</v>
      </c>
      <c r="C16" s="1"/>
      <c r="D16" s="22"/>
      <c r="E16" s="19" t="s">
        <v>21</v>
      </c>
    </row>
    <row r="17" spans="1:5" ht="15.75">
      <c r="A17" s="4">
        <v>8</v>
      </c>
      <c r="B17" s="4">
        <v>2</v>
      </c>
      <c r="C17" s="4">
        <v>0</v>
      </c>
      <c r="D17" s="23">
        <v>17499035819</v>
      </c>
      <c r="E17" s="17" t="s">
        <v>22</v>
      </c>
    </row>
    <row r="18" spans="1:5" ht="15.75">
      <c r="A18" s="4">
        <v>4</v>
      </c>
      <c r="B18" s="4">
        <v>16</v>
      </c>
      <c r="C18" s="4">
        <v>0</v>
      </c>
      <c r="D18" s="23">
        <v>75025912302</v>
      </c>
      <c r="E18" s="17" t="s">
        <v>23</v>
      </c>
    </row>
    <row r="19" spans="1:5">
      <c r="A19" s="1" t="s">
        <v>203</v>
      </c>
      <c r="B19" s="1" t="s">
        <v>203</v>
      </c>
      <c r="C19" s="1"/>
      <c r="D19" s="22"/>
      <c r="E19" s="19" t="s">
        <v>24</v>
      </c>
    </row>
    <row r="20" spans="1:5" ht="15.75">
      <c r="A20" s="4">
        <v>1</v>
      </c>
      <c r="B20" s="4">
        <v>15</v>
      </c>
      <c r="C20" s="4">
        <v>0</v>
      </c>
      <c r="D20" s="23">
        <v>3918</v>
      </c>
      <c r="E20" s="17" t="s">
        <v>25</v>
      </c>
    </row>
    <row r="21" spans="1:5" ht="15.75">
      <c r="A21" s="4">
        <v>2</v>
      </c>
      <c r="B21" s="4">
        <v>4</v>
      </c>
      <c r="C21" s="4">
        <v>0</v>
      </c>
      <c r="D21" s="23">
        <v>3917</v>
      </c>
      <c r="E21" s="17" t="s">
        <v>26</v>
      </c>
    </row>
    <row r="22" spans="1:5">
      <c r="A22" s="1" t="s">
        <v>203</v>
      </c>
      <c r="B22" s="1" t="s">
        <v>203</v>
      </c>
      <c r="C22" s="1"/>
      <c r="D22" s="22"/>
      <c r="E22" s="19" t="s">
        <v>27</v>
      </c>
    </row>
    <row r="23" spans="1:5" ht="15.75">
      <c r="A23" s="4">
        <v>7</v>
      </c>
      <c r="B23" s="4">
        <v>2</v>
      </c>
      <c r="C23" s="4">
        <v>0</v>
      </c>
      <c r="D23" s="23" t="s">
        <v>28</v>
      </c>
      <c r="E23" s="17" t="s">
        <v>29</v>
      </c>
    </row>
    <row r="24" spans="1:5" ht="15.75">
      <c r="A24" s="4">
        <v>2</v>
      </c>
      <c r="B24" s="4">
        <v>21</v>
      </c>
      <c r="C24" s="4">
        <v>0</v>
      </c>
      <c r="D24" s="23">
        <v>7502241360079</v>
      </c>
      <c r="E24" s="17" t="s">
        <v>30</v>
      </c>
    </row>
    <row r="25" spans="1:5" ht="15.75">
      <c r="A25" s="4">
        <v>2</v>
      </c>
      <c r="B25" s="4">
        <v>11</v>
      </c>
      <c r="C25" s="4">
        <v>0</v>
      </c>
      <c r="D25" s="23">
        <v>7502241360110</v>
      </c>
      <c r="E25" s="17" t="s">
        <v>31</v>
      </c>
    </row>
    <row r="26" spans="1:5">
      <c r="A26" s="1" t="s">
        <v>203</v>
      </c>
      <c r="B26" s="1" t="s">
        <v>203</v>
      </c>
      <c r="C26" s="1"/>
      <c r="D26" s="22"/>
      <c r="E26" s="19" t="s">
        <v>32</v>
      </c>
    </row>
    <row r="27" spans="1:5" ht="15.75">
      <c r="A27" s="4">
        <v>2</v>
      </c>
      <c r="B27" s="4">
        <v>12</v>
      </c>
      <c r="C27" s="4">
        <v>0</v>
      </c>
      <c r="D27" s="23">
        <v>745819005288</v>
      </c>
      <c r="E27" s="17" t="s">
        <v>33</v>
      </c>
    </row>
    <row r="28" spans="1:5" ht="15.75">
      <c r="A28" s="4">
        <v>2</v>
      </c>
      <c r="B28" s="4">
        <v>3</v>
      </c>
      <c r="C28" s="4">
        <v>0</v>
      </c>
      <c r="D28" s="23">
        <v>7501026005685</v>
      </c>
      <c r="E28" s="17" t="s">
        <v>34</v>
      </c>
    </row>
    <row r="29" spans="1:5">
      <c r="A29" s="1" t="s">
        <v>203</v>
      </c>
      <c r="B29" s="1" t="s">
        <v>203</v>
      </c>
      <c r="C29" s="1"/>
      <c r="D29" s="22"/>
      <c r="E29" s="19" t="s">
        <v>35</v>
      </c>
    </row>
    <row r="30" spans="1:5" ht="15.75">
      <c r="A30" s="4">
        <v>0</v>
      </c>
      <c r="B30" s="4">
        <v>1</v>
      </c>
      <c r="C30" s="4">
        <v>1</v>
      </c>
      <c r="D30" s="23">
        <v>7479</v>
      </c>
      <c r="E30" s="17" t="s">
        <v>36</v>
      </c>
    </row>
    <row r="31" spans="1:5" ht="15.75">
      <c r="A31" s="4">
        <v>0</v>
      </c>
      <c r="B31" s="4">
        <v>0</v>
      </c>
      <c r="C31" s="4">
        <v>1</v>
      </c>
      <c r="D31" s="23">
        <v>75010556101</v>
      </c>
      <c r="E31" s="17" t="s">
        <v>37</v>
      </c>
    </row>
    <row r="32" spans="1:5">
      <c r="A32" s="1" t="s">
        <v>203</v>
      </c>
      <c r="B32" s="1" t="s">
        <v>203</v>
      </c>
      <c r="C32" s="1"/>
      <c r="D32" s="22"/>
      <c r="E32" s="19" t="s">
        <v>38</v>
      </c>
    </row>
    <row r="33" spans="1:5" ht="15.75">
      <c r="A33" s="4">
        <v>4</v>
      </c>
      <c r="B33" s="4">
        <v>5</v>
      </c>
      <c r="C33" s="4">
        <v>10</v>
      </c>
      <c r="D33" s="23">
        <v>7501055901517</v>
      </c>
      <c r="E33" s="17" t="s">
        <v>39</v>
      </c>
    </row>
    <row r="34" spans="1:5" ht="15.75">
      <c r="A34" s="4">
        <v>2</v>
      </c>
      <c r="B34" s="4">
        <v>9</v>
      </c>
      <c r="C34" s="4">
        <v>10</v>
      </c>
      <c r="D34" s="23">
        <v>7501055904140</v>
      </c>
      <c r="E34" s="17" t="s">
        <v>40</v>
      </c>
    </row>
    <row r="35" spans="1:5" ht="15.75">
      <c r="A35" s="4">
        <v>7</v>
      </c>
      <c r="B35" s="4">
        <v>7</v>
      </c>
      <c r="C35" s="4">
        <v>0</v>
      </c>
      <c r="D35" s="23">
        <v>7501055900718</v>
      </c>
      <c r="E35" s="17" t="s">
        <v>41</v>
      </c>
    </row>
    <row r="36" spans="1:5" ht="15.75">
      <c r="A36" s="4">
        <v>6</v>
      </c>
      <c r="B36" s="4">
        <v>5</v>
      </c>
      <c r="C36" s="4">
        <v>10</v>
      </c>
      <c r="D36" s="23">
        <v>7502217040607</v>
      </c>
      <c r="E36" s="17" t="s">
        <v>42</v>
      </c>
    </row>
    <row r="37" spans="1:5">
      <c r="A37" s="1" t="s">
        <v>203</v>
      </c>
      <c r="B37" s="1" t="s">
        <v>203</v>
      </c>
      <c r="C37" s="1"/>
      <c r="D37" s="22"/>
      <c r="E37" s="19" t="s">
        <v>43</v>
      </c>
    </row>
    <row r="38" spans="1:5" ht="15.75">
      <c r="A38" s="4">
        <v>0</v>
      </c>
      <c r="B38" s="4">
        <v>1</v>
      </c>
      <c r="C38" s="4">
        <v>1</v>
      </c>
      <c r="D38" s="23">
        <v>7501005152820</v>
      </c>
      <c r="E38" s="17" t="s">
        <v>44</v>
      </c>
    </row>
    <row r="39" spans="1:5">
      <c r="A39" s="1" t="s">
        <v>203</v>
      </c>
      <c r="B39" s="1" t="s">
        <v>203</v>
      </c>
      <c r="C39" s="1"/>
      <c r="D39" s="22"/>
      <c r="E39" s="19" t="s">
        <v>45</v>
      </c>
    </row>
    <row r="40" spans="1:5" ht="15.75">
      <c r="A40" s="4" t="s">
        <v>210</v>
      </c>
      <c r="B40" s="4">
        <v>1</v>
      </c>
      <c r="C40" s="4">
        <v>0</v>
      </c>
      <c r="D40" s="24">
        <v>7802800450565</v>
      </c>
      <c r="E40" s="17" t="s">
        <v>46</v>
      </c>
    </row>
    <row r="41" spans="1:5" ht="15.75">
      <c r="A41" s="4" t="s">
        <v>209</v>
      </c>
      <c r="B41" s="4">
        <v>3</v>
      </c>
      <c r="C41" s="4">
        <v>0</v>
      </c>
      <c r="D41" s="24">
        <v>7802800408887</v>
      </c>
      <c r="E41" s="17" t="s">
        <v>47</v>
      </c>
    </row>
    <row r="42" spans="1:5" ht="15.75">
      <c r="A42" s="4" t="s">
        <v>208</v>
      </c>
      <c r="B42" s="4">
        <v>4</v>
      </c>
      <c r="C42" s="4">
        <v>0</v>
      </c>
      <c r="D42" s="24">
        <v>7502800455362</v>
      </c>
      <c r="E42" s="17" t="s">
        <v>48</v>
      </c>
    </row>
    <row r="43" spans="1:5" ht="15.75">
      <c r="A43" s="4" t="s">
        <v>207</v>
      </c>
      <c r="B43" s="4">
        <v>2</v>
      </c>
      <c r="C43" s="4">
        <v>0</v>
      </c>
      <c r="D43" s="24">
        <v>780212113</v>
      </c>
      <c r="E43" s="17" t="s">
        <v>49</v>
      </c>
    </row>
    <row r="44" spans="1:5" ht="15.75">
      <c r="A44" s="4" t="s">
        <v>206</v>
      </c>
      <c r="B44" s="4">
        <v>5</v>
      </c>
      <c r="C44" s="4">
        <v>0</v>
      </c>
      <c r="D44" s="24">
        <v>780212112</v>
      </c>
      <c r="E44" s="17" t="s">
        <v>50</v>
      </c>
    </row>
    <row r="45" spans="1:5" ht="15.75">
      <c r="A45" s="4">
        <v>0</v>
      </c>
      <c r="B45" s="4">
        <v>6</v>
      </c>
      <c r="C45" s="4">
        <v>1</v>
      </c>
      <c r="D45" s="24">
        <v>7802800455720</v>
      </c>
      <c r="E45" s="17" t="s">
        <v>51</v>
      </c>
    </row>
    <row r="46" spans="1:5" ht="15.75">
      <c r="A46" s="4" t="s">
        <v>205</v>
      </c>
      <c r="B46" s="4">
        <v>1</v>
      </c>
      <c r="C46" s="4">
        <v>0</v>
      </c>
      <c r="D46" s="24">
        <v>7802800455331</v>
      </c>
      <c r="E46" s="17" t="s">
        <v>52</v>
      </c>
    </row>
    <row r="47" spans="1:5" ht="15.75">
      <c r="A47" s="4" t="s">
        <v>204</v>
      </c>
      <c r="B47" s="4">
        <v>1</v>
      </c>
      <c r="C47" s="4">
        <v>0</v>
      </c>
      <c r="D47" s="24">
        <v>7802800455775</v>
      </c>
      <c r="E47" s="17" t="s">
        <v>53</v>
      </c>
    </row>
    <row r="48" spans="1:5" ht="15.75">
      <c r="A48" s="4">
        <v>0</v>
      </c>
      <c r="B48" s="4">
        <v>0</v>
      </c>
      <c r="C48" s="4">
        <v>1</v>
      </c>
      <c r="D48" s="24">
        <v>7802800455</v>
      </c>
      <c r="E48" s="17" t="s">
        <v>54</v>
      </c>
    </row>
    <row r="49" spans="1:5">
      <c r="A49" s="1" t="s">
        <v>203</v>
      </c>
      <c r="B49" s="1" t="s">
        <v>203</v>
      </c>
      <c r="C49" s="1"/>
      <c r="D49" s="22"/>
      <c r="E49" s="19" t="s">
        <v>55</v>
      </c>
    </row>
    <row r="50" spans="1:5" ht="15.75">
      <c r="A50" s="4">
        <v>1</v>
      </c>
      <c r="B50" s="4">
        <v>0</v>
      </c>
      <c r="C50" s="4">
        <v>0</v>
      </c>
      <c r="D50" s="23" t="s">
        <v>56</v>
      </c>
      <c r="E50" s="17" t="s">
        <v>57</v>
      </c>
    </row>
    <row r="51" spans="1:5">
      <c r="A51" s="1" t="s">
        <v>203</v>
      </c>
      <c r="B51" s="1" t="s">
        <v>203</v>
      </c>
      <c r="C51" s="1"/>
      <c r="D51" s="22"/>
      <c r="E51" s="19" t="s">
        <v>58</v>
      </c>
    </row>
    <row r="52" spans="1:5" ht="15.75">
      <c r="A52" s="4">
        <v>0</v>
      </c>
      <c r="B52" s="4">
        <v>6</v>
      </c>
      <c r="C52" s="4">
        <v>0</v>
      </c>
      <c r="D52" s="23">
        <v>7503001567020</v>
      </c>
      <c r="E52" s="17" t="s">
        <v>59</v>
      </c>
    </row>
    <row r="53" spans="1:5">
      <c r="A53" s="1" t="s">
        <v>203</v>
      </c>
      <c r="B53" s="1" t="s">
        <v>203</v>
      </c>
      <c r="C53" s="1"/>
      <c r="D53" s="22"/>
      <c r="E53" s="19" t="s">
        <v>60</v>
      </c>
    </row>
    <row r="54" spans="1:5" ht="15.75">
      <c r="A54" s="4">
        <v>2</v>
      </c>
      <c r="B54" s="4">
        <v>6</v>
      </c>
      <c r="C54" s="4">
        <v>0</v>
      </c>
      <c r="D54" s="23">
        <v>7130</v>
      </c>
      <c r="E54" s="17" t="s">
        <v>61</v>
      </c>
    </row>
    <row r="55" spans="1:5">
      <c r="A55" s="1" t="s">
        <v>203</v>
      </c>
      <c r="B55" s="1" t="s">
        <v>203</v>
      </c>
      <c r="C55" s="1"/>
      <c r="D55" s="22"/>
      <c r="E55" s="19" t="s">
        <v>62</v>
      </c>
    </row>
    <row r="56" spans="1:5" ht="15.75">
      <c r="A56" s="27">
        <v>0</v>
      </c>
      <c r="B56" s="27">
        <v>29</v>
      </c>
      <c r="C56" s="27">
        <v>0</v>
      </c>
      <c r="D56" s="28">
        <v>1866413</v>
      </c>
      <c r="E56" s="29" t="s">
        <v>63</v>
      </c>
    </row>
    <row r="57" spans="1:5" ht="15.75">
      <c r="A57" s="33">
        <v>1</v>
      </c>
      <c r="B57" s="33">
        <v>2</v>
      </c>
      <c r="C57" s="33">
        <v>0</v>
      </c>
      <c r="D57" s="34">
        <v>1866416</v>
      </c>
      <c r="E57" s="35" t="s">
        <v>64</v>
      </c>
    </row>
    <row r="58" spans="1:5">
      <c r="A58" s="30"/>
      <c r="B58" s="30"/>
      <c r="C58" s="30"/>
      <c r="D58" s="31"/>
      <c r="E58" s="32"/>
    </row>
    <row r="59" spans="1:5">
      <c r="A59" s="30"/>
      <c r="B59" s="30"/>
      <c r="C59" s="30"/>
      <c r="D59" s="31"/>
      <c r="E59" s="32"/>
    </row>
    <row r="60" spans="1:5" ht="15.75">
      <c r="A60" s="75" t="s">
        <v>0</v>
      </c>
      <c r="B60" s="76"/>
      <c r="C60" s="76"/>
      <c r="D60" s="76"/>
      <c r="E60" s="76"/>
    </row>
    <row r="61" spans="1:5" ht="15.75">
      <c r="A61" s="77" t="s">
        <v>1</v>
      </c>
      <c r="B61" s="77"/>
      <c r="C61" s="36"/>
      <c r="D61" s="37"/>
      <c r="E61" s="38" t="s">
        <v>65</v>
      </c>
    </row>
    <row r="62" spans="1:5" ht="15.75">
      <c r="A62" s="3" t="s">
        <v>3</v>
      </c>
      <c r="B62" s="3" t="s">
        <v>4</v>
      </c>
      <c r="C62" s="3" t="s">
        <v>5</v>
      </c>
      <c r="D62" s="21" t="s">
        <v>6</v>
      </c>
      <c r="E62" s="18" t="s">
        <v>7</v>
      </c>
    </row>
    <row r="63" spans="1:5">
      <c r="A63" s="1"/>
      <c r="B63" s="1"/>
      <c r="C63" s="1"/>
      <c r="D63" s="22"/>
      <c r="E63" s="19" t="s">
        <v>66</v>
      </c>
    </row>
    <row r="64" spans="1:5" ht="15.75">
      <c r="A64" s="4">
        <v>1</v>
      </c>
      <c r="B64" s="4">
        <v>7</v>
      </c>
      <c r="C64" s="4">
        <v>0</v>
      </c>
      <c r="D64" s="23">
        <v>5671201</v>
      </c>
      <c r="E64" s="17" t="s">
        <v>67</v>
      </c>
    </row>
    <row r="65" spans="1:5" ht="15.75">
      <c r="A65" s="4">
        <v>3</v>
      </c>
      <c r="B65" s="4">
        <v>6</v>
      </c>
      <c r="C65" s="4">
        <v>0</v>
      </c>
      <c r="D65" s="23">
        <v>5671202</v>
      </c>
      <c r="E65" s="17" t="s">
        <v>68</v>
      </c>
    </row>
    <row r="66" spans="1:5" ht="15.75">
      <c r="A66" s="4">
        <v>1</v>
      </c>
      <c r="B66" s="4">
        <v>11</v>
      </c>
      <c r="C66" s="4">
        <v>0</v>
      </c>
      <c r="D66" s="23">
        <v>7505671210</v>
      </c>
      <c r="E66" s="17" t="s">
        <v>69</v>
      </c>
    </row>
    <row r="67" spans="1:5" ht="15.75">
      <c r="A67" s="4">
        <v>2</v>
      </c>
      <c r="B67" s="4">
        <v>9</v>
      </c>
      <c r="C67" s="4">
        <v>0</v>
      </c>
      <c r="D67" s="23">
        <v>5671208</v>
      </c>
      <c r="E67" s="26" t="s">
        <v>70</v>
      </c>
    </row>
    <row r="68" spans="1:5" ht="15.75">
      <c r="A68" s="4">
        <v>2</v>
      </c>
      <c r="B68" s="4">
        <v>1</v>
      </c>
      <c r="C68" s="4">
        <v>0</v>
      </c>
      <c r="D68" s="23">
        <v>7505671209</v>
      </c>
      <c r="E68" s="17" t="s">
        <v>71</v>
      </c>
    </row>
    <row r="69" spans="1:5" ht="15.75">
      <c r="A69" s="27">
        <v>0</v>
      </c>
      <c r="B69" s="27">
        <v>0</v>
      </c>
      <c r="C69" s="27">
        <v>0</v>
      </c>
      <c r="D69" s="28">
        <v>5671205</v>
      </c>
      <c r="E69" s="29" t="s">
        <v>72</v>
      </c>
    </row>
    <row r="70" spans="1:5" ht="15.75">
      <c r="A70" s="33">
        <v>2</v>
      </c>
      <c r="B70" s="33">
        <v>10</v>
      </c>
      <c r="C70" s="33">
        <v>0</v>
      </c>
      <c r="D70" s="34" t="s">
        <v>73</v>
      </c>
      <c r="E70" s="35" t="s">
        <v>74</v>
      </c>
    </row>
    <row r="71" spans="1:5">
      <c r="A71" s="30"/>
      <c r="B71" s="30"/>
      <c r="C71" s="30"/>
      <c r="D71" s="31"/>
      <c r="E71" s="32"/>
    </row>
    <row r="72" spans="1:5">
      <c r="A72" s="30"/>
      <c r="B72" s="30"/>
      <c r="C72" s="30"/>
      <c r="D72" s="31"/>
      <c r="E72" s="32"/>
    </row>
    <row r="73" spans="1:5" ht="15.75">
      <c r="A73" s="75" t="s">
        <v>0</v>
      </c>
      <c r="B73" s="76"/>
      <c r="C73" s="76"/>
      <c r="D73" s="76"/>
      <c r="E73" s="76"/>
    </row>
    <row r="74" spans="1:5" ht="15.75">
      <c r="A74" s="77" t="s">
        <v>1</v>
      </c>
      <c r="B74" s="77"/>
      <c r="C74" s="36"/>
      <c r="D74" s="37"/>
      <c r="E74" s="38" t="s">
        <v>75</v>
      </c>
    </row>
    <row r="75" spans="1:5" ht="15.75">
      <c r="A75" s="3" t="s">
        <v>3</v>
      </c>
      <c r="B75" s="3" t="s">
        <v>4</v>
      </c>
      <c r="C75" s="3" t="s">
        <v>5</v>
      </c>
      <c r="D75" s="21" t="s">
        <v>6</v>
      </c>
      <c r="E75" s="18" t="s">
        <v>7</v>
      </c>
    </row>
    <row r="76" spans="1:5">
      <c r="A76" s="1"/>
      <c r="B76" s="1"/>
      <c r="C76" s="1"/>
      <c r="D76" s="22"/>
      <c r="E76" s="19" t="s">
        <v>8</v>
      </c>
    </row>
    <row r="77" spans="1:5" ht="15.75">
      <c r="A77" s="4">
        <v>0</v>
      </c>
      <c r="B77" s="4">
        <v>14</v>
      </c>
      <c r="C77" s="4">
        <v>0</v>
      </c>
      <c r="D77" s="24">
        <v>750104891356</v>
      </c>
      <c r="E77" s="17" t="s">
        <v>76</v>
      </c>
    </row>
    <row r="78" spans="1:5" ht="15.75">
      <c r="A78" s="4">
        <v>0</v>
      </c>
      <c r="B78" s="4">
        <v>6</v>
      </c>
      <c r="C78" s="4">
        <v>0</v>
      </c>
      <c r="D78" s="24">
        <v>3145</v>
      </c>
      <c r="E78" s="17" t="s">
        <v>77</v>
      </c>
    </row>
    <row r="79" spans="1:5">
      <c r="A79" s="1" t="s">
        <v>203</v>
      </c>
      <c r="B79" s="1" t="s">
        <v>203</v>
      </c>
      <c r="C79" s="1"/>
      <c r="D79" s="22"/>
      <c r="E79" s="19" t="s">
        <v>78</v>
      </c>
    </row>
    <row r="80" spans="1:5" ht="15.75">
      <c r="A80" s="4">
        <v>0</v>
      </c>
      <c r="B80" s="4">
        <v>11</v>
      </c>
      <c r="C80" s="4">
        <v>0</v>
      </c>
      <c r="D80" s="23">
        <v>7501035908236</v>
      </c>
      <c r="E80" s="17" t="s">
        <v>79</v>
      </c>
    </row>
    <row r="81" spans="1:5" ht="15.75">
      <c r="A81" s="4">
        <v>1</v>
      </c>
      <c r="B81" s="4">
        <v>21</v>
      </c>
      <c r="C81" s="4">
        <v>0</v>
      </c>
      <c r="D81" s="23">
        <v>75454806</v>
      </c>
      <c r="E81" s="17" t="s">
        <v>80</v>
      </c>
    </row>
    <row r="82" spans="1:5" ht="15.75">
      <c r="A82" s="4">
        <v>1</v>
      </c>
      <c r="B82" s="4">
        <v>16</v>
      </c>
      <c r="C82" s="4">
        <v>0</v>
      </c>
      <c r="D82" s="24">
        <v>750103945</v>
      </c>
      <c r="E82" s="17" t="s">
        <v>81</v>
      </c>
    </row>
    <row r="83" spans="1:5" ht="15.75">
      <c r="A83" s="4">
        <v>0</v>
      </c>
      <c r="B83" s="4">
        <v>1</v>
      </c>
      <c r="C83" s="4">
        <v>1</v>
      </c>
      <c r="D83" s="24">
        <v>750103943</v>
      </c>
      <c r="E83" s="17" t="s">
        <v>82</v>
      </c>
    </row>
    <row r="84" spans="1:5" ht="15.75">
      <c r="A84" s="4">
        <v>2</v>
      </c>
      <c r="B84" s="4">
        <v>7</v>
      </c>
      <c r="C84" s="4">
        <v>0</v>
      </c>
      <c r="D84" s="23">
        <v>750800601401</v>
      </c>
      <c r="E84" s="17" t="s">
        <v>83</v>
      </c>
    </row>
    <row r="85" spans="1:5" ht="15.75">
      <c r="A85" s="4">
        <v>0</v>
      </c>
      <c r="B85" s="4">
        <v>32</v>
      </c>
      <c r="C85" s="4">
        <v>0</v>
      </c>
      <c r="D85" s="23">
        <v>7502221010726</v>
      </c>
      <c r="E85" s="17" t="s">
        <v>84</v>
      </c>
    </row>
    <row r="86" spans="1:5" ht="15.75">
      <c r="A86" s="4">
        <v>0</v>
      </c>
      <c r="B86" s="4">
        <v>18</v>
      </c>
      <c r="C86" s="4">
        <v>1</v>
      </c>
      <c r="D86" s="23">
        <v>7502221010818</v>
      </c>
      <c r="E86" s="17" t="s">
        <v>85</v>
      </c>
    </row>
    <row r="87" spans="1:5">
      <c r="A87" s="1" t="s">
        <v>203</v>
      </c>
      <c r="B87" s="1" t="s">
        <v>203</v>
      </c>
      <c r="C87" s="1"/>
      <c r="D87" s="22"/>
      <c r="E87" s="19" t="s">
        <v>86</v>
      </c>
    </row>
    <row r="88" spans="1:5" ht="15.75">
      <c r="A88" s="4">
        <v>3</v>
      </c>
      <c r="B88" s="4">
        <v>2</v>
      </c>
      <c r="C88" s="4">
        <v>0</v>
      </c>
      <c r="D88" s="24">
        <v>7509546057163</v>
      </c>
      <c r="E88" s="17" t="s">
        <v>87</v>
      </c>
    </row>
    <row r="89" spans="1:5" ht="15.75">
      <c r="A89" s="4">
        <v>2</v>
      </c>
      <c r="B89" s="4">
        <v>2</v>
      </c>
      <c r="C89" s="4">
        <v>0</v>
      </c>
      <c r="D89" s="24">
        <v>7423</v>
      </c>
      <c r="E89" s="17" t="s">
        <v>88</v>
      </c>
    </row>
    <row r="90" spans="1:5" ht="15.75">
      <c r="A90" s="4">
        <v>1</v>
      </c>
      <c r="B90" s="4">
        <v>7</v>
      </c>
      <c r="C90" s="4">
        <v>0</v>
      </c>
      <c r="D90" s="24">
        <v>7421</v>
      </c>
      <c r="E90" s="17" t="s">
        <v>89</v>
      </c>
    </row>
    <row r="91" spans="1:5" ht="15.75">
      <c r="A91" s="4">
        <v>0</v>
      </c>
      <c r="B91" s="4">
        <v>21</v>
      </c>
      <c r="C91" s="4">
        <v>0</v>
      </c>
      <c r="D91" s="23">
        <v>1262</v>
      </c>
      <c r="E91" s="17" t="s">
        <v>90</v>
      </c>
    </row>
    <row r="92" spans="1:5">
      <c r="A92" s="1" t="s">
        <v>203</v>
      </c>
      <c r="B92" s="1" t="s">
        <v>203</v>
      </c>
      <c r="C92" s="1"/>
      <c r="D92" s="22"/>
      <c r="E92" s="19" t="s">
        <v>91</v>
      </c>
    </row>
    <row r="93" spans="1:5" ht="15.75">
      <c r="A93" s="4">
        <v>2</v>
      </c>
      <c r="B93" s="4">
        <v>0</v>
      </c>
      <c r="C93" s="4">
        <v>0</v>
      </c>
      <c r="D93" s="23">
        <v>7501058743265</v>
      </c>
      <c r="E93" s="17" t="s">
        <v>92</v>
      </c>
    </row>
    <row r="94" spans="1:5" ht="15.75">
      <c r="A94" s="4">
        <v>1</v>
      </c>
      <c r="B94" s="4">
        <v>10</v>
      </c>
      <c r="C94" s="4">
        <v>0</v>
      </c>
      <c r="D94" s="23">
        <v>7501032940304</v>
      </c>
      <c r="E94" s="17" t="s">
        <v>93</v>
      </c>
    </row>
    <row r="95" spans="1:5" ht="15.75">
      <c r="A95" s="4">
        <v>3</v>
      </c>
      <c r="B95" s="4">
        <v>3</v>
      </c>
      <c r="C95" s="4">
        <v>0</v>
      </c>
      <c r="D95" s="23">
        <v>7501032940106</v>
      </c>
      <c r="E95" s="17" t="s">
        <v>94</v>
      </c>
    </row>
    <row r="96" spans="1:5">
      <c r="A96" s="1" t="s">
        <v>203</v>
      </c>
      <c r="B96" s="1" t="s">
        <v>203</v>
      </c>
      <c r="C96" s="1"/>
      <c r="D96" s="22"/>
      <c r="E96" s="19" t="s">
        <v>95</v>
      </c>
    </row>
    <row r="97" spans="1:5" ht="15.75">
      <c r="A97" s="4">
        <v>1</v>
      </c>
      <c r="B97" s="4">
        <v>2</v>
      </c>
      <c r="C97" s="4">
        <v>0</v>
      </c>
      <c r="D97" s="24">
        <v>70330617278</v>
      </c>
      <c r="E97" s="17" t="s">
        <v>96</v>
      </c>
    </row>
    <row r="98" spans="1:5" ht="15.75">
      <c r="A98" s="4">
        <v>1</v>
      </c>
      <c r="B98" s="4">
        <v>14</v>
      </c>
      <c r="C98" s="4">
        <v>0</v>
      </c>
      <c r="D98" s="24">
        <v>70330617285</v>
      </c>
      <c r="E98" s="17" t="s">
        <v>97</v>
      </c>
    </row>
    <row r="99" spans="1:5">
      <c r="A99" s="1" t="s">
        <v>203</v>
      </c>
      <c r="B99" s="1" t="s">
        <v>203</v>
      </c>
      <c r="C99" s="1"/>
      <c r="D99" s="22"/>
      <c r="E99" s="19" t="s">
        <v>66</v>
      </c>
    </row>
    <row r="100" spans="1:5" ht="15.75">
      <c r="A100" s="4">
        <v>3</v>
      </c>
      <c r="B100" s="4">
        <v>8</v>
      </c>
      <c r="C100" s="4">
        <v>0</v>
      </c>
      <c r="D100" s="23">
        <v>3715</v>
      </c>
      <c r="E100" s="17" t="s">
        <v>98</v>
      </c>
    </row>
    <row r="101" spans="1:5" ht="15.75">
      <c r="A101" s="4">
        <v>2</v>
      </c>
      <c r="B101" s="4">
        <v>0</v>
      </c>
      <c r="C101" s="4">
        <v>0</v>
      </c>
      <c r="D101" s="23">
        <v>12535</v>
      </c>
      <c r="E101" s="17" t="s">
        <v>99</v>
      </c>
    </row>
    <row r="102" spans="1:5" ht="15.75">
      <c r="A102" s="4">
        <v>2</v>
      </c>
      <c r="B102" s="4">
        <v>5</v>
      </c>
      <c r="C102" s="4">
        <v>0</v>
      </c>
      <c r="D102" s="23">
        <v>3742</v>
      </c>
      <c r="E102" s="17" t="s">
        <v>100</v>
      </c>
    </row>
    <row r="103" spans="1:5">
      <c r="A103" s="1" t="s">
        <v>203</v>
      </c>
      <c r="B103" s="1" t="s">
        <v>203</v>
      </c>
      <c r="C103" s="1"/>
      <c r="D103" s="22"/>
      <c r="E103" s="19" t="s">
        <v>101</v>
      </c>
    </row>
    <row r="104" spans="1:5" ht="15.75">
      <c r="A104" s="4">
        <v>0</v>
      </c>
      <c r="B104" s="4">
        <v>22</v>
      </c>
      <c r="C104" s="4">
        <v>0</v>
      </c>
      <c r="D104" s="23" t="s">
        <v>102</v>
      </c>
      <c r="E104" s="17" t="s">
        <v>103</v>
      </c>
    </row>
    <row r="105" spans="1:5" ht="15.75">
      <c r="A105" s="4">
        <v>1</v>
      </c>
      <c r="B105" s="4">
        <v>1</v>
      </c>
      <c r="C105" s="4">
        <v>0</v>
      </c>
      <c r="D105" s="23">
        <v>7702018920235</v>
      </c>
      <c r="E105" s="17" t="s">
        <v>104</v>
      </c>
    </row>
    <row r="106" spans="1:5" ht="15.75">
      <c r="A106" s="4">
        <v>0</v>
      </c>
      <c r="B106" s="4">
        <v>13</v>
      </c>
      <c r="C106" s="4">
        <v>0</v>
      </c>
      <c r="D106" s="23">
        <v>61221</v>
      </c>
      <c r="E106" s="17" t="s">
        <v>105</v>
      </c>
    </row>
    <row r="107" spans="1:5" ht="15.75">
      <c r="A107" s="4">
        <v>1</v>
      </c>
      <c r="B107" s="4">
        <v>5</v>
      </c>
      <c r="C107" s="4">
        <v>0</v>
      </c>
      <c r="D107" s="23">
        <v>6222001551075</v>
      </c>
      <c r="E107" s="17" t="s">
        <v>106</v>
      </c>
    </row>
    <row r="108" spans="1:5" ht="15.75">
      <c r="A108" s="4">
        <v>0</v>
      </c>
      <c r="B108" s="4">
        <v>12</v>
      </c>
      <c r="C108" s="4">
        <v>0</v>
      </c>
      <c r="D108" s="23">
        <v>7501014589718</v>
      </c>
      <c r="E108" s="17" t="s">
        <v>107</v>
      </c>
    </row>
    <row r="109" spans="1:5">
      <c r="A109" s="1" t="s">
        <v>203</v>
      </c>
      <c r="B109" s="1" t="s">
        <v>203</v>
      </c>
      <c r="C109" s="1"/>
      <c r="D109" s="22"/>
      <c r="E109" s="19" t="s">
        <v>108</v>
      </c>
    </row>
    <row r="110" spans="1:5" ht="15.75">
      <c r="A110" s="4">
        <v>1</v>
      </c>
      <c r="B110" s="4">
        <v>5</v>
      </c>
      <c r="C110" s="4">
        <v>0</v>
      </c>
      <c r="D110" s="23">
        <v>7501119500489</v>
      </c>
      <c r="E110" s="17" t="s">
        <v>109</v>
      </c>
    </row>
    <row r="111" spans="1:5" ht="15.75">
      <c r="A111" s="4">
        <v>8</v>
      </c>
      <c r="B111" s="4">
        <v>30</v>
      </c>
      <c r="C111" s="4">
        <v>0</v>
      </c>
      <c r="D111" s="23">
        <v>6925</v>
      </c>
      <c r="E111" s="17" t="s">
        <v>110</v>
      </c>
    </row>
    <row r="112" spans="1:5">
      <c r="A112" s="1" t="s">
        <v>203</v>
      </c>
      <c r="B112" s="1" t="s">
        <v>203</v>
      </c>
      <c r="C112" s="1"/>
      <c r="D112" s="22"/>
      <c r="E112" s="19" t="s">
        <v>111</v>
      </c>
    </row>
    <row r="113" spans="1:5" ht="15.75">
      <c r="A113" s="4">
        <v>2</v>
      </c>
      <c r="B113" s="4">
        <v>0</v>
      </c>
      <c r="C113" s="4">
        <v>0</v>
      </c>
      <c r="D113" s="23">
        <v>5785</v>
      </c>
      <c r="E113" s="17" t="s">
        <v>112</v>
      </c>
    </row>
    <row r="114" spans="1:5" ht="15.75">
      <c r="A114" s="4">
        <v>2</v>
      </c>
      <c r="B114" s="4">
        <v>0</v>
      </c>
      <c r="C114" s="4">
        <v>0</v>
      </c>
      <c r="D114" s="23">
        <v>5786</v>
      </c>
      <c r="E114" s="17" t="s">
        <v>113</v>
      </c>
    </row>
    <row r="115" spans="1:5" ht="15.75">
      <c r="A115" s="4">
        <v>1</v>
      </c>
      <c r="B115" s="4">
        <v>5</v>
      </c>
      <c r="C115" s="4">
        <v>0</v>
      </c>
      <c r="D115" s="23">
        <v>5788</v>
      </c>
      <c r="E115" s="17" t="s">
        <v>114</v>
      </c>
    </row>
    <row r="116" spans="1:5" ht="15.75">
      <c r="A116" s="4">
        <v>2</v>
      </c>
      <c r="B116" s="4">
        <v>4</v>
      </c>
      <c r="C116" s="4">
        <v>0</v>
      </c>
      <c r="D116" s="23">
        <v>5461</v>
      </c>
      <c r="E116" s="17" t="s">
        <v>115</v>
      </c>
    </row>
    <row r="117" spans="1:5" ht="15.75">
      <c r="A117" s="4">
        <v>2</v>
      </c>
      <c r="B117" s="4">
        <v>2</v>
      </c>
      <c r="C117" s="4">
        <v>0</v>
      </c>
      <c r="D117" s="23">
        <v>50214</v>
      </c>
      <c r="E117" s="17" t="s">
        <v>116</v>
      </c>
    </row>
    <row r="118" spans="1:5" ht="15.75">
      <c r="A118" s="4">
        <v>3</v>
      </c>
      <c r="B118" s="4">
        <v>3</v>
      </c>
      <c r="C118" s="4">
        <v>0</v>
      </c>
      <c r="D118" s="23" t="s">
        <v>117</v>
      </c>
      <c r="E118" s="17" t="s">
        <v>118</v>
      </c>
    </row>
    <row r="119" spans="1:5" ht="15.75">
      <c r="A119" s="4">
        <v>1</v>
      </c>
      <c r="B119" s="4">
        <v>2</v>
      </c>
      <c r="C119" s="4">
        <v>2</v>
      </c>
      <c r="D119" s="23" t="s">
        <v>119</v>
      </c>
      <c r="E119" s="17" t="s">
        <v>120</v>
      </c>
    </row>
    <row r="120" spans="1:5" ht="15.75">
      <c r="A120" s="4">
        <v>3</v>
      </c>
      <c r="B120" s="4">
        <v>1</v>
      </c>
      <c r="C120" s="4">
        <v>0</v>
      </c>
      <c r="D120" s="23">
        <v>5783</v>
      </c>
      <c r="E120" s="17" t="s">
        <v>121</v>
      </c>
    </row>
    <row r="121" spans="1:5" ht="15.75">
      <c r="A121" s="4">
        <v>3</v>
      </c>
      <c r="B121" s="4">
        <v>0</v>
      </c>
      <c r="C121" s="4">
        <v>0</v>
      </c>
      <c r="D121" s="23">
        <v>5784</v>
      </c>
      <c r="E121" s="17" t="s">
        <v>122</v>
      </c>
    </row>
    <row r="122" spans="1:5" ht="15.75">
      <c r="A122" s="4">
        <v>3</v>
      </c>
      <c r="B122" s="4">
        <v>1</v>
      </c>
      <c r="C122" s="4">
        <v>0</v>
      </c>
      <c r="D122" s="23">
        <v>5782</v>
      </c>
      <c r="E122" s="17" t="s">
        <v>123</v>
      </c>
    </row>
    <row r="123" spans="1:5" ht="15.75">
      <c r="A123" s="4">
        <v>4</v>
      </c>
      <c r="B123" s="4">
        <v>2</v>
      </c>
      <c r="C123" s="4">
        <v>0</v>
      </c>
      <c r="D123" s="23">
        <v>57996</v>
      </c>
      <c r="E123" s="17" t="s">
        <v>124</v>
      </c>
    </row>
    <row r="124" spans="1:5" ht="15.75">
      <c r="A124" s="4">
        <v>2</v>
      </c>
      <c r="B124" s="4">
        <v>0</v>
      </c>
      <c r="C124" s="4">
        <v>0</v>
      </c>
      <c r="D124" s="23">
        <v>57997</v>
      </c>
      <c r="E124" s="17" t="s">
        <v>125</v>
      </c>
    </row>
    <row r="125" spans="1:5">
      <c r="A125" s="1" t="s">
        <v>203</v>
      </c>
      <c r="B125" s="1" t="s">
        <v>203</v>
      </c>
      <c r="C125" s="1"/>
      <c r="D125" s="22"/>
      <c r="E125" s="19" t="s">
        <v>126</v>
      </c>
    </row>
    <row r="126" spans="1:5" ht="15.75">
      <c r="A126" s="4">
        <v>1</v>
      </c>
      <c r="B126" s="4">
        <v>9</v>
      </c>
      <c r="C126" s="4">
        <v>5</v>
      </c>
      <c r="D126" s="23">
        <v>5642</v>
      </c>
      <c r="E126" s="17" t="s">
        <v>127</v>
      </c>
    </row>
    <row r="127" spans="1:5" ht="15.75">
      <c r="A127" s="4">
        <v>2</v>
      </c>
      <c r="B127" s="4">
        <v>10</v>
      </c>
      <c r="C127" s="4">
        <v>0</v>
      </c>
      <c r="D127" s="23" t="s">
        <v>128</v>
      </c>
      <c r="E127" s="17" t="s">
        <v>129</v>
      </c>
    </row>
    <row r="128" spans="1:5">
      <c r="A128" s="1" t="s">
        <v>203</v>
      </c>
      <c r="B128" s="1" t="s">
        <v>203</v>
      </c>
      <c r="C128" s="1"/>
      <c r="D128" s="22"/>
      <c r="E128" s="19" t="s">
        <v>130</v>
      </c>
    </row>
    <row r="129" spans="1:5" ht="15.75">
      <c r="A129" s="4">
        <v>0</v>
      </c>
      <c r="B129" s="4">
        <v>18</v>
      </c>
      <c r="C129" s="4">
        <v>1</v>
      </c>
      <c r="D129" s="24" t="s">
        <v>131</v>
      </c>
      <c r="E129" s="17" t="s">
        <v>132</v>
      </c>
    </row>
    <row r="130" spans="1:5">
      <c r="A130" s="1" t="s">
        <v>203</v>
      </c>
      <c r="B130" s="1" t="s">
        <v>203</v>
      </c>
      <c r="C130" s="1"/>
      <c r="D130" s="22"/>
      <c r="E130" s="19" t="s">
        <v>133</v>
      </c>
    </row>
    <row r="131" spans="1:5" ht="15.75">
      <c r="A131" s="4" t="s">
        <v>204</v>
      </c>
      <c r="B131" s="4">
        <v>7</v>
      </c>
      <c r="C131" s="4">
        <v>0</v>
      </c>
      <c r="D131" s="24">
        <v>7501068</v>
      </c>
      <c r="E131" s="17" t="s">
        <v>134</v>
      </c>
    </row>
    <row r="132" spans="1:5" ht="15.75">
      <c r="A132" s="4">
        <v>0</v>
      </c>
      <c r="B132" s="4">
        <v>0</v>
      </c>
      <c r="C132" s="4">
        <v>0</v>
      </c>
      <c r="D132" s="24">
        <v>7501001165215</v>
      </c>
      <c r="E132" s="17" t="s">
        <v>135</v>
      </c>
    </row>
    <row r="133" spans="1:5">
      <c r="A133" s="1" t="s">
        <v>203</v>
      </c>
      <c r="B133" s="1" t="s">
        <v>203</v>
      </c>
      <c r="C133" s="1"/>
      <c r="D133" s="22"/>
      <c r="E133" s="19" t="s">
        <v>136</v>
      </c>
    </row>
    <row r="134" spans="1:5" ht="15.75">
      <c r="A134" s="4">
        <v>1</v>
      </c>
      <c r="B134" s="4">
        <v>20</v>
      </c>
      <c r="C134" s="4">
        <v>1</v>
      </c>
      <c r="D134" s="23">
        <v>6340</v>
      </c>
      <c r="E134" s="17" t="s">
        <v>137</v>
      </c>
    </row>
    <row r="135" spans="1:5" ht="15.75">
      <c r="A135" s="4">
        <v>0</v>
      </c>
      <c r="B135" s="4">
        <v>20</v>
      </c>
      <c r="C135" s="4">
        <v>0</v>
      </c>
      <c r="D135" s="23" t="s">
        <v>138</v>
      </c>
      <c r="E135" s="17" t="s">
        <v>139</v>
      </c>
    </row>
    <row r="136" spans="1:5">
      <c r="A136" s="1" t="s">
        <v>203</v>
      </c>
      <c r="B136" s="1" t="s">
        <v>203</v>
      </c>
      <c r="C136" s="1"/>
      <c r="D136" s="22"/>
      <c r="E136" s="19" t="s">
        <v>62</v>
      </c>
    </row>
    <row r="137" spans="1:5" ht="15.75">
      <c r="A137" s="4" t="s">
        <v>205</v>
      </c>
      <c r="B137" s="4">
        <v>6</v>
      </c>
      <c r="C137" s="4">
        <v>0</v>
      </c>
      <c r="D137" s="24">
        <v>6917</v>
      </c>
      <c r="E137" s="17" t="s">
        <v>140</v>
      </c>
    </row>
    <row r="138" spans="1:5" ht="15.75">
      <c r="A138" s="4" t="s">
        <v>212</v>
      </c>
      <c r="B138" s="4">
        <v>0</v>
      </c>
      <c r="C138" s="4">
        <v>0</v>
      </c>
      <c r="D138" s="24">
        <v>7501102611000</v>
      </c>
      <c r="E138" s="17" t="s">
        <v>141</v>
      </c>
    </row>
    <row r="139" spans="1:5" ht="15.75">
      <c r="A139" s="4" t="s">
        <v>211</v>
      </c>
      <c r="B139" s="4">
        <v>7</v>
      </c>
      <c r="C139" s="4">
        <v>0</v>
      </c>
      <c r="D139" s="24">
        <v>6924</v>
      </c>
      <c r="E139" s="17" t="s">
        <v>142</v>
      </c>
    </row>
    <row r="140" spans="1:5" ht="15.75">
      <c r="A140" s="27" t="s">
        <v>211</v>
      </c>
      <c r="B140" s="27">
        <v>1</v>
      </c>
      <c r="C140" s="27">
        <v>0</v>
      </c>
      <c r="D140" s="39">
        <v>7503004624058</v>
      </c>
      <c r="E140" s="29" t="s">
        <v>143</v>
      </c>
    </row>
    <row r="141" spans="1:5" ht="15.75">
      <c r="A141" s="33">
        <v>2</v>
      </c>
      <c r="B141" s="33">
        <v>2</v>
      </c>
      <c r="C141" s="33">
        <v>0</v>
      </c>
      <c r="D141" s="34">
        <v>7501102630018</v>
      </c>
      <c r="E141" s="35" t="s">
        <v>144</v>
      </c>
    </row>
    <row r="142" spans="1:5">
      <c r="A142" s="30"/>
      <c r="B142" s="30"/>
      <c r="C142" s="30"/>
      <c r="D142" s="31"/>
      <c r="E142" s="32"/>
    </row>
    <row r="143" spans="1:5">
      <c r="A143" s="30"/>
      <c r="B143" s="30"/>
      <c r="C143" s="30"/>
      <c r="D143" s="31"/>
      <c r="E143" s="32"/>
    </row>
    <row r="144" spans="1:5" ht="15.75">
      <c r="A144" s="75" t="s">
        <v>0</v>
      </c>
      <c r="B144" s="76"/>
      <c r="C144" s="76"/>
      <c r="D144" s="76"/>
      <c r="E144" s="76"/>
    </row>
    <row r="145" spans="1:5" ht="15.75">
      <c r="A145" s="77" t="s">
        <v>1</v>
      </c>
      <c r="B145" s="77"/>
      <c r="C145" s="36"/>
      <c r="D145" s="37"/>
      <c r="E145" s="38" t="s">
        <v>145</v>
      </c>
    </row>
    <row r="146" spans="1:5" ht="15.75">
      <c r="A146" s="3" t="s">
        <v>3</v>
      </c>
      <c r="B146" s="3" t="s">
        <v>4</v>
      </c>
      <c r="C146" s="3" t="s">
        <v>5</v>
      </c>
      <c r="D146" s="21" t="s">
        <v>6</v>
      </c>
      <c r="E146" s="18" t="s">
        <v>7</v>
      </c>
    </row>
    <row r="147" spans="1:5">
      <c r="A147" s="40"/>
      <c r="B147" s="40"/>
      <c r="C147" s="40"/>
      <c r="D147" s="41"/>
      <c r="E147" s="42" t="s">
        <v>136</v>
      </c>
    </row>
    <row r="148" spans="1:5" ht="15.75">
      <c r="A148" s="33">
        <v>1</v>
      </c>
      <c r="B148" s="33">
        <v>5</v>
      </c>
      <c r="C148" s="33">
        <v>2</v>
      </c>
      <c r="D148" s="34">
        <v>6347</v>
      </c>
      <c r="E148" s="35" t="s">
        <v>146</v>
      </c>
    </row>
    <row r="149" spans="1:5" ht="15.75">
      <c r="A149" s="33">
        <v>2</v>
      </c>
      <c r="B149" s="33">
        <v>21</v>
      </c>
      <c r="C149" s="33">
        <v>0</v>
      </c>
      <c r="D149" s="34">
        <v>6348</v>
      </c>
      <c r="E149" s="35" t="s">
        <v>147</v>
      </c>
    </row>
    <row r="150" spans="1:5">
      <c r="A150" s="30"/>
      <c r="B150" s="30"/>
      <c r="C150" s="30"/>
      <c r="D150" s="31"/>
      <c r="E150" s="32"/>
    </row>
    <row r="151" spans="1:5">
      <c r="A151" s="30"/>
      <c r="B151" s="30"/>
      <c r="C151" s="30"/>
      <c r="D151" s="31"/>
      <c r="E151" s="32"/>
    </row>
    <row r="152" spans="1:5" ht="15.75">
      <c r="A152" s="71" t="s">
        <v>0</v>
      </c>
      <c r="B152" s="72"/>
      <c r="C152" s="72"/>
      <c r="D152" s="72"/>
      <c r="E152" s="72"/>
    </row>
    <row r="153" spans="1:5" ht="15.75">
      <c r="A153" s="74" t="s">
        <v>1</v>
      </c>
      <c r="B153" s="74"/>
      <c r="C153" s="3"/>
      <c r="D153" s="21"/>
      <c r="E153" s="16" t="s">
        <v>148</v>
      </c>
    </row>
    <row r="154" spans="1:5" ht="15.75">
      <c r="A154" s="3" t="s">
        <v>3</v>
      </c>
      <c r="B154" s="3" t="s">
        <v>4</v>
      </c>
      <c r="C154" s="3" t="s">
        <v>5</v>
      </c>
      <c r="D154" s="21" t="s">
        <v>6</v>
      </c>
      <c r="E154" s="18" t="s">
        <v>7</v>
      </c>
    </row>
    <row r="155" spans="1:5">
      <c r="A155" s="40"/>
      <c r="B155" s="40"/>
      <c r="C155" s="40"/>
      <c r="D155" s="41"/>
      <c r="E155" s="42" t="s">
        <v>136</v>
      </c>
    </row>
    <row r="156" spans="1:5" ht="15.75">
      <c r="A156" s="33">
        <v>3</v>
      </c>
      <c r="B156" s="33">
        <v>0</v>
      </c>
      <c r="C156" s="33">
        <v>0</v>
      </c>
      <c r="D156" s="34">
        <v>49068601</v>
      </c>
      <c r="E156" s="35" t="s">
        <v>149</v>
      </c>
    </row>
    <row r="157" spans="1:5">
      <c r="A157" s="30"/>
      <c r="B157" s="30"/>
      <c r="C157" s="30"/>
      <c r="D157" s="31"/>
      <c r="E157" s="32"/>
    </row>
  </sheetData>
  <sheetProtection formatCells="0" formatColumns="0" formatRows="0" insertColumns="0" insertRows="0" insertHyperlinks="0" deleteColumns="0" deleteRows="0" sort="0" autoFilter="0" pivotTables="0"/>
  <mergeCells count="10">
    <mergeCell ref="A1:E1"/>
    <mergeCell ref="A2:B2"/>
    <mergeCell ref="A60:E60"/>
    <mergeCell ref="A152:E152"/>
    <mergeCell ref="A153:B153"/>
    <mergeCell ref="A61:B61"/>
    <mergeCell ref="A73:E73"/>
    <mergeCell ref="A74:B74"/>
    <mergeCell ref="A144:E144"/>
    <mergeCell ref="A145:B145"/>
  </mergeCells>
  <pageMargins left="0.25" right="0.25" top="0.75" bottom="0.75" header="0.3" footer="0.3"/>
  <pageSetup orientation="portrait" r:id="rId1"/>
  <headerFooter>
    <oddFooter>&amp;C&amp;P/&amp;N FORM. VARIOS 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2"/>
  <sheetViews>
    <sheetView topLeftCell="A139" workbookViewId="0">
      <selection activeCell="Z159" sqref="Z159:AB159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style="55" customWidth="1"/>
    <col min="30" max="35" width="0" hidden="1" customWidth="1"/>
    <col min="36" max="36" width="11.85546875" bestFit="1" customWidth="1"/>
  </cols>
  <sheetData>
    <row r="1" spans="1:36">
      <c r="A1" s="44" t="s">
        <v>150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spans="1:36" ht="15.75">
      <c r="A2" s="44"/>
      <c r="B2" s="43" t="s">
        <v>2</v>
      </c>
      <c r="C2" s="44"/>
      <c r="D2" s="44"/>
      <c r="E2" s="44"/>
      <c r="F2" s="44"/>
      <c r="G2" s="44"/>
      <c r="H2" s="46" t="s">
        <v>151</v>
      </c>
      <c r="I2" s="44"/>
      <c r="J2" s="44"/>
      <c r="K2" s="47" t="s">
        <v>152</v>
      </c>
      <c r="L2" s="44"/>
      <c r="M2" s="44"/>
      <c r="N2" s="48" t="s">
        <v>153</v>
      </c>
      <c r="O2" s="44"/>
      <c r="P2" s="44"/>
      <c r="Q2" s="49" t="s">
        <v>154</v>
      </c>
      <c r="R2" s="44"/>
      <c r="S2" s="44"/>
      <c r="T2" s="50" t="s">
        <v>155</v>
      </c>
      <c r="U2" s="44"/>
      <c r="V2" s="44"/>
      <c r="W2" s="51" t="s">
        <v>156</v>
      </c>
      <c r="X2" s="44"/>
      <c r="Y2" s="44"/>
      <c r="Z2" s="52" t="s">
        <v>157</v>
      </c>
      <c r="AA2" s="44"/>
      <c r="AB2" s="44"/>
      <c r="AC2" s="53"/>
    </row>
    <row r="3" spans="1:36" ht="15.75">
      <c r="A3" s="45"/>
      <c r="B3" s="45" t="s">
        <v>7</v>
      </c>
      <c r="C3" s="45"/>
      <c r="D3" s="45"/>
      <c r="E3" s="45"/>
      <c r="F3" s="45"/>
      <c r="G3" s="45"/>
      <c r="H3" s="45" t="s">
        <v>1</v>
      </c>
      <c r="I3" s="45"/>
      <c r="J3" s="45"/>
      <c r="K3" s="45" t="s">
        <v>1</v>
      </c>
      <c r="L3" s="45"/>
      <c r="M3" s="45"/>
      <c r="N3" s="45" t="s">
        <v>1</v>
      </c>
      <c r="O3" s="45"/>
      <c r="P3" s="45"/>
      <c r="Q3" s="45" t="s">
        <v>1</v>
      </c>
      <c r="R3" s="45"/>
      <c r="S3" s="45"/>
      <c r="T3" s="45" t="s">
        <v>1</v>
      </c>
      <c r="U3" s="45"/>
      <c r="V3" s="45"/>
      <c r="W3" s="45" t="s">
        <v>1</v>
      </c>
      <c r="X3" s="45"/>
      <c r="Y3" s="45"/>
      <c r="Z3" s="45"/>
      <c r="AA3" s="45"/>
      <c r="AB3" s="45"/>
      <c r="AC3" s="54"/>
    </row>
    <row r="4" spans="1:36" ht="15.75">
      <c r="A4" s="45" t="s">
        <v>158</v>
      </c>
      <c r="B4" s="45" t="s">
        <v>8</v>
      </c>
      <c r="C4" s="45" t="s">
        <v>159</v>
      </c>
      <c r="D4" s="45" t="s">
        <v>160</v>
      </c>
      <c r="E4" s="45" t="s">
        <v>161</v>
      </c>
      <c r="F4" s="45" t="s">
        <v>162</v>
      </c>
      <c r="G4" s="45" t="s">
        <v>163</v>
      </c>
      <c r="H4" s="45" t="s">
        <v>3</v>
      </c>
      <c r="I4" s="45" t="s">
        <v>4</v>
      </c>
      <c r="J4" s="45" t="s">
        <v>5</v>
      </c>
      <c r="K4" s="45" t="s">
        <v>3</v>
      </c>
      <c r="L4" s="45" t="s">
        <v>4</v>
      </c>
      <c r="M4" s="45" t="s">
        <v>5</v>
      </c>
      <c r="N4" s="45" t="s">
        <v>3</v>
      </c>
      <c r="O4" s="45" t="s">
        <v>4</v>
      </c>
      <c r="P4" s="45" t="s">
        <v>5</v>
      </c>
      <c r="Q4" s="45" t="s">
        <v>3</v>
      </c>
      <c r="R4" s="45" t="s">
        <v>4</v>
      </c>
      <c r="S4" s="45" t="s">
        <v>5</v>
      </c>
      <c r="T4" s="45" t="s">
        <v>3</v>
      </c>
      <c r="U4" s="45" t="s">
        <v>4</v>
      </c>
      <c r="V4" s="45" t="s">
        <v>5</v>
      </c>
      <c r="W4" s="45" t="s">
        <v>3</v>
      </c>
      <c r="X4" s="45" t="s">
        <v>4</v>
      </c>
      <c r="Y4" s="45" t="s">
        <v>5</v>
      </c>
      <c r="Z4" s="45" t="s">
        <v>3</v>
      </c>
      <c r="AA4" s="45" t="s">
        <v>4</v>
      </c>
      <c r="AB4" s="45" t="s">
        <v>5</v>
      </c>
      <c r="AC4" s="54" t="s">
        <v>164</v>
      </c>
    </row>
    <row r="5" spans="1:36" ht="15.75">
      <c r="A5" s="6">
        <v>75001</v>
      </c>
      <c r="B5" s="8" t="s">
        <v>9</v>
      </c>
      <c r="C5" s="10">
        <v>262</v>
      </c>
      <c r="D5" s="12">
        <v>260.01</v>
      </c>
      <c r="E5" s="12">
        <v>273</v>
      </c>
      <c r="F5" s="12"/>
      <c r="G5" s="14"/>
      <c r="H5" s="4">
        <v>0</v>
      </c>
      <c r="I5" s="4">
        <v>0</v>
      </c>
      <c r="J5" s="15">
        <v>0</v>
      </c>
      <c r="K5" s="4">
        <v>0</v>
      </c>
      <c r="L5" s="4">
        <v>0</v>
      </c>
      <c r="M5" s="15">
        <v>0</v>
      </c>
      <c r="N5" s="4">
        <v>0</v>
      </c>
      <c r="O5" s="4">
        <v>0</v>
      </c>
      <c r="P5" s="15">
        <v>0</v>
      </c>
      <c r="Q5" s="4">
        <v>0</v>
      </c>
      <c r="R5" s="4">
        <v>0</v>
      </c>
      <c r="S5" s="15">
        <v>0</v>
      </c>
      <c r="T5" s="4">
        <v>0</v>
      </c>
      <c r="U5" s="4">
        <v>0</v>
      </c>
      <c r="V5" s="15">
        <v>0</v>
      </c>
      <c r="W5" s="4">
        <v>0</v>
      </c>
      <c r="X5" s="4">
        <v>0</v>
      </c>
      <c r="Y5" s="15">
        <v>0</v>
      </c>
      <c r="Z5" s="4">
        <v>1</v>
      </c>
      <c r="AA5" s="4">
        <v>5</v>
      </c>
      <c r="AB5" s="15">
        <v>0</v>
      </c>
      <c r="AC5" s="17"/>
      <c r="AD5" s="2">
        <f>C5*J5</f>
        <v>0</v>
      </c>
      <c r="AE5" s="2">
        <f>C5*M5</f>
        <v>0</v>
      </c>
      <c r="AF5" s="2">
        <f>C5*P5</f>
        <v>0</v>
      </c>
      <c r="AG5" s="2">
        <f>C5*S5</f>
        <v>0</v>
      </c>
      <c r="AH5" s="2">
        <f>C5*V5</f>
        <v>0</v>
      </c>
      <c r="AI5" s="2">
        <f>C5*Y5</f>
        <v>0</v>
      </c>
      <c r="AJ5" s="2">
        <f>C5*AB5</f>
        <v>0</v>
      </c>
    </row>
    <row r="6" spans="1:36" ht="15.75">
      <c r="A6" s="44"/>
      <c r="B6" s="5" t="s">
        <v>10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203</v>
      </c>
      <c r="AA6" s="44" t="s">
        <v>203</v>
      </c>
      <c r="AB6" s="44"/>
      <c r="AC6" s="53"/>
      <c r="AJ6" s="2">
        <f t="shared" ref="AJ6:AJ69" si="0">C6*AB6</f>
        <v>0</v>
      </c>
    </row>
    <row r="7" spans="1:36" ht="15.75">
      <c r="A7" s="6" t="s">
        <v>11</v>
      </c>
      <c r="B7" s="8" t="s">
        <v>12</v>
      </c>
      <c r="C7" s="10">
        <v>292</v>
      </c>
      <c r="D7" s="12">
        <v>285.01</v>
      </c>
      <c r="E7" s="12">
        <v>300</v>
      </c>
      <c r="F7" s="12"/>
      <c r="G7" s="14"/>
      <c r="H7" s="4">
        <v>0</v>
      </c>
      <c r="I7" s="4">
        <v>0</v>
      </c>
      <c r="J7" s="15">
        <v>0</v>
      </c>
      <c r="K7" s="4">
        <v>0</v>
      </c>
      <c r="L7" s="4">
        <v>0</v>
      </c>
      <c r="M7" s="15">
        <v>0</v>
      </c>
      <c r="N7" s="4">
        <v>0</v>
      </c>
      <c r="O7" s="4">
        <v>0</v>
      </c>
      <c r="P7" s="15">
        <v>0</v>
      </c>
      <c r="Q7" s="4">
        <v>0</v>
      </c>
      <c r="R7" s="4">
        <v>0</v>
      </c>
      <c r="S7" s="15">
        <v>0</v>
      </c>
      <c r="T7" s="4">
        <v>0</v>
      </c>
      <c r="U7" s="4">
        <v>0</v>
      </c>
      <c r="V7" s="15">
        <v>0</v>
      </c>
      <c r="W7" s="4">
        <v>0</v>
      </c>
      <c r="X7" s="4">
        <v>0</v>
      </c>
      <c r="Y7" s="15">
        <v>0</v>
      </c>
      <c r="Z7" s="4">
        <v>1</v>
      </c>
      <c r="AA7" s="4">
        <v>6</v>
      </c>
      <c r="AB7" s="15">
        <v>0</v>
      </c>
      <c r="AC7" s="17"/>
      <c r="AD7" s="2">
        <f>C7*J7</f>
        <v>0</v>
      </c>
      <c r="AE7" s="2">
        <f>C7*M7</f>
        <v>0</v>
      </c>
      <c r="AF7" s="2">
        <f>C7*P7</f>
        <v>0</v>
      </c>
      <c r="AG7" s="2">
        <f>C7*S7</f>
        <v>0</v>
      </c>
      <c r="AH7" s="2">
        <f>C7*V7</f>
        <v>0</v>
      </c>
      <c r="AI7" s="2">
        <f>C7*Y7</f>
        <v>0</v>
      </c>
      <c r="AJ7" s="2">
        <f t="shared" si="0"/>
        <v>0</v>
      </c>
    </row>
    <row r="8" spans="1:36" ht="15.75">
      <c r="A8" s="44"/>
      <c r="B8" s="5" t="s">
        <v>13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 t="s">
        <v>203</v>
      </c>
      <c r="AA8" s="44" t="s">
        <v>203</v>
      </c>
      <c r="AB8" s="44"/>
      <c r="AC8" s="53"/>
      <c r="AJ8" s="2">
        <f t="shared" si="0"/>
        <v>0</v>
      </c>
    </row>
    <row r="9" spans="1:36" ht="15.75">
      <c r="A9" s="6">
        <v>6750105241008</v>
      </c>
      <c r="B9" s="9" t="s">
        <v>14</v>
      </c>
      <c r="C9" s="11">
        <v>290</v>
      </c>
      <c r="D9" s="12">
        <v>292.51</v>
      </c>
      <c r="E9" s="12">
        <v>307.2</v>
      </c>
      <c r="F9" s="11">
        <v>292.5</v>
      </c>
      <c r="G9" s="14" t="s">
        <v>165</v>
      </c>
      <c r="H9" s="4">
        <v>0</v>
      </c>
      <c r="I9" s="4">
        <v>0</v>
      </c>
      <c r="J9" s="15">
        <v>0</v>
      </c>
      <c r="K9" s="4">
        <v>0</v>
      </c>
      <c r="L9" s="4">
        <v>0</v>
      </c>
      <c r="M9" s="15">
        <v>0</v>
      </c>
      <c r="N9" s="4">
        <v>0</v>
      </c>
      <c r="O9" s="4">
        <v>0</v>
      </c>
      <c r="P9" s="15">
        <v>0</v>
      </c>
      <c r="Q9" s="4">
        <v>0</v>
      </c>
      <c r="R9" s="4">
        <v>0</v>
      </c>
      <c r="S9" s="15">
        <v>0</v>
      </c>
      <c r="T9" s="4">
        <v>0</v>
      </c>
      <c r="U9" s="4">
        <v>0</v>
      </c>
      <c r="V9" s="15">
        <v>0</v>
      </c>
      <c r="W9" s="4">
        <v>0</v>
      </c>
      <c r="X9" s="4">
        <v>0</v>
      </c>
      <c r="Y9" s="15">
        <v>0</v>
      </c>
      <c r="Z9" s="4">
        <v>3</v>
      </c>
      <c r="AA9" s="4">
        <v>1</v>
      </c>
      <c r="AB9" s="15">
        <v>0</v>
      </c>
      <c r="AC9" s="17" t="s">
        <v>166</v>
      </c>
      <c r="AD9" s="2">
        <f>C9*J9</f>
        <v>0</v>
      </c>
      <c r="AE9" s="2">
        <f>C9*M9</f>
        <v>0</v>
      </c>
      <c r="AF9" s="2">
        <f>C9*P9</f>
        <v>0</v>
      </c>
      <c r="AG9" s="2">
        <f>C9*S9</f>
        <v>0</v>
      </c>
      <c r="AH9" s="2">
        <f>C9*V9</f>
        <v>0</v>
      </c>
      <c r="AI9" s="2">
        <f>C9*Y9</f>
        <v>0</v>
      </c>
      <c r="AJ9" s="2">
        <f t="shared" si="0"/>
        <v>0</v>
      </c>
    </row>
    <row r="10" spans="1:36" ht="15.75">
      <c r="A10" s="6">
        <v>7501059235042</v>
      </c>
      <c r="B10" s="9" t="s">
        <v>15</v>
      </c>
      <c r="C10" s="11">
        <v>190</v>
      </c>
      <c r="D10" s="12">
        <v>196.01</v>
      </c>
      <c r="E10" s="12">
        <v>205.8</v>
      </c>
      <c r="F10" s="11">
        <v>196</v>
      </c>
      <c r="G10" s="14" t="s">
        <v>167</v>
      </c>
      <c r="H10" s="4">
        <v>0</v>
      </c>
      <c r="I10" s="4">
        <v>0</v>
      </c>
      <c r="J10" s="15">
        <v>0</v>
      </c>
      <c r="K10" s="4">
        <v>0</v>
      </c>
      <c r="L10" s="4">
        <v>0</v>
      </c>
      <c r="M10" s="15">
        <v>0</v>
      </c>
      <c r="N10" s="4">
        <v>0</v>
      </c>
      <c r="O10" s="4">
        <v>0</v>
      </c>
      <c r="P10" s="15">
        <v>0</v>
      </c>
      <c r="Q10" s="4">
        <v>0</v>
      </c>
      <c r="R10" s="4">
        <v>0</v>
      </c>
      <c r="S10" s="15">
        <v>0</v>
      </c>
      <c r="T10" s="4">
        <v>0</v>
      </c>
      <c r="U10" s="4">
        <v>0</v>
      </c>
      <c r="V10" s="15">
        <v>0</v>
      </c>
      <c r="W10" s="4">
        <v>0</v>
      </c>
      <c r="X10" s="4">
        <v>0</v>
      </c>
      <c r="Y10" s="15">
        <v>0</v>
      </c>
      <c r="Z10" s="4">
        <v>6</v>
      </c>
      <c r="AA10" s="4">
        <v>8</v>
      </c>
      <c r="AB10" s="15">
        <v>0</v>
      </c>
      <c r="AC10" s="17" t="s">
        <v>168</v>
      </c>
      <c r="AD10" s="2">
        <f>C10*J10</f>
        <v>0</v>
      </c>
      <c r="AE10" s="2">
        <f>C10*M10</f>
        <v>0</v>
      </c>
      <c r="AF10" s="2">
        <f>C10*P10</f>
        <v>0</v>
      </c>
      <c r="AG10" s="2">
        <f>C10*S10</f>
        <v>0</v>
      </c>
      <c r="AH10" s="2">
        <f>C10*V10</f>
        <v>0</v>
      </c>
      <c r="AI10" s="2">
        <f>C10*Y10</f>
        <v>0</v>
      </c>
      <c r="AJ10" s="2">
        <f t="shared" si="0"/>
        <v>0</v>
      </c>
    </row>
    <row r="11" spans="1:36" ht="15.75">
      <c r="A11" s="6">
        <v>7501059235035</v>
      </c>
      <c r="B11" s="9" t="s">
        <v>16</v>
      </c>
      <c r="C11" s="11">
        <v>338</v>
      </c>
      <c r="D11" s="12">
        <v>343.01</v>
      </c>
      <c r="E11" s="12">
        <v>360.2</v>
      </c>
      <c r="F11" s="10">
        <v>350.88</v>
      </c>
      <c r="G11" s="14" t="s">
        <v>169</v>
      </c>
      <c r="H11" s="4">
        <v>0</v>
      </c>
      <c r="I11" s="4">
        <v>0</v>
      </c>
      <c r="J11" s="15">
        <v>0</v>
      </c>
      <c r="K11" s="4">
        <v>0</v>
      </c>
      <c r="L11" s="4">
        <v>0</v>
      </c>
      <c r="M11" s="15">
        <v>0</v>
      </c>
      <c r="N11" s="4">
        <v>0</v>
      </c>
      <c r="O11" s="4">
        <v>0</v>
      </c>
      <c r="P11" s="15">
        <v>0</v>
      </c>
      <c r="Q11" s="4">
        <v>0</v>
      </c>
      <c r="R11" s="4">
        <v>0</v>
      </c>
      <c r="S11" s="15">
        <v>0</v>
      </c>
      <c r="T11" s="4">
        <v>0</v>
      </c>
      <c r="U11" s="4">
        <v>0</v>
      </c>
      <c r="V11" s="15">
        <v>0</v>
      </c>
      <c r="W11" s="4">
        <v>0</v>
      </c>
      <c r="X11" s="4">
        <v>0</v>
      </c>
      <c r="Y11" s="15">
        <v>0</v>
      </c>
      <c r="Z11" s="4">
        <v>1</v>
      </c>
      <c r="AA11" s="4">
        <v>2</v>
      </c>
      <c r="AB11" s="15">
        <v>0</v>
      </c>
      <c r="AC11" s="17" t="s">
        <v>170</v>
      </c>
      <c r="AD11" s="2">
        <f>C11*J11</f>
        <v>0</v>
      </c>
      <c r="AE11" s="2">
        <f>C11*M11</f>
        <v>0</v>
      </c>
      <c r="AF11" s="2">
        <f>C11*P11</f>
        <v>0</v>
      </c>
      <c r="AG11" s="2">
        <f>C11*S11</f>
        <v>0</v>
      </c>
      <c r="AH11" s="2">
        <f>C11*V11</f>
        <v>0</v>
      </c>
      <c r="AI11" s="2">
        <f>C11*Y11</f>
        <v>0</v>
      </c>
      <c r="AJ11" s="2">
        <f t="shared" si="0"/>
        <v>0</v>
      </c>
    </row>
    <row r="12" spans="1:36" ht="15.75">
      <c r="A12" s="6">
        <v>7501059235028</v>
      </c>
      <c r="B12" s="9" t="s">
        <v>17</v>
      </c>
      <c r="C12" s="11">
        <v>395</v>
      </c>
      <c r="D12" s="12">
        <v>398.01</v>
      </c>
      <c r="E12" s="12">
        <v>417.9</v>
      </c>
      <c r="F12" s="11">
        <v>398</v>
      </c>
      <c r="G12" s="14" t="s">
        <v>165</v>
      </c>
      <c r="H12" s="4">
        <v>0</v>
      </c>
      <c r="I12" s="4">
        <v>0</v>
      </c>
      <c r="J12" s="15">
        <v>0</v>
      </c>
      <c r="K12" s="4">
        <v>0</v>
      </c>
      <c r="L12" s="4">
        <v>0</v>
      </c>
      <c r="M12" s="15">
        <v>0</v>
      </c>
      <c r="N12" s="4">
        <v>0</v>
      </c>
      <c r="O12" s="4">
        <v>0</v>
      </c>
      <c r="P12" s="15">
        <v>0</v>
      </c>
      <c r="Q12" s="4">
        <v>0</v>
      </c>
      <c r="R12" s="4">
        <v>0</v>
      </c>
      <c r="S12" s="15">
        <v>0</v>
      </c>
      <c r="T12" s="4">
        <v>0</v>
      </c>
      <c r="U12" s="4">
        <v>0</v>
      </c>
      <c r="V12" s="15">
        <v>0</v>
      </c>
      <c r="W12" s="4">
        <v>0</v>
      </c>
      <c r="X12" s="4">
        <v>0</v>
      </c>
      <c r="Y12" s="15">
        <v>0</v>
      </c>
      <c r="Z12" s="4">
        <v>3</v>
      </c>
      <c r="AA12" s="4">
        <v>6</v>
      </c>
      <c r="AB12" s="15">
        <v>0</v>
      </c>
      <c r="AC12" s="17" t="s">
        <v>171</v>
      </c>
      <c r="AD12" s="2">
        <f>C12*J12</f>
        <v>0</v>
      </c>
      <c r="AE12" s="2">
        <f>C12*M12</f>
        <v>0</v>
      </c>
      <c r="AF12" s="2">
        <f>C12*P12</f>
        <v>0</v>
      </c>
      <c r="AG12" s="2">
        <f>C12*S12</f>
        <v>0</v>
      </c>
      <c r="AH12" s="2">
        <f>C12*V12</f>
        <v>0</v>
      </c>
      <c r="AI12" s="2">
        <f>C12*Y12</f>
        <v>0</v>
      </c>
      <c r="AJ12" s="2">
        <f t="shared" si="0"/>
        <v>0</v>
      </c>
    </row>
    <row r="13" spans="1:36" ht="15.75">
      <c r="A13" s="6">
        <v>7501059274331</v>
      </c>
      <c r="B13" s="9" t="s">
        <v>18</v>
      </c>
      <c r="C13" s="11">
        <v>724</v>
      </c>
      <c r="D13" s="12">
        <v>724.01</v>
      </c>
      <c r="E13" s="12">
        <v>760.2</v>
      </c>
      <c r="F13" s="10">
        <v>888.13</v>
      </c>
      <c r="G13" s="14" t="s">
        <v>169</v>
      </c>
      <c r="H13" s="4">
        <v>0</v>
      </c>
      <c r="I13" s="4">
        <v>0</v>
      </c>
      <c r="J13" s="15">
        <v>0</v>
      </c>
      <c r="K13" s="4">
        <v>0</v>
      </c>
      <c r="L13" s="4">
        <v>0</v>
      </c>
      <c r="M13" s="15">
        <v>0</v>
      </c>
      <c r="N13" s="4">
        <v>0</v>
      </c>
      <c r="O13" s="4">
        <v>0</v>
      </c>
      <c r="P13" s="15">
        <v>0</v>
      </c>
      <c r="Q13" s="4">
        <v>0</v>
      </c>
      <c r="R13" s="4">
        <v>0</v>
      </c>
      <c r="S13" s="15">
        <v>0</v>
      </c>
      <c r="T13" s="4">
        <v>0</v>
      </c>
      <c r="U13" s="4">
        <v>0</v>
      </c>
      <c r="V13" s="15">
        <v>0</v>
      </c>
      <c r="W13" s="4">
        <v>0</v>
      </c>
      <c r="X13" s="4">
        <v>0</v>
      </c>
      <c r="Y13" s="15">
        <v>0</v>
      </c>
      <c r="Z13" s="4">
        <v>1</v>
      </c>
      <c r="AA13" s="4">
        <v>8</v>
      </c>
      <c r="AB13" s="15">
        <v>0</v>
      </c>
      <c r="AC13" s="17"/>
      <c r="AD13" s="2">
        <f>C13*J13</f>
        <v>0</v>
      </c>
      <c r="AE13" s="2">
        <f>C13*M13</f>
        <v>0</v>
      </c>
      <c r="AF13" s="2">
        <f>C13*P13</f>
        <v>0</v>
      </c>
      <c r="AG13" s="2">
        <f>C13*S13</f>
        <v>0</v>
      </c>
      <c r="AH13" s="2">
        <f>C13*V13</f>
        <v>0</v>
      </c>
      <c r="AI13" s="2">
        <f>C13*Y13</f>
        <v>0</v>
      </c>
      <c r="AJ13" s="2">
        <f t="shared" si="0"/>
        <v>0</v>
      </c>
    </row>
    <row r="14" spans="1:36" ht="15.75">
      <c r="A14" s="44"/>
      <c r="B14" s="5" t="s">
        <v>19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 t="s">
        <v>203</v>
      </c>
      <c r="AA14" s="44" t="s">
        <v>203</v>
      </c>
      <c r="AB14" s="44"/>
      <c r="AC14" s="53"/>
      <c r="AJ14" s="2">
        <f t="shared" si="0"/>
        <v>0</v>
      </c>
    </row>
    <row r="15" spans="1:36" ht="15.75">
      <c r="A15" s="6">
        <v>7501059239637</v>
      </c>
      <c r="B15" s="9" t="s">
        <v>20</v>
      </c>
      <c r="C15" s="11">
        <v>452</v>
      </c>
      <c r="D15" s="12">
        <v>452.01</v>
      </c>
      <c r="E15" s="12">
        <v>474.6</v>
      </c>
      <c r="F15" s="10">
        <v>468.24</v>
      </c>
      <c r="G15" s="14" t="s">
        <v>169</v>
      </c>
      <c r="H15" s="4">
        <v>0</v>
      </c>
      <c r="I15" s="4">
        <v>0</v>
      </c>
      <c r="J15" s="15">
        <v>0</v>
      </c>
      <c r="K15" s="4">
        <v>0</v>
      </c>
      <c r="L15" s="4">
        <v>0</v>
      </c>
      <c r="M15" s="15">
        <v>0</v>
      </c>
      <c r="N15" s="4">
        <v>0</v>
      </c>
      <c r="O15" s="4">
        <v>0</v>
      </c>
      <c r="P15" s="15">
        <v>0</v>
      </c>
      <c r="Q15" s="4">
        <v>0</v>
      </c>
      <c r="R15" s="4">
        <v>0</v>
      </c>
      <c r="S15" s="15">
        <v>0</v>
      </c>
      <c r="T15" s="4">
        <v>0</v>
      </c>
      <c r="U15" s="4">
        <v>0</v>
      </c>
      <c r="V15" s="15">
        <v>0</v>
      </c>
      <c r="W15" s="4">
        <v>0</v>
      </c>
      <c r="X15" s="4">
        <v>0</v>
      </c>
      <c r="Y15" s="15">
        <v>0</v>
      </c>
      <c r="Z15" s="4">
        <v>0</v>
      </c>
      <c r="AA15" s="4">
        <v>2</v>
      </c>
      <c r="AB15" s="15">
        <v>1</v>
      </c>
      <c r="AC15" s="17" t="s">
        <v>172</v>
      </c>
      <c r="AD15" s="2">
        <f>C15*J15</f>
        <v>0</v>
      </c>
      <c r="AE15" s="2">
        <f>C15*M15</f>
        <v>0</v>
      </c>
      <c r="AF15" s="2">
        <f>C15*P15</f>
        <v>0</v>
      </c>
      <c r="AG15" s="2">
        <f>C15*S15</f>
        <v>0</v>
      </c>
      <c r="AH15" s="2">
        <f>C15*V15</f>
        <v>0</v>
      </c>
      <c r="AI15" s="2">
        <f>C15*Y15</f>
        <v>0</v>
      </c>
      <c r="AJ15" s="2">
        <f t="shared" si="0"/>
        <v>452</v>
      </c>
    </row>
    <row r="16" spans="1:36" ht="15.75">
      <c r="A16" s="44"/>
      <c r="B16" s="5" t="s">
        <v>21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 t="s">
        <v>203</v>
      </c>
      <c r="AA16" s="44" t="s">
        <v>203</v>
      </c>
      <c r="AB16" s="44"/>
      <c r="AC16" s="53"/>
      <c r="AJ16" s="2">
        <f t="shared" si="0"/>
        <v>0</v>
      </c>
    </row>
    <row r="17" spans="1:36" ht="15.75">
      <c r="A17" s="6">
        <v>17499035819</v>
      </c>
      <c r="B17" s="8" t="s">
        <v>22</v>
      </c>
      <c r="C17" s="10">
        <v>125</v>
      </c>
      <c r="D17" s="12">
        <v>124.01</v>
      </c>
      <c r="E17" s="12">
        <v>130.19999999999999</v>
      </c>
      <c r="F17" s="10">
        <v>135</v>
      </c>
      <c r="G17" s="14" t="s">
        <v>173</v>
      </c>
      <c r="H17" s="4">
        <v>0</v>
      </c>
      <c r="I17" s="4">
        <v>0</v>
      </c>
      <c r="J17" s="15">
        <v>0</v>
      </c>
      <c r="K17" s="4">
        <v>0</v>
      </c>
      <c r="L17" s="4">
        <v>0</v>
      </c>
      <c r="M17" s="15">
        <v>0</v>
      </c>
      <c r="N17" s="4">
        <v>0</v>
      </c>
      <c r="O17" s="4">
        <v>0</v>
      </c>
      <c r="P17" s="15">
        <v>0</v>
      </c>
      <c r="Q17" s="4">
        <v>0</v>
      </c>
      <c r="R17" s="4">
        <v>0</v>
      </c>
      <c r="S17" s="15">
        <v>0</v>
      </c>
      <c r="T17" s="4">
        <v>0</v>
      </c>
      <c r="U17" s="4">
        <v>0</v>
      </c>
      <c r="V17" s="15">
        <v>0</v>
      </c>
      <c r="W17" s="4">
        <v>0</v>
      </c>
      <c r="X17" s="4">
        <v>0</v>
      </c>
      <c r="Y17" s="15">
        <v>0</v>
      </c>
      <c r="Z17" s="4">
        <v>8</v>
      </c>
      <c r="AA17" s="4">
        <v>2</v>
      </c>
      <c r="AB17" s="15">
        <v>0</v>
      </c>
      <c r="AC17" s="17" t="s">
        <v>174</v>
      </c>
      <c r="AD17" s="2">
        <f>C17*J17</f>
        <v>0</v>
      </c>
      <c r="AE17" s="2">
        <f>C17*M17</f>
        <v>0</v>
      </c>
      <c r="AF17" s="2">
        <f>C17*P17</f>
        <v>0</v>
      </c>
      <c r="AG17" s="2">
        <f>C17*S17</f>
        <v>0</v>
      </c>
      <c r="AH17" s="2">
        <f>C17*V17</f>
        <v>0</v>
      </c>
      <c r="AI17" s="2">
        <f>C17*Y17</f>
        <v>0</v>
      </c>
      <c r="AJ17" s="2">
        <f t="shared" si="0"/>
        <v>0</v>
      </c>
    </row>
    <row r="18" spans="1:36" ht="15.75">
      <c r="A18" s="6">
        <v>75025912302</v>
      </c>
      <c r="B18" s="8" t="s">
        <v>23</v>
      </c>
      <c r="C18" s="10">
        <v>320</v>
      </c>
      <c r="D18" s="12">
        <v>319.01</v>
      </c>
      <c r="E18" s="12">
        <v>335</v>
      </c>
      <c r="F18" s="12"/>
      <c r="G18" s="14"/>
      <c r="H18" s="4">
        <v>0</v>
      </c>
      <c r="I18" s="4">
        <v>0</v>
      </c>
      <c r="J18" s="15">
        <v>0</v>
      </c>
      <c r="K18" s="4">
        <v>0</v>
      </c>
      <c r="L18" s="4">
        <v>0</v>
      </c>
      <c r="M18" s="15">
        <v>0</v>
      </c>
      <c r="N18" s="4">
        <v>0</v>
      </c>
      <c r="O18" s="4">
        <v>0</v>
      </c>
      <c r="P18" s="15">
        <v>0</v>
      </c>
      <c r="Q18" s="4">
        <v>0</v>
      </c>
      <c r="R18" s="4">
        <v>0</v>
      </c>
      <c r="S18" s="15">
        <v>0</v>
      </c>
      <c r="T18" s="4">
        <v>0</v>
      </c>
      <c r="U18" s="4">
        <v>0</v>
      </c>
      <c r="V18" s="15">
        <v>0</v>
      </c>
      <c r="W18" s="4">
        <v>0</v>
      </c>
      <c r="X18" s="4">
        <v>0</v>
      </c>
      <c r="Y18" s="15">
        <v>0</v>
      </c>
      <c r="Z18" s="4">
        <v>4</v>
      </c>
      <c r="AA18" s="4">
        <v>16</v>
      </c>
      <c r="AB18" s="15">
        <v>0</v>
      </c>
      <c r="AC18" s="17" t="s">
        <v>174</v>
      </c>
      <c r="AD18" s="2">
        <f>C18*J18</f>
        <v>0</v>
      </c>
      <c r="AE18" s="2">
        <f>C18*M18</f>
        <v>0</v>
      </c>
      <c r="AF18" s="2">
        <f>C18*P18</f>
        <v>0</v>
      </c>
      <c r="AG18" s="2">
        <f>C18*S18</f>
        <v>0</v>
      </c>
      <c r="AH18" s="2">
        <f>C18*V18</f>
        <v>0</v>
      </c>
      <c r="AI18" s="2">
        <f>C18*Y18</f>
        <v>0</v>
      </c>
      <c r="AJ18" s="2">
        <f t="shared" si="0"/>
        <v>0</v>
      </c>
    </row>
    <row r="19" spans="1:36" ht="15.75">
      <c r="A19" s="44"/>
      <c r="B19" s="5" t="s">
        <v>24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 t="s">
        <v>203</v>
      </c>
      <c r="AA19" s="44" t="s">
        <v>203</v>
      </c>
      <c r="AB19" s="44"/>
      <c r="AC19" s="53"/>
      <c r="AJ19" s="2">
        <f t="shared" si="0"/>
        <v>0</v>
      </c>
    </row>
    <row r="20" spans="1:36" ht="15.75">
      <c r="A20" s="6">
        <v>3918</v>
      </c>
      <c r="B20" s="9" t="s">
        <v>25</v>
      </c>
      <c r="C20" s="11">
        <v>178</v>
      </c>
      <c r="D20" s="12">
        <v>178.01</v>
      </c>
      <c r="E20" s="12">
        <v>186.9</v>
      </c>
      <c r="F20" s="10">
        <v>195</v>
      </c>
      <c r="G20" s="14" t="s">
        <v>175</v>
      </c>
      <c r="H20" s="4">
        <v>0</v>
      </c>
      <c r="I20" s="4">
        <v>0</v>
      </c>
      <c r="J20" s="15">
        <v>0</v>
      </c>
      <c r="K20" s="4">
        <v>0</v>
      </c>
      <c r="L20" s="4">
        <v>0</v>
      </c>
      <c r="M20" s="15">
        <v>0</v>
      </c>
      <c r="N20" s="4">
        <v>0</v>
      </c>
      <c r="O20" s="4">
        <v>0</v>
      </c>
      <c r="P20" s="15">
        <v>0</v>
      </c>
      <c r="Q20" s="4">
        <v>0</v>
      </c>
      <c r="R20" s="4">
        <v>0</v>
      </c>
      <c r="S20" s="15">
        <v>0</v>
      </c>
      <c r="T20" s="4">
        <v>0</v>
      </c>
      <c r="U20" s="4">
        <v>0</v>
      </c>
      <c r="V20" s="15">
        <v>0</v>
      </c>
      <c r="W20" s="4">
        <v>0</v>
      </c>
      <c r="X20" s="4">
        <v>0</v>
      </c>
      <c r="Y20" s="15">
        <v>0</v>
      </c>
      <c r="Z20" s="4">
        <v>1</v>
      </c>
      <c r="AA20" s="4">
        <v>15</v>
      </c>
      <c r="AB20" s="15">
        <v>0</v>
      </c>
      <c r="AC20" s="17"/>
      <c r="AD20" s="2">
        <f>C20*J20</f>
        <v>0</v>
      </c>
      <c r="AE20" s="2">
        <f>C20*M20</f>
        <v>0</v>
      </c>
      <c r="AF20" s="2">
        <f>C20*P20</f>
        <v>0</v>
      </c>
      <c r="AG20" s="2">
        <f>C20*S20</f>
        <v>0</v>
      </c>
      <c r="AH20" s="2">
        <f>C20*V20</f>
        <v>0</v>
      </c>
      <c r="AI20" s="2">
        <f>C20*Y20</f>
        <v>0</v>
      </c>
      <c r="AJ20" s="2">
        <f t="shared" si="0"/>
        <v>0</v>
      </c>
    </row>
    <row r="21" spans="1:36" ht="15.75">
      <c r="A21" s="6">
        <v>3917</v>
      </c>
      <c r="B21" s="9" t="s">
        <v>26</v>
      </c>
      <c r="C21" s="11">
        <v>230</v>
      </c>
      <c r="D21" s="12">
        <v>230.01</v>
      </c>
      <c r="E21" s="12">
        <v>241.5</v>
      </c>
      <c r="F21" s="12"/>
      <c r="G21" s="14"/>
      <c r="H21" s="4">
        <v>0</v>
      </c>
      <c r="I21" s="4">
        <v>0</v>
      </c>
      <c r="J21" s="15">
        <v>0</v>
      </c>
      <c r="K21" s="4">
        <v>0</v>
      </c>
      <c r="L21" s="4">
        <v>0</v>
      </c>
      <c r="M21" s="15">
        <v>0</v>
      </c>
      <c r="N21" s="4">
        <v>0</v>
      </c>
      <c r="O21" s="4">
        <v>0</v>
      </c>
      <c r="P21" s="15">
        <v>0</v>
      </c>
      <c r="Q21" s="4">
        <v>0</v>
      </c>
      <c r="R21" s="4">
        <v>0</v>
      </c>
      <c r="S21" s="15">
        <v>0</v>
      </c>
      <c r="T21" s="4">
        <v>0</v>
      </c>
      <c r="U21" s="4">
        <v>0</v>
      </c>
      <c r="V21" s="15">
        <v>0</v>
      </c>
      <c r="W21" s="4">
        <v>0</v>
      </c>
      <c r="X21" s="4">
        <v>0</v>
      </c>
      <c r="Y21" s="15">
        <v>0</v>
      </c>
      <c r="Z21" s="4">
        <v>2</v>
      </c>
      <c r="AA21" s="4">
        <v>4</v>
      </c>
      <c r="AB21" s="15">
        <v>0</v>
      </c>
      <c r="AC21" s="17"/>
      <c r="AD21" s="2">
        <f>C21*J21</f>
        <v>0</v>
      </c>
      <c r="AE21" s="2">
        <f>C21*M21</f>
        <v>0</v>
      </c>
      <c r="AF21" s="2">
        <f>C21*P21</f>
        <v>0</v>
      </c>
      <c r="AG21" s="2">
        <f>C21*S21</f>
        <v>0</v>
      </c>
      <c r="AH21" s="2">
        <f>C21*V21</f>
        <v>0</v>
      </c>
      <c r="AI21" s="2">
        <f>C21*Y21</f>
        <v>0</v>
      </c>
      <c r="AJ21" s="2">
        <f t="shared" si="0"/>
        <v>0</v>
      </c>
    </row>
    <row r="22" spans="1:36" ht="15.75">
      <c r="A22" s="44"/>
      <c r="B22" s="5" t="s">
        <v>27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 t="s">
        <v>203</v>
      </c>
      <c r="AA22" s="44" t="s">
        <v>203</v>
      </c>
      <c r="AB22" s="44"/>
      <c r="AC22" s="53"/>
      <c r="AJ22" s="2">
        <f t="shared" si="0"/>
        <v>0</v>
      </c>
    </row>
    <row r="23" spans="1:36" ht="15.75">
      <c r="A23" s="6" t="s">
        <v>28</v>
      </c>
      <c r="B23" s="9" t="s">
        <v>29</v>
      </c>
      <c r="C23" s="11">
        <v>250</v>
      </c>
      <c r="D23" s="12">
        <v>250.02</v>
      </c>
      <c r="E23" s="12">
        <v>281</v>
      </c>
      <c r="F23" s="10">
        <v>253.2</v>
      </c>
      <c r="G23" s="14" t="s">
        <v>176</v>
      </c>
      <c r="H23" s="4">
        <v>0</v>
      </c>
      <c r="I23" s="4">
        <v>0</v>
      </c>
      <c r="J23" s="15">
        <v>0</v>
      </c>
      <c r="K23" s="4">
        <v>0</v>
      </c>
      <c r="L23" s="4">
        <v>0</v>
      </c>
      <c r="M23" s="15">
        <v>0</v>
      </c>
      <c r="N23" s="4">
        <v>0</v>
      </c>
      <c r="O23" s="4">
        <v>0</v>
      </c>
      <c r="P23" s="15">
        <v>0</v>
      </c>
      <c r="Q23" s="4">
        <v>0</v>
      </c>
      <c r="R23" s="4">
        <v>0</v>
      </c>
      <c r="S23" s="15">
        <v>0</v>
      </c>
      <c r="T23" s="4">
        <v>0</v>
      </c>
      <c r="U23" s="4">
        <v>0</v>
      </c>
      <c r="V23" s="15">
        <v>0</v>
      </c>
      <c r="W23" s="4">
        <v>0</v>
      </c>
      <c r="X23" s="4">
        <v>0</v>
      </c>
      <c r="Y23" s="15">
        <v>0</v>
      </c>
      <c r="Z23" s="4">
        <v>7</v>
      </c>
      <c r="AA23" s="4">
        <v>2</v>
      </c>
      <c r="AB23" s="15">
        <v>0</v>
      </c>
      <c r="AC23" s="17" t="s">
        <v>177</v>
      </c>
      <c r="AD23" s="2">
        <f>C23*J23</f>
        <v>0</v>
      </c>
      <c r="AE23" s="2">
        <f>C23*M23</f>
        <v>0</v>
      </c>
      <c r="AF23" s="2">
        <f>C23*P23</f>
        <v>0</v>
      </c>
      <c r="AG23" s="2">
        <f>C23*S23</f>
        <v>0</v>
      </c>
      <c r="AH23" s="2">
        <f>C23*V23</f>
        <v>0</v>
      </c>
      <c r="AI23" s="2">
        <f>C23*Y23</f>
        <v>0</v>
      </c>
      <c r="AJ23" s="2">
        <f t="shared" si="0"/>
        <v>0</v>
      </c>
    </row>
    <row r="24" spans="1:36" ht="15.75">
      <c r="A24" s="6">
        <v>7502241360079</v>
      </c>
      <c r="B24" s="9" t="s">
        <v>30</v>
      </c>
      <c r="C24" s="11">
        <v>253</v>
      </c>
      <c r="D24" s="12">
        <v>253.01</v>
      </c>
      <c r="E24" s="12">
        <v>281</v>
      </c>
      <c r="F24" s="10">
        <v>253.2</v>
      </c>
      <c r="G24" s="14" t="s">
        <v>176</v>
      </c>
      <c r="H24" s="4">
        <v>0</v>
      </c>
      <c r="I24" s="4">
        <v>0</v>
      </c>
      <c r="J24" s="15">
        <v>0</v>
      </c>
      <c r="K24" s="4">
        <v>0</v>
      </c>
      <c r="L24" s="4">
        <v>0</v>
      </c>
      <c r="M24" s="15">
        <v>0</v>
      </c>
      <c r="N24" s="4">
        <v>0</v>
      </c>
      <c r="O24" s="4">
        <v>0</v>
      </c>
      <c r="P24" s="15">
        <v>0</v>
      </c>
      <c r="Q24" s="4">
        <v>0</v>
      </c>
      <c r="R24" s="4">
        <v>0</v>
      </c>
      <c r="S24" s="15">
        <v>0</v>
      </c>
      <c r="T24" s="4">
        <v>0</v>
      </c>
      <c r="U24" s="4">
        <v>0</v>
      </c>
      <c r="V24" s="15">
        <v>0</v>
      </c>
      <c r="W24" s="4">
        <v>0</v>
      </c>
      <c r="X24" s="4">
        <v>0</v>
      </c>
      <c r="Y24" s="15">
        <v>0</v>
      </c>
      <c r="Z24" s="4">
        <v>2</v>
      </c>
      <c r="AA24" s="4">
        <v>21</v>
      </c>
      <c r="AB24" s="15">
        <v>0</v>
      </c>
      <c r="AC24" s="17" t="s">
        <v>178</v>
      </c>
      <c r="AD24" s="2">
        <f>C24*J24</f>
        <v>0</v>
      </c>
      <c r="AE24" s="2">
        <f>C24*M24</f>
        <v>0</v>
      </c>
      <c r="AF24" s="2">
        <f>C24*P24</f>
        <v>0</v>
      </c>
      <c r="AG24" s="2">
        <f>C24*S24</f>
        <v>0</v>
      </c>
      <c r="AH24" s="2">
        <f>C24*V24</f>
        <v>0</v>
      </c>
      <c r="AI24" s="2">
        <f>C24*Y24</f>
        <v>0</v>
      </c>
      <c r="AJ24" s="2">
        <f t="shared" si="0"/>
        <v>0</v>
      </c>
    </row>
    <row r="25" spans="1:36" ht="15.75">
      <c r="A25" s="6">
        <v>7502241360110</v>
      </c>
      <c r="B25" s="9" t="s">
        <v>31</v>
      </c>
      <c r="C25" s="11">
        <v>260</v>
      </c>
      <c r="D25" s="12">
        <v>260.01</v>
      </c>
      <c r="E25" s="12">
        <v>331.5</v>
      </c>
      <c r="F25" s="10">
        <v>315.71370000000002</v>
      </c>
      <c r="G25" s="14" t="s">
        <v>179</v>
      </c>
      <c r="H25" s="4">
        <v>0</v>
      </c>
      <c r="I25" s="4">
        <v>0</v>
      </c>
      <c r="J25" s="15">
        <v>0</v>
      </c>
      <c r="K25" s="4">
        <v>0</v>
      </c>
      <c r="L25" s="4">
        <v>0</v>
      </c>
      <c r="M25" s="15">
        <v>0</v>
      </c>
      <c r="N25" s="4">
        <v>0</v>
      </c>
      <c r="O25" s="4">
        <v>0</v>
      </c>
      <c r="P25" s="15">
        <v>0</v>
      </c>
      <c r="Q25" s="4">
        <v>0</v>
      </c>
      <c r="R25" s="4">
        <v>0</v>
      </c>
      <c r="S25" s="15">
        <v>0</v>
      </c>
      <c r="T25" s="4">
        <v>0</v>
      </c>
      <c r="U25" s="4">
        <v>0</v>
      </c>
      <c r="V25" s="15">
        <v>0</v>
      </c>
      <c r="W25" s="4">
        <v>0</v>
      </c>
      <c r="X25" s="4">
        <v>0</v>
      </c>
      <c r="Y25" s="15">
        <v>0</v>
      </c>
      <c r="Z25" s="4">
        <v>2</v>
      </c>
      <c r="AA25" s="4">
        <v>11</v>
      </c>
      <c r="AB25" s="15">
        <v>0</v>
      </c>
      <c r="AC25" s="17" t="s">
        <v>180</v>
      </c>
      <c r="AD25" s="2">
        <f>C25*J25</f>
        <v>0</v>
      </c>
      <c r="AE25" s="2">
        <f>C25*M25</f>
        <v>0</v>
      </c>
      <c r="AF25" s="2">
        <f>C25*P25</f>
        <v>0</v>
      </c>
      <c r="AG25" s="2">
        <f>C25*S25</f>
        <v>0</v>
      </c>
      <c r="AH25" s="2">
        <f>C25*V25</f>
        <v>0</v>
      </c>
      <c r="AI25" s="2">
        <f>C25*Y25</f>
        <v>0</v>
      </c>
      <c r="AJ25" s="2">
        <f t="shared" si="0"/>
        <v>0</v>
      </c>
    </row>
    <row r="26" spans="1:36" ht="15.75">
      <c r="A26" s="44"/>
      <c r="B26" s="5" t="s">
        <v>32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 t="s">
        <v>203</v>
      </c>
      <c r="AA26" s="44" t="s">
        <v>203</v>
      </c>
      <c r="AB26" s="44"/>
      <c r="AC26" s="53"/>
      <c r="AJ26" s="2">
        <f t="shared" si="0"/>
        <v>0</v>
      </c>
    </row>
    <row r="27" spans="1:36" ht="15.75">
      <c r="A27" s="6">
        <v>745819005288</v>
      </c>
      <c r="B27" s="9" t="s">
        <v>33</v>
      </c>
      <c r="C27" s="11">
        <v>187</v>
      </c>
      <c r="D27" s="12">
        <v>196.51</v>
      </c>
      <c r="E27" s="12">
        <v>206.4</v>
      </c>
      <c r="F27" s="11">
        <v>194.1</v>
      </c>
      <c r="G27" s="14" t="s">
        <v>165</v>
      </c>
      <c r="H27" s="4">
        <v>0</v>
      </c>
      <c r="I27" s="4">
        <v>0</v>
      </c>
      <c r="J27" s="15">
        <v>0</v>
      </c>
      <c r="K27" s="4">
        <v>0</v>
      </c>
      <c r="L27" s="4">
        <v>0</v>
      </c>
      <c r="M27" s="15">
        <v>0</v>
      </c>
      <c r="N27" s="4">
        <v>0</v>
      </c>
      <c r="O27" s="4">
        <v>0</v>
      </c>
      <c r="P27" s="15">
        <v>0</v>
      </c>
      <c r="Q27" s="4">
        <v>0</v>
      </c>
      <c r="R27" s="4">
        <v>0</v>
      </c>
      <c r="S27" s="15">
        <v>0</v>
      </c>
      <c r="T27" s="4">
        <v>0</v>
      </c>
      <c r="U27" s="4">
        <v>0</v>
      </c>
      <c r="V27" s="15">
        <v>0</v>
      </c>
      <c r="W27" s="4">
        <v>0</v>
      </c>
      <c r="X27" s="4">
        <v>0</v>
      </c>
      <c r="Y27" s="15">
        <v>0</v>
      </c>
      <c r="Z27" s="4">
        <v>2</v>
      </c>
      <c r="AA27" s="4">
        <v>12</v>
      </c>
      <c r="AB27" s="15">
        <v>0</v>
      </c>
      <c r="AC27" s="17"/>
      <c r="AD27" s="2">
        <f>C27*J27</f>
        <v>0</v>
      </c>
      <c r="AE27" s="2">
        <f>C27*M27</f>
        <v>0</v>
      </c>
      <c r="AF27" s="2">
        <f>C27*P27</f>
        <v>0</v>
      </c>
      <c r="AG27" s="2">
        <f>C27*S27</f>
        <v>0</v>
      </c>
      <c r="AH27" s="2">
        <f>C27*V27</f>
        <v>0</v>
      </c>
      <c r="AI27" s="2">
        <f>C27*Y27</f>
        <v>0</v>
      </c>
      <c r="AJ27" s="2">
        <f t="shared" si="0"/>
        <v>0</v>
      </c>
    </row>
    <row r="28" spans="1:36" ht="15.75">
      <c r="A28" s="6">
        <v>7501026005685</v>
      </c>
      <c r="B28" s="8" t="s">
        <v>34</v>
      </c>
      <c r="C28" s="10">
        <v>330</v>
      </c>
      <c r="D28" s="12">
        <v>318.01</v>
      </c>
      <c r="E28" s="12">
        <v>336.6</v>
      </c>
      <c r="F28" s="10">
        <v>335.97</v>
      </c>
      <c r="G28" s="14" t="s">
        <v>181</v>
      </c>
      <c r="H28" s="4">
        <v>0</v>
      </c>
      <c r="I28" s="4">
        <v>0</v>
      </c>
      <c r="J28" s="15">
        <v>0</v>
      </c>
      <c r="K28" s="4">
        <v>0</v>
      </c>
      <c r="L28" s="4">
        <v>0</v>
      </c>
      <c r="M28" s="15">
        <v>0</v>
      </c>
      <c r="N28" s="4">
        <v>0</v>
      </c>
      <c r="O28" s="4">
        <v>0</v>
      </c>
      <c r="P28" s="15">
        <v>0</v>
      </c>
      <c r="Q28" s="4">
        <v>0</v>
      </c>
      <c r="R28" s="4">
        <v>0</v>
      </c>
      <c r="S28" s="15">
        <v>0</v>
      </c>
      <c r="T28" s="4">
        <v>0</v>
      </c>
      <c r="U28" s="4">
        <v>0</v>
      </c>
      <c r="V28" s="15">
        <v>0</v>
      </c>
      <c r="W28" s="4">
        <v>0</v>
      </c>
      <c r="X28" s="4">
        <v>0</v>
      </c>
      <c r="Y28" s="15">
        <v>0</v>
      </c>
      <c r="Z28" s="4">
        <v>2</v>
      </c>
      <c r="AA28" s="4">
        <v>3</v>
      </c>
      <c r="AB28" s="15">
        <v>0</v>
      </c>
      <c r="AC28" s="17"/>
      <c r="AD28" s="2">
        <f>C28*J28</f>
        <v>0</v>
      </c>
      <c r="AE28" s="2">
        <f>C28*M28</f>
        <v>0</v>
      </c>
      <c r="AF28" s="2">
        <f>C28*P28</f>
        <v>0</v>
      </c>
      <c r="AG28" s="2">
        <f>C28*S28</f>
        <v>0</v>
      </c>
      <c r="AH28" s="2">
        <f>C28*V28</f>
        <v>0</v>
      </c>
      <c r="AI28" s="2">
        <f>C28*Y28</f>
        <v>0</v>
      </c>
      <c r="AJ28" s="2">
        <f t="shared" si="0"/>
        <v>0</v>
      </c>
    </row>
    <row r="29" spans="1:36" ht="15.75">
      <c r="A29" s="44"/>
      <c r="B29" s="5" t="s">
        <v>35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 t="s">
        <v>203</v>
      </c>
      <c r="AA29" s="44" t="s">
        <v>203</v>
      </c>
      <c r="AB29" s="44"/>
      <c r="AC29" s="53"/>
      <c r="AJ29" s="2">
        <f t="shared" si="0"/>
        <v>0</v>
      </c>
    </row>
    <row r="30" spans="1:36" ht="15.75">
      <c r="A30" s="6">
        <v>7479</v>
      </c>
      <c r="B30" s="9" t="s">
        <v>36</v>
      </c>
      <c r="C30" s="11">
        <v>197</v>
      </c>
      <c r="D30" s="12">
        <v>197.01</v>
      </c>
      <c r="E30" s="12">
        <v>206.9</v>
      </c>
      <c r="F30" s="10">
        <v>211.66</v>
      </c>
      <c r="G30" s="14" t="s">
        <v>173</v>
      </c>
      <c r="H30" s="4">
        <v>0</v>
      </c>
      <c r="I30" s="4">
        <v>0</v>
      </c>
      <c r="J30" s="15">
        <v>0</v>
      </c>
      <c r="K30" s="4">
        <v>0</v>
      </c>
      <c r="L30" s="4">
        <v>0</v>
      </c>
      <c r="M30" s="15">
        <v>0</v>
      </c>
      <c r="N30" s="4">
        <v>0</v>
      </c>
      <c r="O30" s="4">
        <v>0</v>
      </c>
      <c r="P30" s="15">
        <v>0</v>
      </c>
      <c r="Q30" s="4">
        <v>0</v>
      </c>
      <c r="R30" s="4">
        <v>0</v>
      </c>
      <c r="S30" s="15">
        <v>0</v>
      </c>
      <c r="T30" s="4">
        <v>0</v>
      </c>
      <c r="U30" s="4">
        <v>0</v>
      </c>
      <c r="V30" s="15">
        <v>0</v>
      </c>
      <c r="W30" s="4">
        <v>0</v>
      </c>
      <c r="X30" s="4">
        <v>0</v>
      </c>
      <c r="Y30" s="15">
        <v>0</v>
      </c>
      <c r="Z30" s="4">
        <v>0</v>
      </c>
      <c r="AA30" s="4">
        <v>1</v>
      </c>
      <c r="AB30" s="15">
        <v>1</v>
      </c>
      <c r="AC30" s="17"/>
      <c r="AD30" s="2">
        <f>C30*J30</f>
        <v>0</v>
      </c>
      <c r="AE30" s="2">
        <f>C30*M30</f>
        <v>0</v>
      </c>
      <c r="AF30" s="2">
        <f>C30*P30</f>
        <v>0</v>
      </c>
      <c r="AG30" s="2">
        <f>C30*S30</f>
        <v>0</v>
      </c>
      <c r="AH30" s="2">
        <f>C30*V30</f>
        <v>0</v>
      </c>
      <c r="AI30" s="2">
        <f>C30*Y30</f>
        <v>0</v>
      </c>
      <c r="AJ30" s="2">
        <f t="shared" si="0"/>
        <v>197</v>
      </c>
    </row>
    <row r="31" spans="1:36" ht="15.75">
      <c r="A31" s="6">
        <v>75010556101</v>
      </c>
      <c r="B31" s="9" t="s">
        <v>37</v>
      </c>
      <c r="C31" s="11">
        <v>199</v>
      </c>
      <c r="D31" s="12">
        <v>199.01</v>
      </c>
      <c r="E31" s="12">
        <v>210</v>
      </c>
      <c r="F31" s="12"/>
      <c r="G31" s="14"/>
      <c r="H31" s="4">
        <v>0</v>
      </c>
      <c r="I31" s="4">
        <v>0</v>
      </c>
      <c r="J31" s="15">
        <v>0</v>
      </c>
      <c r="K31" s="4">
        <v>0</v>
      </c>
      <c r="L31" s="4">
        <v>0</v>
      </c>
      <c r="M31" s="15">
        <v>0</v>
      </c>
      <c r="N31" s="4">
        <v>0</v>
      </c>
      <c r="O31" s="4">
        <v>0</v>
      </c>
      <c r="P31" s="15">
        <v>0</v>
      </c>
      <c r="Q31" s="4">
        <v>0</v>
      </c>
      <c r="R31" s="4">
        <v>0</v>
      </c>
      <c r="S31" s="15">
        <v>0</v>
      </c>
      <c r="T31" s="4">
        <v>0</v>
      </c>
      <c r="U31" s="4">
        <v>0</v>
      </c>
      <c r="V31" s="15">
        <v>0</v>
      </c>
      <c r="W31" s="4">
        <v>0</v>
      </c>
      <c r="X31" s="4">
        <v>0</v>
      </c>
      <c r="Y31" s="15">
        <v>0</v>
      </c>
      <c r="Z31" s="4">
        <v>0</v>
      </c>
      <c r="AA31" s="4">
        <v>0</v>
      </c>
      <c r="AB31" s="15">
        <v>1</v>
      </c>
      <c r="AC31" s="17"/>
      <c r="AD31" s="2">
        <f>C31*J31</f>
        <v>0</v>
      </c>
      <c r="AE31" s="2">
        <f>C31*M31</f>
        <v>0</v>
      </c>
      <c r="AF31" s="2">
        <f>C31*P31</f>
        <v>0</v>
      </c>
      <c r="AG31" s="2">
        <f>C31*S31</f>
        <v>0</v>
      </c>
      <c r="AH31" s="2">
        <f>C31*V31</f>
        <v>0</v>
      </c>
      <c r="AI31" s="2">
        <f>C31*Y31</f>
        <v>0</v>
      </c>
      <c r="AJ31" s="2">
        <f t="shared" si="0"/>
        <v>199</v>
      </c>
    </row>
    <row r="32" spans="1:36" ht="15.75">
      <c r="A32" s="44"/>
      <c r="B32" s="5" t="s">
        <v>38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 t="s">
        <v>203</v>
      </c>
      <c r="AA32" s="44" t="s">
        <v>203</v>
      </c>
      <c r="AB32" s="44"/>
      <c r="AC32" s="53"/>
      <c r="AJ32" s="2">
        <f t="shared" si="0"/>
        <v>0</v>
      </c>
    </row>
    <row r="33" spans="1:36" ht="15.75">
      <c r="A33" s="6">
        <v>7501055901517</v>
      </c>
      <c r="B33" s="9" t="s">
        <v>39</v>
      </c>
      <c r="C33" s="11">
        <v>194</v>
      </c>
      <c r="D33" s="12">
        <v>200.01</v>
      </c>
      <c r="E33" s="12">
        <v>210</v>
      </c>
      <c r="F33" s="10">
        <v>208</v>
      </c>
      <c r="G33" s="14" t="s">
        <v>165</v>
      </c>
      <c r="H33" s="4">
        <v>0</v>
      </c>
      <c r="I33" s="4">
        <v>0</v>
      </c>
      <c r="J33" s="15">
        <v>0</v>
      </c>
      <c r="K33" s="4">
        <v>0</v>
      </c>
      <c r="L33" s="4">
        <v>0</v>
      </c>
      <c r="M33" s="15">
        <v>0</v>
      </c>
      <c r="N33" s="4">
        <v>0</v>
      </c>
      <c r="O33" s="4">
        <v>0</v>
      </c>
      <c r="P33" s="15">
        <v>0</v>
      </c>
      <c r="Q33" s="4">
        <v>0</v>
      </c>
      <c r="R33" s="4">
        <v>0</v>
      </c>
      <c r="S33" s="15">
        <v>0</v>
      </c>
      <c r="T33" s="4">
        <v>0</v>
      </c>
      <c r="U33" s="4">
        <v>0</v>
      </c>
      <c r="V33" s="15">
        <v>0</v>
      </c>
      <c r="W33" s="4">
        <v>0</v>
      </c>
      <c r="X33" s="4">
        <v>0</v>
      </c>
      <c r="Y33" s="15">
        <v>0</v>
      </c>
      <c r="Z33" s="4">
        <v>4</v>
      </c>
      <c r="AA33" s="4">
        <v>5</v>
      </c>
      <c r="AB33" s="15">
        <v>10</v>
      </c>
      <c r="AC33" s="17"/>
      <c r="AD33" s="2">
        <f>C33*J33</f>
        <v>0</v>
      </c>
      <c r="AE33" s="2">
        <f>C33*M33</f>
        <v>0</v>
      </c>
      <c r="AF33" s="2">
        <f>C33*P33</f>
        <v>0</v>
      </c>
      <c r="AG33" s="2">
        <f>C33*S33</f>
        <v>0</v>
      </c>
      <c r="AH33" s="2">
        <f>C33*V33</f>
        <v>0</v>
      </c>
      <c r="AI33" s="2">
        <f>C33*Y33</f>
        <v>0</v>
      </c>
      <c r="AJ33" s="2">
        <f t="shared" si="0"/>
        <v>1940</v>
      </c>
    </row>
    <row r="34" spans="1:36" ht="15.75">
      <c r="A34" s="6">
        <v>7501055904140</v>
      </c>
      <c r="B34" s="9" t="s">
        <v>40</v>
      </c>
      <c r="C34" s="11">
        <v>194</v>
      </c>
      <c r="D34" s="12">
        <v>200.01</v>
      </c>
      <c r="E34" s="12">
        <v>210</v>
      </c>
      <c r="F34" s="10">
        <v>208</v>
      </c>
      <c r="G34" s="14" t="s">
        <v>165</v>
      </c>
      <c r="H34" s="4">
        <v>0</v>
      </c>
      <c r="I34" s="4">
        <v>0</v>
      </c>
      <c r="J34" s="15">
        <v>0</v>
      </c>
      <c r="K34" s="4">
        <v>0</v>
      </c>
      <c r="L34" s="4">
        <v>0</v>
      </c>
      <c r="M34" s="15">
        <v>0</v>
      </c>
      <c r="N34" s="4">
        <v>0</v>
      </c>
      <c r="O34" s="4">
        <v>0</v>
      </c>
      <c r="P34" s="15">
        <v>0</v>
      </c>
      <c r="Q34" s="4">
        <v>0</v>
      </c>
      <c r="R34" s="4">
        <v>0</v>
      </c>
      <c r="S34" s="15">
        <v>0</v>
      </c>
      <c r="T34" s="4">
        <v>0</v>
      </c>
      <c r="U34" s="4">
        <v>0</v>
      </c>
      <c r="V34" s="15">
        <v>0</v>
      </c>
      <c r="W34" s="4">
        <v>0</v>
      </c>
      <c r="X34" s="4">
        <v>0</v>
      </c>
      <c r="Y34" s="15">
        <v>0</v>
      </c>
      <c r="Z34" s="4">
        <v>2</v>
      </c>
      <c r="AA34" s="4">
        <v>9</v>
      </c>
      <c r="AB34" s="15">
        <v>10</v>
      </c>
      <c r="AC34" s="17"/>
      <c r="AD34" s="2">
        <f>C34*J34</f>
        <v>0</v>
      </c>
      <c r="AE34" s="2">
        <f>C34*M34</f>
        <v>0</v>
      </c>
      <c r="AF34" s="2">
        <f>C34*P34</f>
        <v>0</v>
      </c>
      <c r="AG34" s="2">
        <f>C34*S34</f>
        <v>0</v>
      </c>
      <c r="AH34" s="2">
        <f>C34*V34</f>
        <v>0</v>
      </c>
      <c r="AI34" s="2">
        <f>C34*Y34</f>
        <v>0</v>
      </c>
      <c r="AJ34" s="2">
        <f t="shared" si="0"/>
        <v>1940</v>
      </c>
    </row>
    <row r="35" spans="1:36" ht="15.75">
      <c r="A35" s="6">
        <v>7501055900718</v>
      </c>
      <c r="B35" s="9" t="s">
        <v>41</v>
      </c>
      <c r="C35" s="11">
        <v>198</v>
      </c>
      <c r="D35" s="12">
        <v>202.01</v>
      </c>
      <c r="E35" s="12">
        <v>212.1</v>
      </c>
      <c r="F35" s="10">
        <v>204</v>
      </c>
      <c r="G35" s="14" t="s">
        <v>165</v>
      </c>
      <c r="H35" s="4">
        <v>0</v>
      </c>
      <c r="I35" s="4">
        <v>0</v>
      </c>
      <c r="J35" s="15">
        <v>0</v>
      </c>
      <c r="K35" s="4">
        <v>0</v>
      </c>
      <c r="L35" s="4">
        <v>0</v>
      </c>
      <c r="M35" s="15">
        <v>0</v>
      </c>
      <c r="N35" s="4">
        <v>0</v>
      </c>
      <c r="O35" s="4">
        <v>0</v>
      </c>
      <c r="P35" s="15">
        <v>0</v>
      </c>
      <c r="Q35" s="4">
        <v>0</v>
      </c>
      <c r="R35" s="4">
        <v>0</v>
      </c>
      <c r="S35" s="15">
        <v>0</v>
      </c>
      <c r="T35" s="4">
        <v>0</v>
      </c>
      <c r="U35" s="4">
        <v>0</v>
      </c>
      <c r="V35" s="15">
        <v>0</v>
      </c>
      <c r="W35" s="4">
        <v>0</v>
      </c>
      <c r="X35" s="4">
        <v>0</v>
      </c>
      <c r="Y35" s="15">
        <v>0</v>
      </c>
      <c r="Z35" s="4">
        <v>7</v>
      </c>
      <c r="AA35" s="4">
        <v>7</v>
      </c>
      <c r="AB35" s="15">
        <v>0</v>
      </c>
      <c r="AC35" s="17"/>
      <c r="AD35" s="2">
        <f>C35*J35</f>
        <v>0</v>
      </c>
      <c r="AE35" s="2">
        <f>C35*M35</f>
        <v>0</v>
      </c>
      <c r="AF35" s="2">
        <f>C35*P35</f>
        <v>0</v>
      </c>
      <c r="AG35" s="2">
        <f>C35*S35</f>
        <v>0</v>
      </c>
      <c r="AH35" s="2">
        <f>C35*V35</f>
        <v>0</v>
      </c>
      <c r="AI35" s="2">
        <f>C35*Y35</f>
        <v>0</v>
      </c>
      <c r="AJ35" s="2">
        <f t="shared" si="0"/>
        <v>0</v>
      </c>
    </row>
    <row r="36" spans="1:36" ht="15.75">
      <c r="A36" s="6">
        <v>7502217040607</v>
      </c>
      <c r="B36" s="9" t="s">
        <v>42</v>
      </c>
      <c r="C36" s="11">
        <v>142</v>
      </c>
      <c r="D36" s="12">
        <v>142.01</v>
      </c>
      <c r="E36" s="12">
        <v>149.1</v>
      </c>
      <c r="F36" s="10">
        <v>146</v>
      </c>
      <c r="G36" s="14" t="s">
        <v>173</v>
      </c>
      <c r="H36" s="4">
        <v>0</v>
      </c>
      <c r="I36" s="4">
        <v>0</v>
      </c>
      <c r="J36" s="15">
        <v>0</v>
      </c>
      <c r="K36" s="4">
        <v>0</v>
      </c>
      <c r="L36" s="4">
        <v>0</v>
      </c>
      <c r="M36" s="15">
        <v>0</v>
      </c>
      <c r="N36" s="4">
        <v>0</v>
      </c>
      <c r="O36" s="4">
        <v>0</v>
      </c>
      <c r="P36" s="15">
        <v>0</v>
      </c>
      <c r="Q36" s="4">
        <v>0</v>
      </c>
      <c r="R36" s="4">
        <v>0</v>
      </c>
      <c r="S36" s="15">
        <v>0</v>
      </c>
      <c r="T36" s="4">
        <v>0</v>
      </c>
      <c r="U36" s="4">
        <v>0</v>
      </c>
      <c r="V36" s="15">
        <v>0</v>
      </c>
      <c r="W36" s="4">
        <v>0</v>
      </c>
      <c r="X36" s="4">
        <v>0</v>
      </c>
      <c r="Y36" s="15">
        <v>0</v>
      </c>
      <c r="Z36" s="4">
        <v>6</v>
      </c>
      <c r="AA36" s="4">
        <v>5</v>
      </c>
      <c r="AB36" s="15">
        <v>10</v>
      </c>
      <c r="AC36" s="17" t="s">
        <v>182</v>
      </c>
      <c r="AD36" s="2">
        <f>C36*J36</f>
        <v>0</v>
      </c>
      <c r="AE36" s="2">
        <f>C36*M36</f>
        <v>0</v>
      </c>
      <c r="AF36" s="2">
        <f>C36*P36</f>
        <v>0</v>
      </c>
      <c r="AG36" s="2">
        <f>C36*S36</f>
        <v>0</v>
      </c>
      <c r="AH36" s="2">
        <f>C36*V36</f>
        <v>0</v>
      </c>
      <c r="AI36" s="2">
        <f>C36*Y36</f>
        <v>0</v>
      </c>
      <c r="AJ36" s="2">
        <f t="shared" si="0"/>
        <v>1420</v>
      </c>
    </row>
    <row r="37" spans="1:36" ht="15.75">
      <c r="A37" s="44"/>
      <c r="B37" s="5" t="s">
        <v>43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 t="s">
        <v>203</v>
      </c>
      <c r="AA37" s="44" t="s">
        <v>203</v>
      </c>
      <c r="AB37" s="44"/>
      <c r="AC37" s="53"/>
      <c r="AJ37" s="2">
        <f t="shared" si="0"/>
        <v>0</v>
      </c>
    </row>
    <row r="38" spans="1:36" ht="15.75">
      <c r="A38" s="6">
        <v>7501005152820</v>
      </c>
      <c r="B38" s="9" t="s">
        <v>44</v>
      </c>
      <c r="C38" s="11">
        <v>265</v>
      </c>
      <c r="D38" s="12">
        <v>265.01</v>
      </c>
      <c r="E38" s="12">
        <v>284.60000000000002</v>
      </c>
      <c r="F38" s="10">
        <v>289</v>
      </c>
      <c r="G38" s="14" t="s">
        <v>173</v>
      </c>
      <c r="H38" s="4">
        <v>0</v>
      </c>
      <c r="I38" s="4">
        <v>0</v>
      </c>
      <c r="J38" s="15">
        <v>0</v>
      </c>
      <c r="K38" s="4">
        <v>0</v>
      </c>
      <c r="L38" s="4">
        <v>0</v>
      </c>
      <c r="M38" s="15">
        <v>0</v>
      </c>
      <c r="N38" s="4">
        <v>0</v>
      </c>
      <c r="O38" s="4">
        <v>0</v>
      </c>
      <c r="P38" s="15">
        <v>0</v>
      </c>
      <c r="Q38" s="4">
        <v>0</v>
      </c>
      <c r="R38" s="4">
        <v>0</v>
      </c>
      <c r="S38" s="15">
        <v>0</v>
      </c>
      <c r="T38" s="4">
        <v>0</v>
      </c>
      <c r="U38" s="4">
        <v>0</v>
      </c>
      <c r="V38" s="15">
        <v>0</v>
      </c>
      <c r="W38" s="4">
        <v>0</v>
      </c>
      <c r="X38" s="4">
        <v>0</v>
      </c>
      <c r="Y38" s="15">
        <v>0</v>
      </c>
      <c r="Z38" s="4">
        <v>0</v>
      </c>
      <c r="AA38" s="4">
        <v>1</v>
      </c>
      <c r="AB38" s="15">
        <v>1</v>
      </c>
      <c r="AC38" s="17"/>
      <c r="AD38" s="2">
        <f>C38*J38</f>
        <v>0</v>
      </c>
      <c r="AE38" s="2">
        <f>C38*M38</f>
        <v>0</v>
      </c>
      <c r="AF38" s="2">
        <f>C38*P38</f>
        <v>0</v>
      </c>
      <c r="AG38" s="2">
        <f>C38*S38</f>
        <v>0</v>
      </c>
      <c r="AH38" s="2">
        <f>C38*V38</f>
        <v>0</v>
      </c>
      <c r="AI38" s="2">
        <f>C38*Y38</f>
        <v>0</v>
      </c>
      <c r="AJ38" s="2">
        <f t="shared" si="0"/>
        <v>265</v>
      </c>
    </row>
    <row r="39" spans="1:36" ht="15.75">
      <c r="A39" s="44"/>
      <c r="B39" s="5" t="s">
        <v>45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 t="s">
        <v>203</v>
      </c>
      <c r="AA39" s="44" t="s">
        <v>203</v>
      </c>
      <c r="AB39" s="44"/>
      <c r="AC39" s="53"/>
      <c r="AJ39" s="2">
        <f t="shared" si="0"/>
        <v>0</v>
      </c>
    </row>
    <row r="40" spans="1:36" ht="15.75">
      <c r="A40" s="7">
        <v>7802800450565</v>
      </c>
      <c r="B40" s="8" t="s">
        <v>46</v>
      </c>
      <c r="C40" s="10">
        <v>265</v>
      </c>
      <c r="D40" s="13">
        <v>264.24</v>
      </c>
      <c r="E40" s="12">
        <v>282</v>
      </c>
      <c r="F40" s="10">
        <v>270</v>
      </c>
      <c r="G40" s="14" t="s">
        <v>165</v>
      </c>
      <c r="H40" s="4">
        <v>0</v>
      </c>
      <c r="I40" s="4">
        <v>0</v>
      </c>
      <c r="J40" s="15">
        <v>0</v>
      </c>
      <c r="K40" s="4">
        <v>0</v>
      </c>
      <c r="L40" s="4">
        <v>0</v>
      </c>
      <c r="M40" s="15">
        <v>0</v>
      </c>
      <c r="N40" s="4">
        <v>0</v>
      </c>
      <c r="O40" s="4">
        <v>0</v>
      </c>
      <c r="P40" s="15">
        <v>0</v>
      </c>
      <c r="Q40" s="4">
        <v>0</v>
      </c>
      <c r="R40" s="4">
        <v>0</v>
      </c>
      <c r="S40" s="15">
        <v>0</v>
      </c>
      <c r="T40" s="4">
        <v>0</v>
      </c>
      <c r="U40" s="4">
        <v>0</v>
      </c>
      <c r="V40" s="15">
        <v>0</v>
      </c>
      <c r="W40" s="4">
        <v>0</v>
      </c>
      <c r="X40" s="4">
        <v>0</v>
      </c>
      <c r="Y40" s="15">
        <v>0</v>
      </c>
      <c r="Z40" s="4" t="s">
        <v>210</v>
      </c>
      <c r="AA40" s="4">
        <v>1</v>
      </c>
      <c r="AB40" s="15">
        <v>0</v>
      </c>
      <c r="AC40" s="17" t="s">
        <v>183</v>
      </c>
      <c r="AD40" s="2">
        <f t="shared" ref="AD40:AD48" si="1">C40*J40</f>
        <v>0</v>
      </c>
      <c r="AE40" s="2">
        <f t="shared" ref="AE40:AE48" si="2">C40*M40</f>
        <v>0</v>
      </c>
      <c r="AF40" s="2">
        <f t="shared" ref="AF40:AF48" si="3">C40*P40</f>
        <v>0</v>
      </c>
      <c r="AG40" s="2">
        <f t="shared" ref="AG40:AG48" si="4">C40*S40</f>
        <v>0</v>
      </c>
      <c r="AH40" s="2">
        <f t="shared" ref="AH40:AH48" si="5">C40*V40</f>
        <v>0</v>
      </c>
      <c r="AI40" s="2">
        <f t="shared" ref="AI40:AI48" si="6">C40*Y40</f>
        <v>0</v>
      </c>
      <c r="AJ40" s="2">
        <f t="shared" si="0"/>
        <v>0</v>
      </c>
    </row>
    <row r="41" spans="1:36" ht="15.75">
      <c r="A41" s="7">
        <v>7802800408887</v>
      </c>
      <c r="B41" s="9" t="s">
        <v>47</v>
      </c>
      <c r="C41" s="11">
        <v>265</v>
      </c>
      <c r="D41" s="13">
        <v>270.12</v>
      </c>
      <c r="E41" s="12">
        <v>282</v>
      </c>
      <c r="F41" s="11">
        <v>270</v>
      </c>
      <c r="G41" s="14" t="s">
        <v>165</v>
      </c>
      <c r="H41" s="4">
        <v>0</v>
      </c>
      <c r="I41" s="4">
        <v>0</v>
      </c>
      <c r="J41" s="15">
        <v>0</v>
      </c>
      <c r="K41" s="4">
        <v>0</v>
      </c>
      <c r="L41" s="4">
        <v>0</v>
      </c>
      <c r="M41" s="15">
        <v>0</v>
      </c>
      <c r="N41" s="4">
        <v>0</v>
      </c>
      <c r="O41" s="4">
        <v>0</v>
      </c>
      <c r="P41" s="15">
        <v>0</v>
      </c>
      <c r="Q41" s="4">
        <v>0</v>
      </c>
      <c r="R41" s="4">
        <v>0</v>
      </c>
      <c r="S41" s="15">
        <v>0</v>
      </c>
      <c r="T41" s="4">
        <v>0</v>
      </c>
      <c r="U41" s="4">
        <v>0</v>
      </c>
      <c r="V41" s="15">
        <v>0</v>
      </c>
      <c r="W41" s="4">
        <v>0</v>
      </c>
      <c r="X41" s="4">
        <v>0</v>
      </c>
      <c r="Y41" s="15">
        <v>0</v>
      </c>
      <c r="Z41" s="4" t="s">
        <v>209</v>
      </c>
      <c r="AA41" s="4">
        <v>3</v>
      </c>
      <c r="AB41" s="15">
        <v>0</v>
      </c>
      <c r="AC41" s="17"/>
      <c r="AD41" s="2">
        <f t="shared" si="1"/>
        <v>0</v>
      </c>
      <c r="AE41" s="2">
        <f t="shared" si="2"/>
        <v>0</v>
      </c>
      <c r="AF41" s="2">
        <f t="shared" si="3"/>
        <v>0</v>
      </c>
      <c r="AG41" s="2">
        <f t="shared" si="4"/>
        <v>0</v>
      </c>
      <c r="AH41" s="2">
        <f t="shared" si="5"/>
        <v>0</v>
      </c>
      <c r="AI41" s="2">
        <f t="shared" si="6"/>
        <v>0</v>
      </c>
      <c r="AJ41" s="2">
        <f t="shared" si="0"/>
        <v>0</v>
      </c>
    </row>
    <row r="42" spans="1:36" ht="15.75">
      <c r="A42" s="7">
        <v>7502800455362</v>
      </c>
      <c r="B42" s="8" t="s">
        <v>48</v>
      </c>
      <c r="C42" s="10">
        <v>265</v>
      </c>
      <c r="D42" s="13">
        <v>260.16000000000003</v>
      </c>
      <c r="E42" s="12">
        <v>282</v>
      </c>
      <c r="F42" s="10">
        <v>265.93</v>
      </c>
      <c r="G42" s="14" t="s">
        <v>184</v>
      </c>
      <c r="H42" s="4">
        <v>0</v>
      </c>
      <c r="I42" s="4">
        <v>0</v>
      </c>
      <c r="J42" s="15">
        <v>0</v>
      </c>
      <c r="K42" s="4">
        <v>0</v>
      </c>
      <c r="L42" s="4">
        <v>0</v>
      </c>
      <c r="M42" s="15">
        <v>0</v>
      </c>
      <c r="N42" s="4">
        <v>0</v>
      </c>
      <c r="O42" s="4">
        <v>0</v>
      </c>
      <c r="P42" s="15">
        <v>0</v>
      </c>
      <c r="Q42" s="4">
        <v>0</v>
      </c>
      <c r="R42" s="4">
        <v>0</v>
      </c>
      <c r="S42" s="15">
        <v>0</v>
      </c>
      <c r="T42" s="4">
        <v>0</v>
      </c>
      <c r="U42" s="4">
        <v>0</v>
      </c>
      <c r="V42" s="15">
        <v>0</v>
      </c>
      <c r="W42" s="4">
        <v>0</v>
      </c>
      <c r="X42" s="4">
        <v>0</v>
      </c>
      <c r="Y42" s="15">
        <v>0</v>
      </c>
      <c r="Z42" s="4" t="s">
        <v>208</v>
      </c>
      <c r="AA42" s="4">
        <v>4</v>
      </c>
      <c r="AB42" s="15">
        <v>0</v>
      </c>
      <c r="AC42" s="17"/>
      <c r="AD42" s="2">
        <f t="shared" si="1"/>
        <v>0</v>
      </c>
      <c r="AE42" s="2">
        <f t="shared" si="2"/>
        <v>0</v>
      </c>
      <c r="AF42" s="2">
        <f t="shared" si="3"/>
        <v>0</v>
      </c>
      <c r="AG42" s="2">
        <f t="shared" si="4"/>
        <v>0</v>
      </c>
      <c r="AH42" s="2">
        <f t="shared" si="5"/>
        <v>0</v>
      </c>
      <c r="AI42" s="2">
        <f t="shared" si="6"/>
        <v>0</v>
      </c>
      <c r="AJ42" s="2">
        <f t="shared" si="0"/>
        <v>0</v>
      </c>
    </row>
    <row r="43" spans="1:36" ht="15.75">
      <c r="A43" s="7">
        <v>780212113</v>
      </c>
      <c r="B43" s="8" t="s">
        <v>49</v>
      </c>
      <c r="C43" s="10">
        <v>265</v>
      </c>
      <c r="D43" s="13">
        <v>260.16000000000003</v>
      </c>
      <c r="E43" s="12">
        <v>282</v>
      </c>
      <c r="F43" s="10">
        <v>265.93</v>
      </c>
      <c r="G43" s="14" t="s">
        <v>184</v>
      </c>
      <c r="H43" s="4">
        <v>0</v>
      </c>
      <c r="I43" s="4">
        <v>0</v>
      </c>
      <c r="J43" s="15">
        <v>0</v>
      </c>
      <c r="K43" s="4">
        <v>0</v>
      </c>
      <c r="L43" s="4">
        <v>0</v>
      </c>
      <c r="M43" s="15">
        <v>0</v>
      </c>
      <c r="N43" s="4">
        <v>0</v>
      </c>
      <c r="O43" s="4">
        <v>0</v>
      </c>
      <c r="P43" s="15">
        <v>0</v>
      </c>
      <c r="Q43" s="4">
        <v>0</v>
      </c>
      <c r="R43" s="4">
        <v>0</v>
      </c>
      <c r="S43" s="15">
        <v>0</v>
      </c>
      <c r="T43" s="4">
        <v>0</v>
      </c>
      <c r="U43" s="4">
        <v>0</v>
      </c>
      <c r="V43" s="15">
        <v>0</v>
      </c>
      <c r="W43" s="4">
        <v>0</v>
      </c>
      <c r="X43" s="4">
        <v>0</v>
      </c>
      <c r="Y43" s="15">
        <v>0</v>
      </c>
      <c r="Z43" s="4" t="s">
        <v>207</v>
      </c>
      <c r="AA43" s="4">
        <v>2</v>
      </c>
      <c r="AB43" s="15">
        <v>0</v>
      </c>
      <c r="AC43" s="17"/>
      <c r="AD43" s="2">
        <f t="shared" si="1"/>
        <v>0</v>
      </c>
      <c r="AE43" s="2">
        <f t="shared" si="2"/>
        <v>0</v>
      </c>
      <c r="AF43" s="2">
        <f t="shared" si="3"/>
        <v>0</v>
      </c>
      <c r="AG43" s="2">
        <f t="shared" si="4"/>
        <v>0</v>
      </c>
      <c r="AH43" s="2">
        <f t="shared" si="5"/>
        <v>0</v>
      </c>
      <c r="AI43" s="2">
        <f t="shared" si="6"/>
        <v>0</v>
      </c>
      <c r="AJ43" s="2">
        <f t="shared" si="0"/>
        <v>0</v>
      </c>
    </row>
    <row r="44" spans="1:36" ht="15.75">
      <c r="A44" s="7">
        <v>780212112</v>
      </c>
      <c r="B44" s="8" t="s">
        <v>50</v>
      </c>
      <c r="C44" s="10">
        <v>265</v>
      </c>
      <c r="D44" s="13">
        <v>260.16000000000003</v>
      </c>
      <c r="E44" s="12">
        <v>282</v>
      </c>
      <c r="F44" s="10">
        <v>265.93</v>
      </c>
      <c r="G44" s="14" t="s">
        <v>184</v>
      </c>
      <c r="H44" s="4">
        <v>0</v>
      </c>
      <c r="I44" s="4">
        <v>0</v>
      </c>
      <c r="J44" s="15">
        <v>0</v>
      </c>
      <c r="K44" s="4">
        <v>0</v>
      </c>
      <c r="L44" s="4">
        <v>0</v>
      </c>
      <c r="M44" s="15">
        <v>0</v>
      </c>
      <c r="N44" s="4">
        <v>0</v>
      </c>
      <c r="O44" s="4">
        <v>0</v>
      </c>
      <c r="P44" s="15">
        <v>0</v>
      </c>
      <c r="Q44" s="4">
        <v>0</v>
      </c>
      <c r="R44" s="4">
        <v>0</v>
      </c>
      <c r="S44" s="15">
        <v>0</v>
      </c>
      <c r="T44" s="4">
        <v>0</v>
      </c>
      <c r="U44" s="4">
        <v>0</v>
      </c>
      <c r="V44" s="15">
        <v>0</v>
      </c>
      <c r="W44" s="4">
        <v>0</v>
      </c>
      <c r="X44" s="4">
        <v>0</v>
      </c>
      <c r="Y44" s="15">
        <v>0</v>
      </c>
      <c r="Z44" s="4" t="s">
        <v>206</v>
      </c>
      <c r="AA44" s="4">
        <v>5</v>
      </c>
      <c r="AB44" s="15">
        <v>0</v>
      </c>
      <c r="AC44" s="17"/>
      <c r="AD44" s="2">
        <f t="shared" si="1"/>
        <v>0</v>
      </c>
      <c r="AE44" s="2">
        <f t="shared" si="2"/>
        <v>0</v>
      </c>
      <c r="AF44" s="2">
        <f t="shared" si="3"/>
        <v>0</v>
      </c>
      <c r="AG44" s="2">
        <f t="shared" si="4"/>
        <v>0</v>
      </c>
      <c r="AH44" s="2">
        <f t="shared" si="5"/>
        <v>0</v>
      </c>
      <c r="AI44" s="2">
        <f t="shared" si="6"/>
        <v>0</v>
      </c>
      <c r="AJ44" s="2">
        <f t="shared" si="0"/>
        <v>0</v>
      </c>
    </row>
    <row r="45" spans="1:36" ht="15.75">
      <c r="A45" s="7">
        <v>7802800455720</v>
      </c>
      <c r="B45" s="8" t="s">
        <v>51</v>
      </c>
      <c r="C45" s="10">
        <v>265</v>
      </c>
      <c r="D45" s="13">
        <v>264.24</v>
      </c>
      <c r="E45" s="12">
        <v>282</v>
      </c>
      <c r="F45" s="10">
        <v>265.93</v>
      </c>
      <c r="G45" s="14" t="s">
        <v>184</v>
      </c>
      <c r="H45" s="4">
        <v>0</v>
      </c>
      <c r="I45" s="4">
        <v>0</v>
      </c>
      <c r="J45" s="15">
        <v>0</v>
      </c>
      <c r="K45" s="4">
        <v>0</v>
      </c>
      <c r="L45" s="4">
        <v>0</v>
      </c>
      <c r="M45" s="15">
        <v>0</v>
      </c>
      <c r="N45" s="4">
        <v>0</v>
      </c>
      <c r="O45" s="4">
        <v>0</v>
      </c>
      <c r="P45" s="15">
        <v>0</v>
      </c>
      <c r="Q45" s="4">
        <v>0</v>
      </c>
      <c r="R45" s="4">
        <v>0</v>
      </c>
      <c r="S45" s="15">
        <v>0</v>
      </c>
      <c r="T45" s="4">
        <v>0</v>
      </c>
      <c r="U45" s="4">
        <v>0</v>
      </c>
      <c r="V45" s="15">
        <v>0</v>
      </c>
      <c r="W45" s="4">
        <v>0</v>
      </c>
      <c r="X45" s="4">
        <v>0</v>
      </c>
      <c r="Y45" s="15">
        <v>0</v>
      </c>
      <c r="Z45" s="4">
        <v>0</v>
      </c>
      <c r="AA45" s="4">
        <v>6</v>
      </c>
      <c r="AB45" s="15">
        <v>1</v>
      </c>
      <c r="AC45" s="17"/>
      <c r="AD45" s="2">
        <f t="shared" si="1"/>
        <v>0</v>
      </c>
      <c r="AE45" s="2">
        <f t="shared" si="2"/>
        <v>0</v>
      </c>
      <c r="AF45" s="2">
        <f t="shared" si="3"/>
        <v>0</v>
      </c>
      <c r="AG45" s="2">
        <f t="shared" si="4"/>
        <v>0</v>
      </c>
      <c r="AH45" s="2">
        <f t="shared" si="5"/>
        <v>0</v>
      </c>
      <c r="AI45" s="2">
        <f t="shared" si="6"/>
        <v>0</v>
      </c>
      <c r="AJ45" s="2">
        <f t="shared" si="0"/>
        <v>265</v>
      </c>
    </row>
    <row r="46" spans="1:36" ht="15.75">
      <c r="A46" s="7">
        <v>7802800455331</v>
      </c>
      <c r="B46" s="9" t="s">
        <v>52</v>
      </c>
      <c r="C46" s="11">
        <v>265</v>
      </c>
      <c r="D46" s="13">
        <v>270.12</v>
      </c>
      <c r="E46" s="12">
        <v>282</v>
      </c>
      <c r="F46" s="11">
        <v>265.93</v>
      </c>
      <c r="G46" s="14" t="s">
        <v>184</v>
      </c>
      <c r="H46" s="4">
        <v>0</v>
      </c>
      <c r="I46" s="4">
        <v>0</v>
      </c>
      <c r="J46" s="15">
        <v>0</v>
      </c>
      <c r="K46" s="4">
        <v>0</v>
      </c>
      <c r="L46" s="4">
        <v>0</v>
      </c>
      <c r="M46" s="15">
        <v>0</v>
      </c>
      <c r="N46" s="4">
        <v>0</v>
      </c>
      <c r="O46" s="4">
        <v>0</v>
      </c>
      <c r="P46" s="15">
        <v>0</v>
      </c>
      <c r="Q46" s="4">
        <v>0</v>
      </c>
      <c r="R46" s="4">
        <v>0</v>
      </c>
      <c r="S46" s="15">
        <v>0</v>
      </c>
      <c r="T46" s="4">
        <v>0</v>
      </c>
      <c r="U46" s="4">
        <v>0</v>
      </c>
      <c r="V46" s="15">
        <v>0</v>
      </c>
      <c r="W46" s="4">
        <v>0</v>
      </c>
      <c r="X46" s="4">
        <v>0</v>
      </c>
      <c r="Y46" s="15">
        <v>0</v>
      </c>
      <c r="Z46" s="4" t="s">
        <v>205</v>
      </c>
      <c r="AA46" s="4">
        <v>1</v>
      </c>
      <c r="AB46" s="15">
        <v>0</v>
      </c>
      <c r="AC46" s="17"/>
      <c r="AD46" s="2">
        <f t="shared" si="1"/>
        <v>0</v>
      </c>
      <c r="AE46" s="2">
        <f t="shared" si="2"/>
        <v>0</v>
      </c>
      <c r="AF46" s="2">
        <f t="shared" si="3"/>
        <v>0</v>
      </c>
      <c r="AG46" s="2">
        <f t="shared" si="4"/>
        <v>0</v>
      </c>
      <c r="AH46" s="2">
        <f t="shared" si="5"/>
        <v>0</v>
      </c>
      <c r="AI46" s="2">
        <f t="shared" si="6"/>
        <v>0</v>
      </c>
      <c r="AJ46" s="2">
        <f t="shared" si="0"/>
        <v>0</v>
      </c>
    </row>
    <row r="47" spans="1:36" ht="15.75">
      <c r="A47" s="7">
        <v>7802800455775</v>
      </c>
      <c r="B47" s="8" t="s">
        <v>53</v>
      </c>
      <c r="C47" s="10">
        <v>265</v>
      </c>
      <c r="D47" s="13">
        <v>264.24</v>
      </c>
      <c r="E47" s="12">
        <v>282</v>
      </c>
      <c r="F47" s="10">
        <v>265.93</v>
      </c>
      <c r="G47" s="14" t="s">
        <v>184</v>
      </c>
      <c r="H47" s="4">
        <v>0</v>
      </c>
      <c r="I47" s="4">
        <v>0</v>
      </c>
      <c r="J47" s="15">
        <v>0</v>
      </c>
      <c r="K47" s="4">
        <v>0</v>
      </c>
      <c r="L47" s="4">
        <v>0</v>
      </c>
      <c r="M47" s="15">
        <v>0</v>
      </c>
      <c r="N47" s="4">
        <v>0</v>
      </c>
      <c r="O47" s="4">
        <v>0</v>
      </c>
      <c r="P47" s="15">
        <v>0</v>
      </c>
      <c r="Q47" s="4">
        <v>0</v>
      </c>
      <c r="R47" s="4">
        <v>0</v>
      </c>
      <c r="S47" s="15">
        <v>0</v>
      </c>
      <c r="T47" s="4">
        <v>0</v>
      </c>
      <c r="U47" s="4">
        <v>0</v>
      </c>
      <c r="V47" s="15">
        <v>0</v>
      </c>
      <c r="W47" s="4">
        <v>0</v>
      </c>
      <c r="X47" s="4">
        <v>0</v>
      </c>
      <c r="Y47" s="15">
        <v>0</v>
      </c>
      <c r="Z47" s="4" t="s">
        <v>204</v>
      </c>
      <c r="AA47" s="4">
        <v>1</v>
      </c>
      <c r="AB47" s="15">
        <v>0</v>
      </c>
      <c r="AC47" s="17"/>
      <c r="AD47" s="2">
        <f t="shared" si="1"/>
        <v>0</v>
      </c>
      <c r="AE47" s="2">
        <f t="shared" si="2"/>
        <v>0</v>
      </c>
      <c r="AF47" s="2">
        <f t="shared" si="3"/>
        <v>0</v>
      </c>
      <c r="AG47" s="2">
        <f t="shared" si="4"/>
        <v>0</v>
      </c>
      <c r="AH47" s="2">
        <f t="shared" si="5"/>
        <v>0</v>
      </c>
      <c r="AI47" s="2">
        <f t="shared" si="6"/>
        <v>0</v>
      </c>
      <c r="AJ47" s="2">
        <f t="shared" si="0"/>
        <v>0</v>
      </c>
    </row>
    <row r="48" spans="1:36" ht="15.75">
      <c r="A48" s="7">
        <v>7802800455</v>
      </c>
      <c r="B48" s="9" t="s">
        <v>54</v>
      </c>
      <c r="C48" s="11">
        <v>265</v>
      </c>
      <c r="D48" s="13">
        <v>265.08</v>
      </c>
      <c r="E48" s="12">
        <v>282</v>
      </c>
      <c r="F48" s="10">
        <v>265.93</v>
      </c>
      <c r="G48" s="14" t="s">
        <v>184</v>
      </c>
      <c r="H48" s="4">
        <v>0</v>
      </c>
      <c r="I48" s="4">
        <v>0</v>
      </c>
      <c r="J48" s="15">
        <v>0</v>
      </c>
      <c r="K48" s="4">
        <v>0</v>
      </c>
      <c r="L48" s="4">
        <v>0</v>
      </c>
      <c r="M48" s="15">
        <v>0</v>
      </c>
      <c r="N48" s="4">
        <v>0</v>
      </c>
      <c r="O48" s="4">
        <v>0</v>
      </c>
      <c r="P48" s="15">
        <v>0</v>
      </c>
      <c r="Q48" s="4">
        <v>0</v>
      </c>
      <c r="R48" s="4">
        <v>0</v>
      </c>
      <c r="S48" s="15">
        <v>0</v>
      </c>
      <c r="T48" s="4">
        <v>0</v>
      </c>
      <c r="U48" s="4">
        <v>0</v>
      </c>
      <c r="V48" s="15">
        <v>0</v>
      </c>
      <c r="W48" s="4">
        <v>0</v>
      </c>
      <c r="X48" s="4">
        <v>0</v>
      </c>
      <c r="Y48" s="15">
        <v>0</v>
      </c>
      <c r="Z48" s="4">
        <v>0</v>
      </c>
      <c r="AA48" s="4">
        <v>0</v>
      </c>
      <c r="AB48" s="15">
        <v>1</v>
      </c>
      <c r="AC48" s="17"/>
      <c r="AD48" s="2">
        <f t="shared" si="1"/>
        <v>0</v>
      </c>
      <c r="AE48" s="2">
        <f t="shared" si="2"/>
        <v>0</v>
      </c>
      <c r="AF48" s="2">
        <f t="shared" si="3"/>
        <v>0</v>
      </c>
      <c r="AG48" s="2">
        <f t="shared" si="4"/>
        <v>0</v>
      </c>
      <c r="AH48" s="2">
        <f t="shared" si="5"/>
        <v>0</v>
      </c>
      <c r="AI48" s="2">
        <f t="shared" si="6"/>
        <v>0</v>
      </c>
      <c r="AJ48" s="2">
        <f t="shared" si="0"/>
        <v>265</v>
      </c>
    </row>
    <row r="49" spans="1:36" ht="15.75">
      <c r="A49" s="44"/>
      <c r="B49" s="5" t="s">
        <v>55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 t="s">
        <v>203</v>
      </c>
      <c r="AA49" s="44" t="s">
        <v>203</v>
      </c>
      <c r="AB49" s="44"/>
      <c r="AC49" s="53"/>
      <c r="AJ49" s="2">
        <f t="shared" si="0"/>
        <v>0</v>
      </c>
    </row>
    <row r="50" spans="1:36" ht="15.75">
      <c r="A50" s="6" t="s">
        <v>56</v>
      </c>
      <c r="B50" s="9" t="s">
        <v>57</v>
      </c>
      <c r="C50" s="11">
        <v>184</v>
      </c>
      <c r="D50" s="12">
        <v>184.01</v>
      </c>
      <c r="E50" s="12">
        <v>196</v>
      </c>
      <c r="F50" s="12"/>
      <c r="G50" s="14"/>
      <c r="H50" s="4">
        <v>0</v>
      </c>
      <c r="I50" s="4">
        <v>0</v>
      </c>
      <c r="J50" s="15">
        <v>0</v>
      </c>
      <c r="K50" s="4">
        <v>0</v>
      </c>
      <c r="L50" s="4">
        <v>0</v>
      </c>
      <c r="M50" s="15">
        <v>0</v>
      </c>
      <c r="N50" s="4">
        <v>0</v>
      </c>
      <c r="O50" s="4">
        <v>0</v>
      </c>
      <c r="P50" s="15">
        <v>0</v>
      </c>
      <c r="Q50" s="4">
        <v>0</v>
      </c>
      <c r="R50" s="4">
        <v>0</v>
      </c>
      <c r="S50" s="15">
        <v>0</v>
      </c>
      <c r="T50" s="4">
        <v>0</v>
      </c>
      <c r="U50" s="4">
        <v>0</v>
      </c>
      <c r="V50" s="15">
        <v>0</v>
      </c>
      <c r="W50" s="4">
        <v>0</v>
      </c>
      <c r="X50" s="4">
        <v>0</v>
      </c>
      <c r="Y50" s="15">
        <v>0</v>
      </c>
      <c r="Z50" s="4">
        <v>1</v>
      </c>
      <c r="AA50" s="4">
        <v>0</v>
      </c>
      <c r="AB50" s="15">
        <v>0</v>
      </c>
      <c r="AC50" s="17" t="s">
        <v>174</v>
      </c>
      <c r="AD50" s="2">
        <f>C50*J50</f>
        <v>0</v>
      </c>
      <c r="AE50" s="2">
        <f>C50*M50</f>
        <v>0</v>
      </c>
      <c r="AF50" s="2">
        <f>C50*P50</f>
        <v>0</v>
      </c>
      <c r="AG50" s="2">
        <f>C50*S50</f>
        <v>0</v>
      </c>
      <c r="AH50" s="2">
        <f>C50*V50</f>
        <v>0</v>
      </c>
      <c r="AI50" s="2">
        <f>C50*Y50</f>
        <v>0</v>
      </c>
      <c r="AJ50" s="2">
        <f t="shared" si="0"/>
        <v>0</v>
      </c>
    </row>
    <row r="51" spans="1:36" ht="15.75">
      <c r="A51" s="44"/>
      <c r="B51" s="5" t="s">
        <v>58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 t="s">
        <v>203</v>
      </c>
      <c r="AA51" s="44" t="s">
        <v>203</v>
      </c>
      <c r="AB51" s="44"/>
      <c r="AC51" s="53"/>
      <c r="AJ51" s="2">
        <f t="shared" si="0"/>
        <v>0</v>
      </c>
    </row>
    <row r="52" spans="1:36" ht="15.75">
      <c r="A52" s="6">
        <v>7503001567020</v>
      </c>
      <c r="B52" s="9" t="s">
        <v>59</v>
      </c>
      <c r="C52" s="11">
        <v>59</v>
      </c>
      <c r="D52" s="12">
        <v>59.01</v>
      </c>
      <c r="E52" s="12">
        <v>63.5</v>
      </c>
      <c r="F52" s="12"/>
      <c r="G52" s="14"/>
      <c r="H52" s="4">
        <v>0</v>
      </c>
      <c r="I52" s="4">
        <v>0</v>
      </c>
      <c r="J52" s="15">
        <v>0</v>
      </c>
      <c r="K52" s="4">
        <v>0</v>
      </c>
      <c r="L52" s="4">
        <v>0</v>
      </c>
      <c r="M52" s="15">
        <v>0</v>
      </c>
      <c r="N52" s="4">
        <v>0</v>
      </c>
      <c r="O52" s="4">
        <v>0</v>
      </c>
      <c r="P52" s="15">
        <v>0</v>
      </c>
      <c r="Q52" s="4">
        <v>0</v>
      </c>
      <c r="R52" s="4">
        <v>0</v>
      </c>
      <c r="S52" s="15">
        <v>0</v>
      </c>
      <c r="T52" s="4">
        <v>0</v>
      </c>
      <c r="U52" s="4">
        <v>0</v>
      </c>
      <c r="V52" s="15">
        <v>0</v>
      </c>
      <c r="W52" s="4">
        <v>0</v>
      </c>
      <c r="X52" s="4">
        <v>0</v>
      </c>
      <c r="Y52" s="15">
        <v>0</v>
      </c>
      <c r="Z52" s="4">
        <v>0</v>
      </c>
      <c r="AA52" s="4">
        <v>6</v>
      </c>
      <c r="AB52" s="15">
        <v>0</v>
      </c>
      <c r="AC52" s="17"/>
      <c r="AD52" s="2">
        <f>C52*J52</f>
        <v>0</v>
      </c>
      <c r="AE52" s="2">
        <f>C52*M52</f>
        <v>0</v>
      </c>
      <c r="AF52" s="2">
        <f>C52*P52</f>
        <v>0</v>
      </c>
      <c r="AG52" s="2">
        <f>C52*S52</f>
        <v>0</v>
      </c>
      <c r="AH52" s="2">
        <f>C52*V52</f>
        <v>0</v>
      </c>
      <c r="AI52" s="2">
        <f>C52*Y52</f>
        <v>0</v>
      </c>
      <c r="AJ52" s="2">
        <f t="shared" si="0"/>
        <v>0</v>
      </c>
    </row>
    <row r="53" spans="1:36" ht="15.75">
      <c r="A53" s="44"/>
      <c r="B53" s="5" t="s">
        <v>60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 t="s">
        <v>203</v>
      </c>
      <c r="AA53" s="44" t="s">
        <v>203</v>
      </c>
      <c r="AB53" s="44"/>
      <c r="AC53" s="53"/>
      <c r="AJ53" s="2">
        <f t="shared" si="0"/>
        <v>0</v>
      </c>
    </row>
    <row r="54" spans="1:36" ht="15.75">
      <c r="A54" s="6">
        <v>7130</v>
      </c>
      <c r="B54" s="9" t="s">
        <v>61</v>
      </c>
      <c r="C54" s="11">
        <v>222</v>
      </c>
      <c r="D54" s="12">
        <v>222.01</v>
      </c>
      <c r="E54" s="12">
        <v>235.4</v>
      </c>
      <c r="F54" s="10">
        <v>223.92</v>
      </c>
      <c r="G54" s="14" t="s">
        <v>173</v>
      </c>
      <c r="H54" s="4">
        <v>0</v>
      </c>
      <c r="I54" s="4">
        <v>0</v>
      </c>
      <c r="J54" s="15">
        <v>0</v>
      </c>
      <c r="K54" s="4">
        <v>0</v>
      </c>
      <c r="L54" s="4">
        <v>0</v>
      </c>
      <c r="M54" s="15">
        <v>0</v>
      </c>
      <c r="N54" s="4">
        <v>0</v>
      </c>
      <c r="O54" s="4">
        <v>0</v>
      </c>
      <c r="P54" s="15">
        <v>0</v>
      </c>
      <c r="Q54" s="4">
        <v>0</v>
      </c>
      <c r="R54" s="4">
        <v>0</v>
      </c>
      <c r="S54" s="15">
        <v>0</v>
      </c>
      <c r="T54" s="4">
        <v>0</v>
      </c>
      <c r="U54" s="4">
        <v>0</v>
      </c>
      <c r="V54" s="15">
        <v>0</v>
      </c>
      <c r="W54" s="4">
        <v>0</v>
      </c>
      <c r="X54" s="4">
        <v>0</v>
      </c>
      <c r="Y54" s="15">
        <v>0</v>
      </c>
      <c r="Z54" s="4">
        <v>2</v>
      </c>
      <c r="AA54" s="4">
        <v>6</v>
      </c>
      <c r="AB54" s="15">
        <v>0</v>
      </c>
      <c r="AC54" s="17" t="s">
        <v>185</v>
      </c>
      <c r="AD54" s="2">
        <f>C54*J54</f>
        <v>0</v>
      </c>
      <c r="AE54" s="2">
        <f>C54*M54</f>
        <v>0</v>
      </c>
      <c r="AF54" s="2">
        <f>C54*P54</f>
        <v>0</v>
      </c>
      <c r="AG54" s="2">
        <f>C54*S54</f>
        <v>0</v>
      </c>
      <c r="AH54" s="2">
        <f>C54*V54</f>
        <v>0</v>
      </c>
      <c r="AI54" s="2">
        <f>C54*Y54</f>
        <v>0</v>
      </c>
      <c r="AJ54" s="2">
        <f t="shared" si="0"/>
        <v>0</v>
      </c>
    </row>
    <row r="55" spans="1:36" ht="15.75">
      <c r="A55" s="44"/>
      <c r="B55" s="5" t="s">
        <v>62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 t="s">
        <v>203</v>
      </c>
      <c r="AA55" s="44" t="s">
        <v>203</v>
      </c>
      <c r="AB55" s="44"/>
      <c r="AC55" s="53"/>
      <c r="AJ55" s="2">
        <f t="shared" si="0"/>
        <v>0</v>
      </c>
    </row>
    <row r="56" spans="1:36" ht="15.75">
      <c r="A56" s="56">
        <v>1866413</v>
      </c>
      <c r="B56" s="57" t="s">
        <v>63</v>
      </c>
      <c r="C56" s="58">
        <v>738</v>
      </c>
      <c r="D56" s="59">
        <v>738.01</v>
      </c>
      <c r="E56" s="59">
        <v>774.9</v>
      </c>
      <c r="F56" s="59"/>
      <c r="G56" s="60"/>
      <c r="H56" s="27">
        <v>0</v>
      </c>
      <c r="I56" s="27">
        <v>0</v>
      </c>
      <c r="J56" s="61">
        <v>0</v>
      </c>
      <c r="K56" s="27">
        <v>0</v>
      </c>
      <c r="L56" s="27">
        <v>0</v>
      </c>
      <c r="M56" s="61">
        <v>0</v>
      </c>
      <c r="N56" s="27">
        <v>0</v>
      </c>
      <c r="O56" s="27">
        <v>0</v>
      </c>
      <c r="P56" s="61">
        <v>0</v>
      </c>
      <c r="Q56" s="27">
        <v>0</v>
      </c>
      <c r="R56" s="27">
        <v>0</v>
      </c>
      <c r="S56" s="61">
        <v>0</v>
      </c>
      <c r="T56" s="27">
        <v>0</v>
      </c>
      <c r="U56" s="27">
        <v>0</v>
      </c>
      <c r="V56" s="61">
        <v>0</v>
      </c>
      <c r="W56" s="27">
        <v>0</v>
      </c>
      <c r="X56" s="27">
        <v>0</v>
      </c>
      <c r="Y56" s="61">
        <v>0</v>
      </c>
      <c r="Z56" s="27">
        <v>0</v>
      </c>
      <c r="AA56" s="27">
        <v>29</v>
      </c>
      <c r="AB56" s="61">
        <v>0</v>
      </c>
      <c r="AC56" s="29"/>
      <c r="AD56" s="2">
        <f>C56*J56</f>
        <v>0</v>
      </c>
      <c r="AE56" s="2">
        <f>C56*M56</f>
        <v>0</v>
      </c>
      <c r="AF56" s="2">
        <f>C56*P56</f>
        <v>0</v>
      </c>
      <c r="AG56" s="2">
        <f>C56*S56</f>
        <v>0</v>
      </c>
      <c r="AH56" s="2">
        <f>C56*V56</f>
        <v>0</v>
      </c>
      <c r="AI56" s="2">
        <f>C56*Y56</f>
        <v>0</v>
      </c>
      <c r="AJ56" s="2">
        <f t="shared" si="0"/>
        <v>0</v>
      </c>
    </row>
    <row r="57" spans="1:36" ht="15.75">
      <c r="A57" s="63">
        <v>1866416</v>
      </c>
      <c r="B57" s="64" t="s">
        <v>64</v>
      </c>
      <c r="C57" s="65">
        <v>522</v>
      </c>
      <c r="D57" s="66">
        <v>522.01</v>
      </c>
      <c r="E57" s="66">
        <v>548.1</v>
      </c>
      <c r="F57" s="66"/>
      <c r="G57" s="67"/>
      <c r="H57" s="33">
        <v>0</v>
      </c>
      <c r="I57" s="33">
        <v>0</v>
      </c>
      <c r="J57" s="68">
        <v>0</v>
      </c>
      <c r="K57" s="33">
        <v>0</v>
      </c>
      <c r="L57" s="33">
        <v>0</v>
      </c>
      <c r="M57" s="68">
        <v>0</v>
      </c>
      <c r="N57" s="33">
        <v>0</v>
      </c>
      <c r="O57" s="33">
        <v>0</v>
      </c>
      <c r="P57" s="68">
        <v>0</v>
      </c>
      <c r="Q57" s="33">
        <v>0</v>
      </c>
      <c r="R57" s="33">
        <v>0</v>
      </c>
      <c r="S57" s="68">
        <v>0</v>
      </c>
      <c r="T57" s="33">
        <v>0</v>
      </c>
      <c r="U57" s="33">
        <v>0</v>
      </c>
      <c r="V57" s="68">
        <v>0</v>
      </c>
      <c r="W57" s="33">
        <v>0</v>
      </c>
      <c r="X57" s="33">
        <v>0</v>
      </c>
      <c r="Y57" s="68">
        <v>0</v>
      </c>
      <c r="Z57" s="33">
        <v>1</v>
      </c>
      <c r="AA57" s="33">
        <v>2</v>
      </c>
      <c r="AB57" s="68">
        <v>0</v>
      </c>
      <c r="AC57" s="35"/>
      <c r="AD57" s="2">
        <f>C57*J57</f>
        <v>0</v>
      </c>
      <c r="AE57" s="2">
        <f>C57*M57</f>
        <v>0</v>
      </c>
      <c r="AF57" s="2">
        <f>C57*P57</f>
        <v>0</v>
      </c>
      <c r="AG57" s="2">
        <f>C57*S57</f>
        <v>0</v>
      </c>
      <c r="AH57" s="2">
        <f>C57*V57</f>
        <v>0</v>
      </c>
      <c r="AI57" s="2">
        <f>C57*Y57</f>
        <v>0</v>
      </c>
      <c r="AJ57" s="2">
        <f t="shared" si="0"/>
        <v>0</v>
      </c>
    </row>
    <row r="58" spans="1:36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 t="s">
        <v>203</v>
      </c>
      <c r="AA58" s="30" t="s">
        <v>203</v>
      </c>
      <c r="AB58" s="30"/>
      <c r="AC58" s="32"/>
      <c r="AD58" t="e">
        <f t="shared" ref="AD58:AI58" ca="1" si="7">SUMA(AD5:AD57)</f>
        <v>#NAME?</v>
      </c>
      <c r="AE58" t="e">
        <f t="shared" ca="1" si="7"/>
        <v>#NAME?</v>
      </c>
      <c r="AF58" t="e">
        <f t="shared" ca="1" si="7"/>
        <v>#NAME?</v>
      </c>
      <c r="AG58" t="e">
        <f t="shared" ca="1" si="7"/>
        <v>#NAME?</v>
      </c>
      <c r="AH58" t="e">
        <f t="shared" ca="1" si="7"/>
        <v>#NAME?</v>
      </c>
      <c r="AI58" t="e">
        <f t="shared" ca="1" si="7"/>
        <v>#NAME?</v>
      </c>
      <c r="AJ58" s="2">
        <f t="shared" si="0"/>
        <v>0</v>
      </c>
    </row>
    <row r="59" spans="1:36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 t="s">
        <v>203</v>
      </c>
      <c r="AA59" s="30" t="s">
        <v>203</v>
      </c>
      <c r="AB59" s="30"/>
      <c r="AC59" s="32"/>
      <c r="AJ59" s="2">
        <f t="shared" si="0"/>
        <v>0</v>
      </c>
    </row>
    <row r="60" spans="1:36">
      <c r="A60" s="44" t="s">
        <v>150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 t="s">
        <v>203</v>
      </c>
      <c r="AA60" s="44" t="s">
        <v>203</v>
      </c>
      <c r="AB60" s="44"/>
      <c r="AC60" s="44"/>
      <c r="AD60" s="2"/>
      <c r="AE60" s="2"/>
      <c r="AF60" s="2"/>
      <c r="AG60" s="2"/>
      <c r="AH60" s="2"/>
      <c r="AI60" s="2"/>
      <c r="AJ60" s="2">
        <f t="shared" si="0"/>
        <v>0</v>
      </c>
    </row>
    <row r="61" spans="1:36" ht="15.75">
      <c r="A61" s="44"/>
      <c r="B61" s="43" t="s">
        <v>65</v>
      </c>
      <c r="C61" s="44"/>
      <c r="D61" s="44"/>
      <c r="E61" s="44"/>
      <c r="F61" s="44"/>
      <c r="G61" s="44"/>
      <c r="H61" s="46" t="s">
        <v>151</v>
      </c>
      <c r="I61" s="44"/>
      <c r="J61" s="44"/>
      <c r="K61" s="47" t="s">
        <v>152</v>
      </c>
      <c r="L61" s="44"/>
      <c r="M61" s="44"/>
      <c r="N61" s="48" t="s">
        <v>153</v>
      </c>
      <c r="O61" s="44"/>
      <c r="P61" s="44"/>
      <c r="Q61" s="49" t="s">
        <v>154</v>
      </c>
      <c r="R61" s="44"/>
      <c r="S61" s="44"/>
      <c r="T61" s="50" t="s">
        <v>155</v>
      </c>
      <c r="U61" s="44"/>
      <c r="V61" s="44"/>
      <c r="W61" s="51" t="s">
        <v>156</v>
      </c>
      <c r="X61" s="44"/>
      <c r="Y61" s="44"/>
      <c r="Z61" s="52" t="s">
        <v>203</v>
      </c>
      <c r="AA61" s="44" t="s">
        <v>203</v>
      </c>
      <c r="AB61" s="44"/>
      <c r="AC61" s="53"/>
      <c r="AJ61" s="2">
        <f t="shared" si="0"/>
        <v>0</v>
      </c>
    </row>
    <row r="62" spans="1:36" ht="15.75">
      <c r="A62" s="45"/>
      <c r="B62" s="45" t="s">
        <v>7</v>
      </c>
      <c r="C62" s="45"/>
      <c r="D62" s="45"/>
      <c r="E62" s="45"/>
      <c r="F62" s="45"/>
      <c r="G62" s="45"/>
      <c r="H62" s="45" t="s">
        <v>1</v>
      </c>
      <c r="I62" s="45"/>
      <c r="J62" s="45"/>
      <c r="K62" s="45" t="s">
        <v>1</v>
      </c>
      <c r="L62" s="45"/>
      <c r="M62" s="45"/>
      <c r="N62" s="45" t="s">
        <v>1</v>
      </c>
      <c r="O62" s="45"/>
      <c r="P62" s="45"/>
      <c r="Q62" s="45" t="s">
        <v>1</v>
      </c>
      <c r="R62" s="45"/>
      <c r="S62" s="45"/>
      <c r="T62" s="45" t="s">
        <v>1</v>
      </c>
      <c r="U62" s="45"/>
      <c r="V62" s="45"/>
      <c r="W62" s="45" t="s">
        <v>1</v>
      </c>
      <c r="X62" s="45"/>
      <c r="Y62" s="45"/>
      <c r="Z62" s="45" t="s">
        <v>203</v>
      </c>
      <c r="AA62" s="45" t="s">
        <v>203</v>
      </c>
      <c r="AB62" s="45"/>
      <c r="AC62" s="54"/>
      <c r="AJ62" s="2">
        <f t="shared" si="0"/>
        <v>0</v>
      </c>
    </row>
    <row r="63" spans="1:36" ht="15.75">
      <c r="A63" s="45" t="s">
        <v>158</v>
      </c>
      <c r="B63" s="5" t="s">
        <v>66</v>
      </c>
      <c r="C63" s="45" t="s">
        <v>159</v>
      </c>
      <c r="D63" s="45" t="s">
        <v>160</v>
      </c>
      <c r="E63" s="45" t="s">
        <v>161</v>
      </c>
      <c r="F63" s="45" t="s">
        <v>162</v>
      </c>
      <c r="G63" s="45" t="s">
        <v>163</v>
      </c>
      <c r="H63" s="45" t="s">
        <v>3</v>
      </c>
      <c r="I63" s="45" t="s">
        <v>4</v>
      </c>
      <c r="J63" s="45" t="s">
        <v>5</v>
      </c>
      <c r="K63" s="45" t="s">
        <v>3</v>
      </c>
      <c r="L63" s="45" t="s">
        <v>4</v>
      </c>
      <c r="M63" s="45" t="s">
        <v>5</v>
      </c>
      <c r="N63" s="45" t="s">
        <v>3</v>
      </c>
      <c r="O63" s="45" t="s">
        <v>4</v>
      </c>
      <c r="P63" s="45" t="s">
        <v>5</v>
      </c>
      <c r="Q63" s="45" t="s">
        <v>3</v>
      </c>
      <c r="R63" s="45" t="s">
        <v>4</v>
      </c>
      <c r="S63" s="45" t="s">
        <v>5</v>
      </c>
      <c r="T63" s="45" t="s">
        <v>3</v>
      </c>
      <c r="U63" s="45" t="s">
        <v>4</v>
      </c>
      <c r="V63" s="45" t="s">
        <v>5</v>
      </c>
      <c r="W63" s="45" t="s">
        <v>3</v>
      </c>
      <c r="X63" s="45" t="s">
        <v>4</v>
      </c>
      <c r="Y63" s="45" t="s">
        <v>5</v>
      </c>
      <c r="Z63" s="45" t="s">
        <v>203</v>
      </c>
      <c r="AA63" s="45" t="s">
        <v>203</v>
      </c>
      <c r="AB63" s="45" t="s">
        <v>5</v>
      </c>
      <c r="AC63" s="54" t="s">
        <v>164</v>
      </c>
      <c r="AJ63" s="2" t="e">
        <f t="shared" si="0"/>
        <v>#VALUE!</v>
      </c>
    </row>
    <row r="64" spans="1:36" ht="15.75">
      <c r="A64" s="6">
        <v>5671201</v>
      </c>
      <c r="B64" s="9" t="s">
        <v>67</v>
      </c>
      <c r="C64" s="11">
        <v>264</v>
      </c>
      <c r="D64" s="12">
        <v>270.01</v>
      </c>
      <c r="E64" s="12">
        <v>314</v>
      </c>
      <c r="F64" s="12"/>
      <c r="G64" s="14"/>
      <c r="H64" s="4">
        <v>0</v>
      </c>
      <c r="I64" s="4">
        <v>0</v>
      </c>
      <c r="J64" s="15">
        <v>0</v>
      </c>
      <c r="K64" s="4">
        <v>0</v>
      </c>
      <c r="L64" s="4">
        <v>0</v>
      </c>
      <c r="M64" s="15">
        <v>0</v>
      </c>
      <c r="N64" s="4">
        <v>0</v>
      </c>
      <c r="O64" s="4">
        <v>0</v>
      </c>
      <c r="P64" s="15">
        <v>0</v>
      </c>
      <c r="Q64" s="4">
        <v>0</v>
      </c>
      <c r="R64" s="4">
        <v>0</v>
      </c>
      <c r="S64" s="15">
        <v>0</v>
      </c>
      <c r="T64" s="4">
        <v>0</v>
      </c>
      <c r="U64" s="4">
        <v>0</v>
      </c>
      <c r="V64" s="15">
        <v>0</v>
      </c>
      <c r="W64" s="4">
        <v>0</v>
      </c>
      <c r="X64" s="4">
        <v>0</v>
      </c>
      <c r="Y64" s="15">
        <v>0</v>
      </c>
      <c r="Z64" s="4">
        <v>1</v>
      </c>
      <c r="AA64" s="4">
        <v>7</v>
      </c>
      <c r="AB64" s="15">
        <v>0</v>
      </c>
      <c r="AC64" s="17" t="s">
        <v>186</v>
      </c>
      <c r="AD64" s="2">
        <f t="shared" ref="AD64:AD70" si="8">C64*J64</f>
        <v>0</v>
      </c>
      <c r="AE64" s="2">
        <f t="shared" ref="AE64:AE70" si="9">C64*M64</f>
        <v>0</v>
      </c>
      <c r="AF64" s="2">
        <f t="shared" ref="AF64:AF70" si="10">C64*P64</f>
        <v>0</v>
      </c>
      <c r="AG64" s="2">
        <f t="shared" ref="AG64:AG70" si="11">C64*S64</f>
        <v>0</v>
      </c>
      <c r="AH64" s="2">
        <f t="shared" ref="AH64:AH70" si="12">C64*V64</f>
        <v>0</v>
      </c>
      <c r="AI64" s="2">
        <f t="shared" ref="AI64:AI70" si="13">C64*Y64</f>
        <v>0</v>
      </c>
      <c r="AJ64" s="2">
        <f t="shared" si="0"/>
        <v>0</v>
      </c>
    </row>
    <row r="65" spans="1:36" ht="15.75">
      <c r="A65" s="6">
        <v>5671202</v>
      </c>
      <c r="B65" s="9" t="s">
        <v>68</v>
      </c>
      <c r="C65" s="11">
        <v>264</v>
      </c>
      <c r="D65" s="12">
        <v>299.01</v>
      </c>
      <c r="E65" s="12">
        <v>314</v>
      </c>
      <c r="F65" s="12"/>
      <c r="G65" s="14"/>
      <c r="H65" s="4">
        <v>0</v>
      </c>
      <c r="I65" s="4">
        <v>0</v>
      </c>
      <c r="J65" s="15">
        <v>0</v>
      </c>
      <c r="K65" s="4">
        <v>0</v>
      </c>
      <c r="L65" s="4">
        <v>0</v>
      </c>
      <c r="M65" s="15">
        <v>0</v>
      </c>
      <c r="N65" s="4">
        <v>0</v>
      </c>
      <c r="O65" s="4">
        <v>0</v>
      </c>
      <c r="P65" s="15">
        <v>0</v>
      </c>
      <c r="Q65" s="4">
        <v>0</v>
      </c>
      <c r="R65" s="4">
        <v>0</v>
      </c>
      <c r="S65" s="15">
        <v>0</v>
      </c>
      <c r="T65" s="4">
        <v>0</v>
      </c>
      <c r="U65" s="4">
        <v>0</v>
      </c>
      <c r="V65" s="15">
        <v>0</v>
      </c>
      <c r="W65" s="4">
        <v>0</v>
      </c>
      <c r="X65" s="4">
        <v>0</v>
      </c>
      <c r="Y65" s="15">
        <v>0</v>
      </c>
      <c r="Z65" s="4">
        <v>3</v>
      </c>
      <c r="AA65" s="4">
        <v>6</v>
      </c>
      <c r="AB65" s="15">
        <v>0</v>
      </c>
      <c r="AC65" s="17" t="s">
        <v>186</v>
      </c>
      <c r="AD65" s="2">
        <f t="shared" si="8"/>
        <v>0</v>
      </c>
      <c r="AE65" s="2">
        <f t="shared" si="9"/>
        <v>0</v>
      </c>
      <c r="AF65" s="2">
        <f t="shared" si="10"/>
        <v>0</v>
      </c>
      <c r="AG65" s="2">
        <f t="shared" si="11"/>
        <v>0</v>
      </c>
      <c r="AH65" s="2">
        <f t="shared" si="12"/>
        <v>0</v>
      </c>
      <c r="AI65" s="2">
        <f t="shared" si="13"/>
        <v>0</v>
      </c>
      <c r="AJ65" s="2">
        <f t="shared" si="0"/>
        <v>0</v>
      </c>
    </row>
    <row r="66" spans="1:36" ht="15.75">
      <c r="A66" s="6">
        <v>7505671210</v>
      </c>
      <c r="B66" s="9" t="s">
        <v>69</v>
      </c>
      <c r="C66" s="11">
        <v>264</v>
      </c>
      <c r="D66" s="12">
        <v>299.10000000000002</v>
      </c>
      <c r="E66" s="12">
        <v>314</v>
      </c>
      <c r="F66" s="12"/>
      <c r="G66" s="14"/>
      <c r="H66" s="4">
        <v>0</v>
      </c>
      <c r="I66" s="4">
        <v>0</v>
      </c>
      <c r="J66" s="15">
        <v>0</v>
      </c>
      <c r="K66" s="4">
        <v>0</v>
      </c>
      <c r="L66" s="4">
        <v>0</v>
      </c>
      <c r="M66" s="15">
        <v>0</v>
      </c>
      <c r="N66" s="4">
        <v>0</v>
      </c>
      <c r="O66" s="4">
        <v>0</v>
      </c>
      <c r="P66" s="15">
        <v>0</v>
      </c>
      <c r="Q66" s="4">
        <v>0</v>
      </c>
      <c r="R66" s="4">
        <v>0</v>
      </c>
      <c r="S66" s="15">
        <v>0</v>
      </c>
      <c r="T66" s="4">
        <v>0</v>
      </c>
      <c r="U66" s="4">
        <v>0</v>
      </c>
      <c r="V66" s="15">
        <v>0</v>
      </c>
      <c r="W66" s="4">
        <v>0</v>
      </c>
      <c r="X66" s="4">
        <v>0</v>
      </c>
      <c r="Y66" s="15">
        <v>0</v>
      </c>
      <c r="Z66" s="4">
        <v>1</v>
      </c>
      <c r="AA66" s="4">
        <v>11</v>
      </c>
      <c r="AB66" s="15">
        <v>0</v>
      </c>
      <c r="AC66" s="17" t="s">
        <v>186</v>
      </c>
      <c r="AD66" s="2">
        <f t="shared" si="8"/>
        <v>0</v>
      </c>
      <c r="AE66" s="2">
        <f t="shared" si="9"/>
        <v>0</v>
      </c>
      <c r="AF66" s="2">
        <f t="shared" si="10"/>
        <v>0</v>
      </c>
      <c r="AG66" s="2">
        <f t="shared" si="11"/>
        <v>0</v>
      </c>
      <c r="AH66" s="2">
        <f t="shared" si="12"/>
        <v>0</v>
      </c>
      <c r="AI66" s="2">
        <f t="shared" si="13"/>
        <v>0</v>
      </c>
      <c r="AJ66" s="2">
        <f t="shared" si="0"/>
        <v>0</v>
      </c>
    </row>
    <row r="67" spans="1:36" ht="15.75">
      <c r="A67" s="6">
        <v>5671208</v>
      </c>
      <c r="B67" s="9" t="s">
        <v>70</v>
      </c>
      <c r="C67" s="11">
        <v>264</v>
      </c>
      <c r="D67" s="12">
        <v>299.01</v>
      </c>
      <c r="E67" s="12">
        <v>314</v>
      </c>
      <c r="F67" s="12"/>
      <c r="G67" s="14"/>
      <c r="H67" s="4">
        <v>0</v>
      </c>
      <c r="I67" s="4">
        <v>0</v>
      </c>
      <c r="J67" s="15">
        <v>0</v>
      </c>
      <c r="K67" s="4">
        <v>0</v>
      </c>
      <c r="L67" s="4">
        <v>0</v>
      </c>
      <c r="M67" s="15">
        <v>0</v>
      </c>
      <c r="N67" s="4">
        <v>0</v>
      </c>
      <c r="O67" s="4">
        <v>0</v>
      </c>
      <c r="P67" s="15">
        <v>0</v>
      </c>
      <c r="Q67" s="4">
        <v>0</v>
      </c>
      <c r="R67" s="4">
        <v>0</v>
      </c>
      <c r="S67" s="15">
        <v>0</v>
      </c>
      <c r="T67" s="4">
        <v>0</v>
      </c>
      <c r="U67" s="4">
        <v>0</v>
      </c>
      <c r="V67" s="15">
        <v>0</v>
      </c>
      <c r="W67" s="4">
        <v>0</v>
      </c>
      <c r="X67" s="4">
        <v>0</v>
      </c>
      <c r="Y67" s="15">
        <v>0</v>
      </c>
      <c r="Z67" s="4">
        <v>2</v>
      </c>
      <c r="AA67" s="4">
        <v>9</v>
      </c>
      <c r="AB67" s="15">
        <v>0</v>
      </c>
      <c r="AC67" s="17" t="s">
        <v>186</v>
      </c>
      <c r="AD67" s="2">
        <f t="shared" si="8"/>
        <v>0</v>
      </c>
      <c r="AE67" s="2">
        <f t="shared" si="9"/>
        <v>0</v>
      </c>
      <c r="AF67" s="2">
        <f t="shared" si="10"/>
        <v>0</v>
      </c>
      <c r="AG67" s="2">
        <f t="shared" si="11"/>
        <v>0</v>
      </c>
      <c r="AH67" s="2">
        <f t="shared" si="12"/>
        <v>0</v>
      </c>
      <c r="AI67" s="2">
        <f t="shared" si="13"/>
        <v>0</v>
      </c>
      <c r="AJ67" s="2">
        <f t="shared" si="0"/>
        <v>0</v>
      </c>
    </row>
    <row r="68" spans="1:36" ht="15.75">
      <c r="A68" s="6">
        <v>7505671209</v>
      </c>
      <c r="B68" s="9" t="s">
        <v>71</v>
      </c>
      <c r="C68" s="11">
        <v>264</v>
      </c>
      <c r="D68" s="12">
        <v>299.01</v>
      </c>
      <c r="E68" s="12">
        <v>314</v>
      </c>
      <c r="F68" s="12"/>
      <c r="G68" s="14"/>
      <c r="H68" s="4">
        <v>0</v>
      </c>
      <c r="I68" s="4">
        <v>0</v>
      </c>
      <c r="J68" s="15">
        <v>0</v>
      </c>
      <c r="K68" s="4">
        <v>0</v>
      </c>
      <c r="L68" s="4">
        <v>0</v>
      </c>
      <c r="M68" s="15">
        <v>0</v>
      </c>
      <c r="N68" s="4">
        <v>0</v>
      </c>
      <c r="O68" s="4">
        <v>0</v>
      </c>
      <c r="P68" s="15">
        <v>0</v>
      </c>
      <c r="Q68" s="4">
        <v>0</v>
      </c>
      <c r="R68" s="4">
        <v>0</v>
      </c>
      <c r="S68" s="15">
        <v>0</v>
      </c>
      <c r="T68" s="4">
        <v>0</v>
      </c>
      <c r="U68" s="4">
        <v>0</v>
      </c>
      <c r="V68" s="15">
        <v>0</v>
      </c>
      <c r="W68" s="4">
        <v>0</v>
      </c>
      <c r="X68" s="4">
        <v>0</v>
      </c>
      <c r="Y68" s="15">
        <v>0</v>
      </c>
      <c r="Z68" s="4">
        <v>2</v>
      </c>
      <c r="AA68" s="4">
        <v>1</v>
      </c>
      <c r="AB68" s="15">
        <v>0</v>
      </c>
      <c r="AC68" s="17" t="s">
        <v>186</v>
      </c>
      <c r="AD68" s="2">
        <f t="shared" si="8"/>
        <v>0</v>
      </c>
      <c r="AE68" s="2">
        <f t="shared" si="9"/>
        <v>0</v>
      </c>
      <c r="AF68" s="2">
        <f t="shared" si="10"/>
        <v>0</v>
      </c>
      <c r="AG68" s="2">
        <f t="shared" si="11"/>
        <v>0</v>
      </c>
      <c r="AH68" s="2">
        <f t="shared" si="12"/>
        <v>0</v>
      </c>
      <c r="AI68" s="2">
        <f t="shared" si="13"/>
        <v>0</v>
      </c>
      <c r="AJ68" s="2">
        <f t="shared" si="0"/>
        <v>0</v>
      </c>
    </row>
    <row r="69" spans="1:36" ht="15.75">
      <c r="A69" s="56">
        <v>5671205</v>
      </c>
      <c r="B69" s="57" t="s">
        <v>72</v>
      </c>
      <c r="C69" s="58">
        <v>264</v>
      </c>
      <c r="D69" s="59">
        <v>267.83999999999997</v>
      </c>
      <c r="E69" s="59">
        <v>314</v>
      </c>
      <c r="F69" s="59"/>
      <c r="G69" s="60"/>
      <c r="H69" s="27">
        <v>0</v>
      </c>
      <c r="I69" s="27">
        <v>0</v>
      </c>
      <c r="J69" s="61">
        <v>0</v>
      </c>
      <c r="K69" s="27">
        <v>0</v>
      </c>
      <c r="L69" s="27">
        <v>0</v>
      </c>
      <c r="M69" s="61">
        <v>0</v>
      </c>
      <c r="N69" s="27">
        <v>0</v>
      </c>
      <c r="O69" s="27">
        <v>0</v>
      </c>
      <c r="P69" s="61">
        <v>0</v>
      </c>
      <c r="Q69" s="27">
        <v>0</v>
      </c>
      <c r="R69" s="27">
        <v>0</v>
      </c>
      <c r="S69" s="61">
        <v>0</v>
      </c>
      <c r="T69" s="27">
        <v>0</v>
      </c>
      <c r="U69" s="27">
        <v>0</v>
      </c>
      <c r="V69" s="61">
        <v>0</v>
      </c>
      <c r="W69" s="27">
        <v>0</v>
      </c>
      <c r="X69" s="27">
        <v>0</v>
      </c>
      <c r="Y69" s="61">
        <v>0</v>
      </c>
      <c r="Z69" s="27">
        <v>0</v>
      </c>
      <c r="AA69" s="27">
        <v>0</v>
      </c>
      <c r="AB69" s="61">
        <v>0</v>
      </c>
      <c r="AC69" s="29" t="s">
        <v>186</v>
      </c>
      <c r="AD69" s="2">
        <f t="shared" si="8"/>
        <v>0</v>
      </c>
      <c r="AE69" s="2">
        <f t="shared" si="9"/>
        <v>0</v>
      </c>
      <c r="AF69" s="2">
        <f t="shared" si="10"/>
        <v>0</v>
      </c>
      <c r="AG69" s="2">
        <f t="shared" si="11"/>
        <v>0</v>
      </c>
      <c r="AH69" s="2">
        <f t="shared" si="12"/>
        <v>0</v>
      </c>
      <c r="AI69" s="2">
        <f t="shared" si="13"/>
        <v>0</v>
      </c>
      <c r="AJ69" s="2">
        <f t="shared" si="0"/>
        <v>0</v>
      </c>
    </row>
    <row r="70" spans="1:36" ht="15.75">
      <c r="A70" s="63" t="s">
        <v>73</v>
      </c>
      <c r="B70" s="64" t="s">
        <v>74</v>
      </c>
      <c r="C70" s="65">
        <v>474</v>
      </c>
      <c r="D70" s="66">
        <v>475.01</v>
      </c>
      <c r="E70" s="66">
        <v>498.8</v>
      </c>
      <c r="F70" s="70">
        <v>498</v>
      </c>
      <c r="G70" s="67" t="s">
        <v>173</v>
      </c>
      <c r="H70" s="33">
        <v>0</v>
      </c>
      <c r="I70" s="33">
        <v>0</v>
      </c>
      <c r="J70" s="68">
        <v>0</v>
      </c>
      <c r="K70" s="33">
        <v>0</v>
      </c>
      <c r="L70" s="33">
        <v>0</v>
      </c>
      <c r="M70" s="68">
        <v>0</v>
      </c>
      <c r="N70" s="33">
        <v>0</v>
      </c>
      <c r="O70" s="33">
        <v>0</v>
      </c>
      <c r="P70" s="68">
        <v>0</v>
      </c>
      <c r="Q70" s="33">
        <v>0</v>
      </c>
      <c r="R70" s="33">
        <v>0</v>
      </c>
      <c r="S70" s="68">
        <v>0</v>
      </c>
      <c r="T70" s="33">
        <v>0</v>
      </c>
      <c r="U70" s="33">
        <v>0</v>
      </c>
      <c r="V70" s="68">
        <v>0</v>
      </c>
      <c r="W70" s="33">
        <v>0</v>
      </c>
      <c r="X70" s="33">
        <v>0</v>
      </c>
      <c r="Y70" s="68">
        <v>0</v>
      </c>
      <c r="Z70" s="33">
        <v>2</v>
      </c>
      <c r="AA70" s="33">
        <v>10</v>
      </c>
      <c r="AB70" s="68">
        <v>0</v>
      </c>
      <c r="AC70" s="35"/>
      <c r="AD70" s="2">
        <f t="shared" si="8"/>
        <v>0</v>
      </c>
      <c r="AE70" s="2">
        <f t="shared" si="9"/>
        <v>0</v>
      </c>
      <c r="AF70" s="2">
        <f t="shared" si="10"/>
        <v>0</v>
      </c>
      <c r="AG70" s="2">
        <f t="shared" si="11"/>
        <v>0</v>
      </c>
      <c r="AH70" s="2">
        <f t="shared" si="12"/>
        <v>0</v>
      </c>
      <c r="AI70" s="2">
        <f t="shared" si="13"/>
        <v>0</v>
      </c>
      <c r="AJ70" s="2">
        <f t="shared" ref="AJ70:AJ133" si="14">C70*AB70</f>
        <v>0</v>
      </c>
    </row>
    <row r="71" spans="1:36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 t="s">
        <v>203</v>
      </c>
      <c r="AA71" s="30" t="s">
        <v>203</v>
      </c>
      <c r="AB71" s="30"/>
      <c r="AC71" s="32"/>
      <c r="AD71" t="e">
        <f t="shared" ref="AD71:AI71" ca="1" si="15">SUMA(AD5:AD70)</f>
        <v>#NAME?</v>
      </c>
      <c r="AE71" t="e">
        <f t="shared" ca="1" si="15"/>
        <v>#NAME?</v>
      </c>
      <c r="AF71" t="e">
        <f t="shared" ca="1" si="15"/>
        <v>#NAME?</v>
      </c>
      <c r="AG71" t="e">
        <f t="shared" ca="1" si="15"/>
        <v>#NAME?</v>
      </c>
      <c r="AH71" t="e">
        <f t="shared" ca="1" si="15"/>
        <v>#NAME?</v>
      </c>
      <c r="AI71" t="e">
        <f t="shared" ca="1" si="15"/>
        <v>#NAME?</v>
      </c>
      <c r="AJ71" s="2">
        <f t="shared" si="14"/>
        <v>0</v>
      </c>
    </row>
    <row r="72" spans="1:36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 t="s">
        <v>203</v>
      </c>
      <c r="AA72" s="30" t="s">
        <v>203</v>
      </c>
      <c r="AB72" s="30"/>
      <c r="AC72" s="32"/>
      <c r="AJ72" s="2">
        <f t="shared" si="14"/>
        <v>0</v>
      </c>
    </row>
    <row r="73" spans="1:36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 t="s">
        <v>203</v>
      </c>
      <c r="AA73" s="30" t="s">
        <v>203</v>
      </c>
      <c r="AB73" s="30"/>
      <c r="AC73" s="32"/>
      <c r="AJ73" s="2">
        <f t="shared" si="14"/>
        <v>0</v>
      </c>
    </row>
    <row r="74" spans="1:36">
      <c r="A74" s="62" t="s">
        <v>150</v>
      </c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 t="s">
        <v>203</v>
      </c>
      <c r="AA74" s="62" t="s">
        <v>203</v>
      </c>
      <c r="AB74" s="62"/>
      <c r="AC74" s="62"/>
      <c r="AD74" s="2"/>
      <c r="AE74" s="2"/>
      <c r="AF74" s="2"/>
      <c r="AG74" s="2"/>
      <c r="AH74" s="2"/>
      <c r="AI74" s="2"/>
      <c r="AJ74" s="2">
        <f t="shared" si="14"/>
        <v>0</v>
      </c>
    </row>
    <row r="75" spans="1:36" ht="15.75">
      <c r="A75" s="44"/>
      <c r="B75" s="43" t="s">
        <v>75</v>
      </c>
      <c r="C75" s="44"/>
      <c r="D75" s="44"/>
      <c r="E75" s="44"/>
      <c r="F75" s="44"/>
      <c r="G75" s="44"/>
      <c r="H75" s="46" t="s">
        <v>151</v>
      </c>
      <c r="I75" s="44"/>
      <c r="J75" s="44"/>
      <c r="K75" s="47" t="s">
        <v>152</v>
      </c>
      <c r="L75" s="44"/>
      <c r="M75" s="44"/>
      <c r="N75" s="48" t="s">
        <v>153</v>
      </c>
      <c r="O75" s="44"/>
      <c r="P75" s="44"/>
      <c r="Q75" s="49" t="s">
        <v>154</v>
      </c>
      <c r="R75" s="44"/>
      <c r="S75" s="44"/>
      <c r="T75" s="50" t="s">
        <v>155</v>
      </c>
      <c r="U75" s="44"/>
      <c r="V75" s="44"/>
      <c r="W75" s="51" t="s">
        <v>156</v>
      </c>
      <c r="X75" s="44"/>
      <c r="Y75" s="44"/>
      <c r="Z75" s="52" t="s">
        <v>203</v>
      </c>
      <c r="AA75" s="44" t="s">
        <v>203</v>
      </c>
      <c r="AB75" s="44"/>
      <c r="AC75" s="53"/>
      <c r="AJ75" s="2">
        <f t="shared" si="14"/>
        <v>0</v>
      </c>
    </row>
    <row r="76" spans="1:36" ht="15.75">
      <c r="A76" s="45"/>
      <c r="B76" s="45" t="s">
        <v>7</v>
      </c>
      <c r="C76" s="45"/>
      <c r="D76" s="45"/>
      <c r="E76" s="45"/>
      <c r="F76" s="45"/>
      <c r="G76" s="45"/>
      <c r="H76" s="45" t="s">
        <v>1</v>
      </c>
      <c r="I76" s="45"/>
      <c r="J76" s="45"/>
      <c r="K76" s="45" t="s">
        <v>1</v>
      </c>
      <c r="L76" s="45"/>
      <c r="M76" s="45"/>
      <c r="N76" s="45" t="s">
        <v>1</v>
      </c>
      <c r="O76" s="45"/>
      <c r="P76" s="45"/>
      <c r="Q76" s="45" t="s">
        <v>1</v>
      </c>
      <c r="R76" s="45"/>
      <c r="S76" s="45"/>
      <c r="T76" s="45" t="s">
        <v>1</v>
      </c>
      <c r="U76" s="45"/>
      <c r="V76" s="45"/>
      <c r="W76" s="45" t="s">
        <v>1</v>
      </c>
      <c r="X76" s="45"/>
      <c r="Y76" s="45"/>
      <c r="Z76" s="45" t="s">
        <v>203</v>
      </c>
      <c r="AA76" s="45" t="s">
        <v>203</v>
      </c>
      <c r="AB76" s="45"/>
      <c r="AC76" s="54"/>
      <c r="AJ76" s="2">
        <f t="shared" si="14"/>
        <v>0</v>
      </c>
    </row>
    <row r="77" spans="1:36" ht="15.75">
      <c r="A77" s="45" t="s">
        <v>158</v>
      </c>
      <c r="B77" s="5" t="s">
        <v>8</v>
      </c>
      <c r="C77" s="45" t="s">
        <v>159</v>
      </c>
      <c r="D77" s="45" t="s">
        <v>160</v>
      </c>
      <c r="E77" s="45" t="s">
        <v>161</v>
      </c>
      <c r="F77" s="45" t="s">
        <v>162</v>
      </c>
      <c r="G77" s="45" t="s">
        <v>163</v>
      </c>
      <c r="H77" s="45" t="s">
        <v>3</v>
      </c>
      <c r="I77" s="45" t="s">
        <v>4</v>
      </c>
      <c r="J77" s="45" t="s">
        <v>5</v>
      </c>
      <c r="K77" s="45" t="s">
        <v>3</v>
      </c>
      <c r="L77" s="45" t="s">
        <v>4</v>
      </c>
      <c r="M77" s="45" t="s">
        <v>5</v>
      </c>
      <c r="N77" s="45" t="s">
        <v>3</v>
      </c>
      <c r="O77" s="45" t="s">
        <v>4</v>
      </c>
      <c r="P77" s="45" t="s">
        <v>5</v>
      </c>
      <c r="Q77" s="45" t="s">
        <v>3</v>
      </c>
      <c r="R77" s="45" t="s">
        <v>4</v>
      </c>
      <c r="S77" s="45" t="s">
        <v>5</v>
      </c>
      <c r="T77" s="45" t="s">
        <v>3</v>
      </c>
      <c r="U77" s="45" t="s">
        <v>4</v>
      </c>
      <c r="V77" s="45" t="s">
        <v>5</v>
      </c>
      <c r="W77" s="45" t="s">
        <v>3</v>
      </c>
      <c r="X77" s="45" t="s">
        <v>4</v>
      </c>
      <c r="Y77" s="45" t="s">
        <v>5</v>
      </c>
      <c r="Z77" s="45" t="s">
        <v>203</v>
      </c>
      <c r="AA77" s="45" t="s">
        <v>203</v>
      </c>
      <c r="AB77" s="45" t="s">
        <v>5</v>
      </c>
      <c r="AC77" s="54" t="s">
        <v>164</v>
      </c>
      <c r="AJ77" s="2" t="e">
        <f t="shared" si="14"/>
        <v>#VALUE!</v>
      </c>
    </row>
    <row r="78" spans="1:36" ht="15.75">
      <c r="A78" s="7">
        <v>750104891356</v>
      </c>
      <c r="B78" s="9" t="s">
        <v>76</v>
      </c>
      <c r="C78" s="11">
        <v>9.9176000000000002</v>
      </c>
      <c r="D78" s="12">
        <v>9.93</v>
      </c>
      <c r="E78" s="12">
        <v>11</v>
      </c>
      <c r="F78" s="12"/>
      <c r="G78" s="14"/>
      <c r="H78" s="4">
        <v>0</v>
      </c>
      <c r="I78" s="4">
        <v>0</v>
      </c>
      <c r="J78" s="15">
        <v>0</v>
      </c>
      <c r="K78" s="4">
        <v>0</v>
      </c>
      <c r="L78" s="4">
        <v>0</v>
      </c>
      <c r="M78" s="15">
        <v>0</v>
      </c>
      <c r="N78" s="4">
        <v>0</v>
      </c>
      <c r="O78" s="4">
        <v>0</v>
      </c>
      <c r="P78" s="15">
        <v>0</v>
      </c>
      <c r="Q78" s="4">
        <v>0</v>
      </c>
      <c r="R78" s="4">
        <v>0</v>
      </c>
      <c r="S78" s="15">
        <v>0</v>
      </c>
      <c r="T78" s="4">
        <v>0</v>
      </c>
      <c r="U78" s="4">
        <v>0</v>
      </c>
      <c r="V78" s="15">
        <v>0</v>
      </c>
      <c r="W78" s="4">
        <v>0</v>
      </c>
      <c r="X78" s="4">
        <v>0</v>
      </c>
      <c r="Y78" s="15">
        <v>0</v>
      </c>
      <c r="Z78" s="4">
        <v>0</v>
      </c>
      <c r="AA78" s="4">
        <v>14</v>
      </c>
      <c r="AB78" s="15">
        <v>0</v>
      </c>
      <c r="AC78" s="17"/>
      <c r="AD78" s="2">
        <f>C78*J78</f>
        <v>0</v>
      </c>
      <c r="AE78" s="2">
        <f>C78*M78</f>
        <v>0</v>
      </c>
      <c r="AF78" s="2">
        <f>C78*P78</f>
        <v>0</v>
      </c>
      <c r="AG78" s="2">
        <f>C78*S78</f>
        <v>0</v>
      </c>
      <c r="AH78" s="2">
        <f>C78*V78</f>
        <v>0</v>
      </c>
      <c r="AI78" s="2">
        <f>C78*Y78</f>
        <v>0</v>
      </c>
      <c r="AJ78" s="2">
        <f t="shared" si="14"/>
        <v>0</v>
      </c>
    </row>
    <row r="79" spans="1:36" ht="15.75">
      <c r="A79" s="7">
        <v>3145</v>
      </c>
      <c r="B79" s="9" t="s">
        <v>77</v>
      </c>
      <c r="C79" s="11">
        <v>9.9176000000000002</v>
      </c>
      <c r="D79" s="12">
        <v>9.93</v>
      </c>
      <c r="E79" s="12">
        <v>11</v>
      </c>
      <c r="F79" s="10">
        <v>16.39</v>
      </c>
      <c r="G79" s="14" t="s">
        <v>187</v>
      </c>
      <c r="H79" s="4">
        <v>0</v>
      </c>
      <c r="I79" s="4">
        <v>0</v>
      </c>
      <c r="J79" s="15">
        <v>0</v>
      </c>
      <c r="K79" s="4">
        <v>0</v>
      </c>
      <c r="L79" s="4">
        <v>0</v>
      </c>
      <c r="M79" s="15">
        <v>0</v>
      </c>
      <c r="N79" s="4">
        <v>0</v>
      </c>
      <c r="O79" s="4">
        <v>0</v>
      </c>
      <c r="P79" s="15">
        <v>0</v>
      </c>
      <c r="Q79" s="4">
        <v>0</v>
      </c>
      <c r="R79" s="4">
        <v>0</v>
      </c>
      <c r="S79" s="15">
        <v>0</v>
      </c>
      <c r="T79" s="4">
        <v>0</v>
      </c>
      <c r="U79" s="4">
        <v>0</v>
      </c>
      <c r="V79" s="15">
        <v>0</v>
      </c>
      <c r="W79" s="4">
        <v>0</v>
      </c>
      <c r="X79" s="4">
        <v>0</v>
      </c>
      <c r="Y79" s="15">
        <v>0</v>
      </c>
      <c r="Z79" s="4">
        <v>0</v>
      </c>
      <c r="AA79" s="4">
        <v>6</v>
      </c>
      <c r="AB79" s="15">
        <v>0</v>
      </c>
      <c r="AC79" s="17"/>
      <c r="AD79" s="2">
        <f>C79*J79</f>
        <v>0</v>
      </c>
      <c r="AE79" s="2">
        <f>C79*M79</f>
        <v>0</v>
      </c>
      <c r="AF79" s="2">
        <f>C79*P79</f>
        <v>0</v>
      </c>
      <c r="AG79" s="2">
        <f>C79*S79</f>
        <v>0</v>
      </c>
      <c r="AH79" s="2">
        <f>C79*V79</f>
        <v>0</v>
      </c>
      <c r="AI79" s="2">
        <f>C79*Y79</f>
        <v>0</v>
      </c>
      <c r="AJ79" s="2">
        <f t="shared" si="14"/>
        <v>0</v>
      </c>
    </row>
    <row r="80" spans="1:36" ht="15.75">
      <c r="A80" s="44"/>
      <c r="B80" s="5" t="s">
        <v>78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 t="s">
        <v>203</v>
      </c>
      <c r="AA80" s="44" t="s">
        <v>203</v>
      </c>
      <c r="AB80" s="44"/>
      <c r="AC80" s="53"/>
      <c r="AJ80" s="2">
        <f t="shared" si="14"/>
        <v>0</v>
      </c>
    </row>
    <row r="81" spans="1:36" ht="15.75">
      <c r="A81" s="6">
        <v>7501035908236</v>
      </c>
      <c r="B81" s="9" t="s">
        <v>79</v>
      </c>
      <c r="C81" s="11">
        <v>381.42450000000002</v>
      </c>
      <c r="D81" s="12">
        <v>384.75</v>
      </c>
      <c r="E81" s="12">
        <v>404</v>
      </c>
      <c r="F81" s="10">
        <v>455</v>
      </c>
      <c r="G81" s="14" t="s">
        <v>175</v>
      </c>
      <c r="H81" s="4">
        <v>0</v>
      </c>
      <c r="I81" s="4">
        <v>0</v>
      </c>
      <c r="J81" s="15">
        <v>0</v>
      </c>
      <c r="K81" s="4">
        <v>0</v>
      </c>
      <c r="L81" s="4">
        <v>0</v>
      </c>
      <c r="M81" s="15">
        <v>0</v>
      </c>
      <c r="N81" s="4">
        <v>0</v>
      </c>
      <c r="O81" s="4">
        <v>0</v>
      </c>
      <c r="P81" s="15">
        <v>0</v>
      </c>
      <c r="Q81" s="4">
        <v>0</v>
      </c>
      <c r="R81" s="4">
        <v>0</v>
      </c>
      <c r="S81" s="15">
        <v>0</v>
      </c>
      <c r="T81" s="4">
        <v>0</v>
      </c>
      <c r="U81" s="4">
        <v>0</v>
      </c>
      <c r="V81" s="15">
        <v>0</v>
      </c>
      <c r="W81" s="4">
        <v>0</v>
      </c>
      <c r="X81" s="4">
        <v>0</v>
      </c>
      <c r="Y81" s="15">
        <v>0</v>
      </c>
      <c r="Z81" s="4">
        <v>0</v>
      </c>
      <c r="AA81" s="4">
        <v>11</v>
      </c>
      <c r="AB81" s="15">
        <v>0</v>
      </c>
      <c r="AC81" s="17"/>
      <c r="AD81" s="2">
        <f t="shared" ref="AD81:AD87" si="16">C81*J81</f>
        <v>0</v>
      </c>
      <c r="AE81" s="2">
        <f t="shared" ref="AE81:AE87" si="17">C81*M81</f>
        <v>0</v>
      </c>
      <c r="AF81" s="2">
        <f t="shared" ref="AF81:AF87" si="18">C81*P81</f>
        <v>0</v>
      </c>
      <c r="AG81" s="2">
        <f t="shared" ref="AG81:AG87" si="19">C81*S81</f>
        <v>0</v>
      </c>
      <c r="AH81" s="2">
        <f t="shared" ref="AH81:AH87" si="20">C81*V81</f>
        <v>0</v>
      </c>
      <c r="AI81" s="2">
        <f t="shared" ref="AI81:AI87" si="21">C81*Y81</f>
        <v>0</v>
      </c>
      <c r="AJ81" s="2">
        <f t="shared" si="14"/>
        <v>0</v>
      </c>
    </row>
    <row r="82" spans="1:36" ht="15.75">
      <c r="A82" s="6">
        <v>75454806</v>
      </c>
      <c r="B82" s="9" t="s">
        <v>80</v>
      </c>
      <c r="C82" s="11">
        <v>199.57900000000001</v>
      </c>
      <c r="D82" s="12">
        <v>214.81</v>
      </c>
      <c r="E82" s="12">
        <v>225.6</v>
      </c>
      <c r="F82" s="10">
        <v>225.6</v>
      </c>
      <c r="G82" s="14" t="s">
        <v>176</v>
      </c>
      <c r="H82" s="4">
        <v>0</v>
      </c>
      <c r="I82" s="4">
        <v>0</v>
      </c>
      <c r="J82" s="15">
        <v>0</v>
      </c>
      <c r="K82" s="4">
        <v>0</v>
      </c>
      <c r="L82" s="4">
        <v>0</v>
      </c>
      <c r="M82" s="15">
        <v>0</v>
      </c>
      <c r="N82" s="4">
        <v>0</v>
      </c>
      <c r="O82" s="4">
        <v>0</v>
      </c>
      <c r="P82" s="15">
        <v>0</v>
      </c>
      <c r="Q82" s="4">
        <v>0</v>
      </c>
      <c r="R82" s="4">
        <v>0</v>
      </c>
      <c r="S82" s="15">
        <v>0</v>
      </c>
      <c r="T82" s="4">
        <v>0</v>
      </c>
      <c r="U82" s="4">
        <v>0</v>
      </c>
      <c r="V82" s="15">
        <v>0</v>
      </c>
      <c r="W82" s="4">
        <v>0</v>
      </c>
      <c r="X82" s="4">
        <v>0</v>
      </c>
      <c r="Y82" s="15">
        <v>0</v>
      </c>
      <c r="Z82" s="4">
        <v>1</v>
      </c>
      <c r="AA82" s="4">
        <v>21</v>
      </c>
      <c r="AB82" s="15">
        <v>0</v>
      </c>
      <c r="AC82" s="17"/>
      <c r="AD82" s="2">
        <f t="shared" si="16"/>
        <v>0</v>
      </c>
      <c r="AE82" s="2">
        <f t="shared" si="17"/>
        <v>0</v>
      </c>
      <c r="AF82" s="2">
        <f t="shared" si="18"/>
        <v>0</v>
      </c>
      <c r="AG82" s="2">
        <f t="shared" si="19"/>
        <v>0</v>
      </c>
      <c r="AH82" s="2">
        <f t="shared" si="20"/>
        <v>0</v>
      </c>
      <c r="AI82" s="2">
        <f t="shared" si="21"/>
        <v>0</v>
      </c>
      <c r="AJ82" s="2">
        <f t="shared" si="14"/>
        <v>0</v>
      </c>
    </row>
    <row r="83" spans="1:36" ht="15.75">
      <c r="A83" s="7">
        <v>750103945</v>
      </c>
      <c r="B83" s="9" t="s">
        <v>81</v>
      </c>
      <c r="C83" s="11">
        <v>36.598599999999998</v>
      </c>
      <c r="D83" s="12">
        <v>36.61</v>
      </c>
      <c r="E83" s="12">
        <v>39</v>
      </c>
      <c r="F83" s="10">
        <v>37.700000000000003</v>
      </c>
      <c r="G83" s="14" t="s">
        <v>176</v>
      </c>
      <c r="H83" s="4">
        <v>0</v>
      </c>
      <c r="I83" s="4">
        <v>0</v>
      </c>
      <c r="J83" s="15">
        <v>0</v>
      </c>
      <c r="K83" s="4">
        <v>0</v>
      </c>
      <c r="L83" s="4">
        <v>0</v>
      </c>
      <c r="M83" s="15">
        <v>0</v>
      </c>
      <c r="N83" s="4">
        <v>0</v>
      </c>
      <c r="O83" s="4">
        <v>0</v>
      </c>
      <c r="P83" s="15">
        <v>0</v>
      </c>
      <c r="Q83" s="4">
        <v>0</v>
      </c>
      <c r="R83" s="4">
        <v>0</v>
      </c>
      <c r="S83" s="15">
        <v>0</v>
      </c>
      <c r="T83" s="4">
        <v>0</v>
      </c>
      <c r="U83" s="4">
        <v>0</v>
      </c>
      <c r="V83" s="15">
        <v>0</v>
      </c>
      <c r="W83" s="4">
        <v>0</v>
      </c>
      <c r="X83" s="4">
        <v>0</v>
      </c>
      <c r="Y83" s="15">
        <v>0</v>
      </c>
      <c r="Z83" s="4">
        <v>1</v>
      </c>
      <c r="AA83" s="4">
        <v>16</v>
      </c>
      <c r="AB83" s="15">
        <v>0</v>
      </c>
      <c r="AC83" s="17"/>
      <c r="AD83" s="2">
        <f t="shared" si="16"/>
        <v>0</v>
      </c>
      <c r="AE83" s="2">
        <f t="shared" si="17"/>
        <v>0</v>
      </c>
      <c r="AF83" s="2">
        <f t="shared" si="18"/>
        <v>0</v>
      </c>
      <c r="AG83" s="2">
        <f t="shared" si="19"/>
        <v>0</v>
      </c>
      <c r="AH83" s="2">
        <f t="shared" si="20"/>
        <v>0</v>
      </c>
      <c r="AI83" s="2">
        <f t="shared" si="21"/>
        <v>0</v>
      </c>
      <c r="AJ83" s="2">
        <f t="shared" si="14"/>
        <v>0</v>
      </c>
    </row>
    <row r="84" spans="1:36" ht="15.75">
      <c r="A84" s="7">
        <v>750103943</v>
      </c>
      <c r="B84" s="9" t="s">
        <v>82</v>
      </c>
      <c r="C84" s="11">
        <v>131.3014</v>
      </c>
      <c r="D84" s="12">
        <v>131.51</v>
      </c>
      <c r="E84" s="12">
        <v>138.1</v>
      </c>
      <c r="F84" s="10">
        <v>138.85</v>
      </c>
      <c r="G84" s="14" t="s">
        <v>176</v>
      </c>
      <c r="H84" s="4">
        <v>0</v>
      </c>
      <c r="I84" s="4">
        <v>0</v>
      </c>
      <c r="J84" s="15">
        <v>0</v>
      </c>
      <c r="K84" s="4">
        <v>0</v>
      </c>
      <c r="L84" s="4">
        <v>0</v>
      </c>
      <c r="M84" s="15">
        <v>0</v>
      </c>
      <c r="N84" s="4">
        <v>0</v>
      </c>
      <c r="O84" s="4">
        <v>0</v>
      </c>
      <c r="P84" s="15">
        <v>0</v>
      </c>
      <c r="Q84" s="4">
        <v>0</v>
      </c>
      <c r="R84" s="4">
        <v>0</v>
      </c>
      <c r="S84" s="15">
        <v>0</v>
      </c>
      <c r="T84" s="4">
        <v>0</v>
      </c>
      <c r="U84" s="4">
        <v>0</v>
      </c>
      <c r="V84" s="15">
        <v>0</v>
      </c>
      <c r="W84" s="4">
        <v>0</v>
      </c>
      <c r="X84" s="4">
        <v>0</v>
      </c>
      <c r="Y84" s="15">
        <v>0</v>
      </c>
      <c r="Z84" s="4">
        <v>0</v>
      </c>
      <c r="AA84" s="4">
        <v>1</v>
      </c>
      <c r="AB84" s="15">
        <v>1</v>
      </c>
      <c r="AC84" s="17"/>
      <c r="AD84" s="2">
        <f t="shared" si="16"/>
        <v>0</v>
      </c>
      <c r="AE84" s="2">
        <f t="shared" si="17"/>
        <v>0</v>
      </c>
      <c r="AF84" s="2">
        <f t="shared" si="18"/>
        <v>0</v>
      </c>
      <c r="AG84" s="2">
        <f t="shared" si="19"/>
        <v>0</v>
      </c>
      <c r="AH84" s="2">
        <f t="shared" si="20"/>
        <v>0</v>
      </c>
      <c r="AI84" s="2">
        <f t="shared" si="21"/>
        <v>0</v>
      </c>
      <c r="AJ84" s="2">
        <f t="shared" si="14"/>
        <v>131.3014</v>
      </c>
    </row>
    <row r="85" spans="1:36" ht="15.75">
      <c r="A85" s="6">
        <v>750800601401</v>
      </c>
      <c r="B85" s="9" t="s">
        <v>83</v>
      </c>
      <c r="C85" s="11">
        <v>450.01429999999999</v>
      </c>
      <c r="D85" s="12">
        <v>468.01</v>
      </c>
      <c r="E85" s="12">
        <v>496.1</v>
      </c>
      <c r="F85" s="12"/>
      <c r="G85" s="14"/>
      <c r="H85" s="4">
        <v>0</v>
      </c>
      <c r="I85" s="4">
        <v>0</v>
      </c>
      <c r="J85" s="15">
        <v>0</v>
      </c>
      <c r="K85" s="4">
        <v>0</v>
      </c>
      <c r="L85" s="4">
        <v>0</v>
      </c>
      <c r="M85" s="15">
        <v>0</v>
      </c>
      <c r="N85" s="4">
        <v>0</v>
      </c>
      <c r="O85" s="4">
        <v>0</v>
      </c>
      <c r="P85" s="15">
        <v>0</v>
      </c>
      <c r="Q85" s="4">
        <v>0</v>
      </c>
      <c r="R85" s="4">
        <v>0</v>
      </c>
      <c r="S85" s="15">
        <v>0</v>
      </c>
      <c r="T85" s="4">
        <v>0</v>
      </c>
      <c r="U85" s="4">
        <v>0</v>
      </c>
      <c r="V85" s="15">
        <v>0</v>
      </c>
      <c r="W85" s="4">
        <v>0</v>
      </c>
      <c r="X85" s="4">
        <v>0</v>
      </c>
      <c r="Y85" s="15">
        <v>0</v>
      </c>
      <c r="Z85" s="4">
        <v>2</v>
      </c>
      <c r="AA85" s="4">
        <v>7</v>
      </c>
      <c r="AB85" s="15">
        <v>0</v>
      </c>
      <c r="AC85" s="17"/>
      <c r="AD85" s="2">
        <f t="shared" si="16"/>
        <v>0</v>
      </c>
      <c r="AE85" s="2">
        <f t="shared" si="17"/>
        <v>0</v>
      </c>
      <c r="AF85" s="2">
        <f t="shared" si="18"/>
        <v>0</v>
      </c>
      <c r="AG85" s="2">
        <f t="shared" si="19"/>
        <v>0</v>
      </c>
      <c r="AH85" s="2">
        <f t="shared" si="20"/>
        <v>0</v>
      </c>
      <c r="AI85" s="2">
        <f t="shared" si="21"/>
        <v>0</v>
      </c>
      <c r="AJ85" s="2">
        <f t="shared" si="14"/>
        <v>0</v>
      </c>
    </row>
    <row r="86" spans="1:36" ht="15.75">
      <c r="A86" s="6">
        <v>7502221010726</v>
      </c>
      <c r="B86" s="9" t="s">
        <v>84</v>
      </c>
      <c r="C86" s="11">
        <v>792.78</v>
      </c>
      <c r="D86" s="12">
        <v>802.87</v>
      </c>
      <c r="E86" s="12">
        <v>843.1</v>
      </c>
      <c r="F86" s="10">
        <v>860</v>
      </c>
      <c r="G86" s="14" t="s">
        <v>188</v>
      </c>
      <c r="H86" s="4">
        <v>0</v>
      </c>
      <c r="I86" s="4">
        <v>0</v>
      </c>
      <c r="J86" s="15">
        <v>0</v>
      </c>
      <c r="K86" s="4">
        <v>0</v>
      </c>
      <c r="L86" s="4">
        <v>0</v>
      </c>
      <c r="M86" s="15">
        <v>0</v>
      </c>
      <c r="N86" s="4">
        <v>0</v>
      </c>
      <c r="O86" s="4">
        <v>0</v>
      </c>
      <c r="P86" s="15">
        <v>0</v>
      </c>
      <c r="Q86" s="4">
        <v>0</v>
      </c>
      <c r="R86" s="4">
        <v>0</v>
      </c>
      <c r="S86" s="15">
        <v>0</v>
      </c>
      <c r="T86" s="4">
        <v>0</v>
      </c>
      <c r="U86" s="4">
        <v>0</v>
      </c>
      <c r="V86" s="15">
        <v>0</v>
      </c>
      <c r="W86" s="4">
        <v>0</v>
      </c>
      <c r="X86" s="4">
        <v>0</v>
      </c>
      <c r="Y86" s="15">
        <v>0</v>
      </c>
      <c r="Z86" s="4">
        <v>0</v>
      </c>
      <c r="AA86" s="4">
        <v>32</v>
      </c>
      <c r="AB86" s="15">
        <v>0</v>
      </c>
      <c r="AC86" s="17" t="s">
        <v>189</v>
      </c>
      <c r="AD86" s="2">
        <f t="shared" si="16"/>
        <v>0</v>
      </c>
      <c r="AE86" s="2">
        <f t="shared" si="17"/>
        <v>0</v>
      </c>
      <c r="AF86" s="2">
        <f t="shared" si="18"/>
        <v>0</v>
      </c>
      <c r="AG86" s="2">
        <f t="shared" si="19"/>
        <v>0</v>
      </c>
      <c r="AH86" s="2">
        <f t="shared" si="20"/>
        <v>0</v>
      </c>
      <c r="AI86" s="2">
        <f t="shared" si="21"/>
        <v>0</v>
      </c>
      <c r="AJ86" s="2">
        <f t="shared" si="14"/>
        <v>0</v>
      </c>
    </row>
    <row r="87" spans="1:36" ht="15.75">
      <c r="A87" s="6">
        <v>7502221010818</v>
      </c>
      <c r="B87" s="9" t="s">
        <v>85</v>
      </c>
      <c r="C87" s="11">
        <v>792.78</v>
      </c>
      <c r="D87" s="12">
        <v>802.87</v>
      </c>
      <c r="E87" s="12">
        <v>843.1</v>
      </c>
      <c r="F87" s="10">
        <v>860</v>
      </c>
      <c r="G87" s="14" t="s">
        <v>188</v>
      </c>
      <c r="H87" s="4">
        <v>0</v>
      </c>
      <c r="I87" s="4">
        <v>0</v>
      </c>
      <c r="J87" s="15">
        <v>0</v>
      </c>
      <c r="K87" s="4">
        <v>0</v>
      </c>
      <c r="L87" s="4">
        <v>0</v>
      </c>
      <c r="M87" s="15">
        <v>0</v>
      </c>
      <c r="N87" s="4">
        <v>0</v>
      </c>
      <c r="O87" s="4">
        <v>0</v>
      </c>
      <c r="P87" s="15">
        <v>0</v>
      </c>
      <c r="Q87" s="4">
        <v>0</v>
      </c>
      <c r="R87" s="4">
        <v>0</v>
      </c>
      <c r="S87" s="15">
        <v>0</v>
      </c>
      <c r="T87" s="4">
        <v>0</v>
      </c>
      <c r="U87" s="4">
        <v>0</v>
      </c>
      <c r="V87" s="15">
        <v>0</v>
      </c>
      <c r="W87" s="4">
        <v>0</v>
      </c>
      <c r="X87" s="4">
        <v>0</v>
      </c>
      <c r="Y87" s="15">
        <v>0</v>
      </c>
      <c r="Z87" s="4">
        <v>0</v>
      </c>
      <c r="AA87" s="4">
        <v>18</v>
      </c>
      <c r="AB87" s="15">
        <v>1</v>
      </c>
      <c r="AC87" s="17" t="s">
        <v>189</v>
      </c>
      <c r="AD87" s="2">
        <f t="shared" si="16"/>
        <v>0</v>
      </c>
      <c r="AE87" s="2">
        <f t="shared" si="17"/>
        <v>0</v>
      </c>
      <c r="AF87" s="2">
        <f t="shared" si="18"/>
        <v>0</v>
      </c>
      <c r="AG87" s="2">
        <f t="shared" si="19"/>
        <v>0</v>
      </c>
      <c r="AH87" s="2">
        <f t="shared" si="20"/>
        <v>0</v>
      </c>
      <c r="AI87" s="2">
        <f t="shared" si="21"/>
        <v>0</v>
      </c>
      <c r="AJ87" s="2">
        <f t="shared" si="14"/>
        <v>792.78</v>
      </c>
    </row>
    <row r="88" spans="1:36" ht="15.75">
      <c r="A88" s="44"/>
      <c r="B88" s="5" t="s">
        <v>86</v>
      </c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 t="s">
        <v>203</v>
      </c>
      <c r="AA88" s="44" t="s">
        <v>203</v>
      </c>
      <c r="AB88" s="44"/>
      <c r="AC88" s="53"/>
      <c r="AJ88" s="2">
        <f t="shared" si="14"/>
        <v>0</v>
      </c>
    </row>
    <row r="89" spans="1:36" ht="15.75">
      <c r="A89" s="7">
        <v>7509546057163</v>
      </c>
      <c r="B89" s="9" t="s">
        <v>87</v>
      </c>
      <c r="C89" s="11">
        <v>43.171100000000003</v>
      </c>
      <c r="D89" s="12">
        <v>43.18</v>
      </c>
      <c r="E89" s="12">
        <v>45.8</v>
      </c>
      <c r="F89" s="10">
        <v>49.9</v>
      </c>
      <c r="G89" s="14" t="s">
        <v>176</v>
      </c>
      <c r="H89" s="4">
        <v>0</v>
      </c>
      <c r="I89" s="4">
        <v>0</v>
      </c>
      <c r="J89" s="15">
        <v>0</v>
      </c>
      <c r="K89" s="4">
        <v>0</v>
      </c>
      <c r="L89" s="4">
        <v>0</v>
      </c>
      <c r="M89" s="15">
        <v>0</v>
      </c>
      <c r="N89" s="4">
        <v>0</v>
      </c>
      <c r="O89" s="4">
        <v>0</v>
      </c>
      <c r="P89" s="15">
        <v>0</v>
      </c>
      <c r="Q89" s="4">
        <v>0</v>
      </c>
      <c r="R89" s="4">
        <v>0</v>
      </c>
      <c r="S89" s="15">
        <v>0</v>
      </c>
      <c r="T89" s="4">
        <v>0</v>
      </c>
      <c r="U89" s="4">
        <v>0</v>
      </c>
      <c r="V89" s="15">
        <v>0</v>
      </c>
      <c r="W89" s="4">
        <v>0</v>
      </c>
      <c r="X89" s="4">
        <v>0</v>
      </c>
      <c r="Y89" s="15">
        <v>0</v>
      </c>
      <c r="Z89" s="4">
        <v>3</v>
      </c>
      <c r="AA89" s="4">
        <v>2</v>
      </c>
      <c r="AB89" s="15">
        <v>0</v>
      </c>
      <c r="AC89" s="17" t="s">
        <v>190</v>
      </c>
      <c r="AD89" s="2">
        <f>C89*J89</f>
        <v>0</v>
      </c>
      <c r="AE89" s="2">
        <f>C89*M89</f>
        <v>0</v>
      </c>
      <c r="AF89" s="2">
        <f>C89*P89</f>
        <v>0</v>
      </c>
      <c r="AG89" s="2">
        <f>C89*S89</f>
        <v>0</v>
      </c>
      <c r="AH89" s="2">
        <f>C89*V89</f>
        <v>0</v>
      </c>
      <c r="AI89" s="2">
        <f>C89*Y89</f>
        <v>0</v>
      </c>
      <c r="AJ89" s="2">
        <f t="shared" si="14"/>
        <v>0</v>
      </c>
    </row>
    <row r="90" spans="1:36" ht="15.75">
      <c r="A90" s="7">
        <v>7423</v>
      </c>
      <c r="B90" s="9" t="s">
        <v>88</v>
      </c>
      <c r="C90" s="11">
        <v>35.632399999999997</v>
      </c>
      <c r="D90" s="12">
        <v>35.64</v>
      </c>
      <c r="E90" s="12">
        <v>37.5</v>
      </c>
      <c r="F90" s="10">
        <v>44.37</v>
      </c>
      <c r="G90" s="14" t="s">
        <v>191</v>
      </c>
      <c r="H90" s="4">
        <v>0</v>
      </c>
      <c r="I90" s="4">
        <v>0</v>
      </c>
      <c r="J90" s="15">
        <v>0</v>
      </c>
      <c r="K90" s="4">
        <v>0</v>
      </c>
      <c r="L90" s="4">
        <v>0</v>
      </c>
      <c r="M90" s="15">
        <v>0</v>
      </c>
      <c r="N90" s="4">
        <v>0</v>
      </c>
      <c r="O90" s="4">
        <v>0</v>
      </c>
      <c r="P90" s="15">
        <v>0</v>
      </c>
      <c r="Q90" s="4">
        <v>0</v>
      </c>
      <c r="R90" s="4">
        <v>0</v>
      </c>
      <c r="S90" s="15">
        <v>0</v>
      </c>
      <c r="T90" s="4">
        <v>0</v>
      </c>
      <c r="U90" s="4">
        <v>0</v>
      </c>
      <c r="V90" s="15">
        <v>0</v>
      </c>
      <c r="W90" s="4">
        <v>0</v>
      </c>
      <c r="X90" s="4">
        <v>0</v>
      </c>
      <c r="Y90" s="15">
        <v>0</v>
      </c>
      <c r="Z90" s="4">
        <v>2</v>
      </c>
      <c r="AA90" s="4">
        <v>2</v>
      </c>
      <c r="AB90" s="15">
        <v>0</v>
      </c>
      <c r="AC90" s="17"/>
      <c r="AD90" s="2">
        <f>C90*J90</f>
        <v>0</v>
      </c>
      <c r="AE90" s="2">
        <f>C90*M90</f>
        <v>0</v>
      </c>
      <c r="AF90" s="2">
        <f>C90*P90</f>
        <v>0</v>
      </c>
      <c r="AG90" s="2">
        <f>C90*S90</f>
        <v>0</v>
      </c>
      <c r="AH90" s="2">
        <f>C90*V90</f>
        <v>0</v>
      </c>
      <c r="AI90" s="2">
        <f>C90*Y90</f>
        <v>0</v>
      </c>
      <c r="AJ90" s="2">
        <f t="shared" si="14"/>
        <v>0</v>
      </c>
    </row>
    <row r="91" spans="1:36" ht="15.75">
      <c r="A91" s="7">
        <v>7421</v>
      </c>
      <c r="B91" s="9" t="s">
        <v>89</v>
      </c>
      <c r="C91" s="11">
        <v>38.076300000000003</v>
      </c>
      <c r="D91" s="12">
        <v>38.090000000000003</v>
      </c>
      <c r="E91" s="12">
        <v>41</v>
      </c>
      <c r="F91" s="10">
        <v>43.6</v>
      </c>
      <c r="G91" s="14" t="s">
        <v>176</v>
      </c>
      <c r="H91" s="4">
        <v>0</v>
      </c>
      <c r="I91" s="4">
        <v>0</v>
      </c>
      <c r="J91" s="15">
        <v>0</v>
      </c>
      <c r="K91" s="4">
        <v>0</v>
      </c>
      <c r="L91" s="4">
        <v>0</v>
      </c>
      <c r="M91" s="15">
        <v>0</v>
      </c>
      <c r="N91" s="4">
        <v>0</v>
      </c>
      <c r="O91" s="4">
        <v>0</v>
      </c>
      <c r="P91" s="15">
        <v>0</v>
      </c>
      <c r="Q91" s="4">
        <v>0</v>
      </c>
      <c r="R91" s="4">
        <v>0</v>
      </c>
      <c r="S91" s="15">
        <v>0</v>
      </c>
      <c r="T91" s="4">
        <v>0</v>
      </c>
      <c r="U91" s="4">
        <v>0</v>
      </c>
      <c r="V91" s="15">
        <v>0</v>
      </c>
      <c r="W91" s="4">
        <v>0</v>
      </c>
      <c r="X91" s="4">
        <v>0</v>
      </c>
      <c r="Y91" s="15">
        <v>0</v>
      </c>
      <c r="Z91" s="4">
        <v>1</v>
      </c>
      <c r="AA91" s="4">
        <v>7</v>
      </c>
      <c r="AB91" s="15">
        <v>0</v>
      </c>
      <c r="AC91" s="17"/>
      <c r="AD91" s="2">
        <f>C91*J91</f>
        <v>0</v>
      </c>
      <c r="AE91" s="2">
        <f>C91*M91</f>
        <v>0</v>
      </c>
      <c r="AF91" s="2">
        <f>C91*P91</f>
        <v>0</v>
      </c>
      <c r="AG91" s="2">
        <f>C91*S91</f>
        <v>0</v>
      </c>
      <c r="AH91" s="2">
        <f>C91*V91</f>
        <v>0</v>
      </c>
      <c r="AI91" s="2">
        <f>C91*Y91</f>
        <v>0</v>
      </c>
      <c r="AJ91" s="2">
        <f t="shared" si="14"/>
        <v>0</v>
      </c>
    </row>
    <row r="92" spans="1:36" ht="15.75">
      <c r="A92" s="6">
        <v>1262</v>
      </c>
      <c r="B92" s="9" t="s">
        <v>90</v>
      </c>
      <c r="C92" s="11">
        <v>903.84370000000001</v>
      </c>
      <c r="D92" s="12">
        <v>980.01</v>
      </c>
      <c r="E92" s="12">
        <v>1029</v>
      </c>
      <c r="F92" s="11">
        <v>973.6</v>
      </c>
      <c r="G92" s="14" t="s">
        <v>187</v>
      </c>
      <c r="H92" s="4">
        <v>0</v>
      </c>
      <c r="I92" s="4">
        <v>0</v>
      </c>
      <c r="J92" s="15">
        <v>0</v>
      </c>
      <c r="K92" s="4">
        <v>0</v>
      </c>
      <c r="L92" s="4">
        <v>0</v>
      </c>
      <c r="M92" s="15">
        <v>0</v>
      </c>
      <c r="N92" s="4">
        <v>0</v>
      </c>
      <c r="O92" s="4">
        <v>0</v>
      </c>
      <c r="P92" s="15">
        <v>0</v>
      </c>
      <c r="Q92" s="4">
        <v>0</v>
      </c>
      <c r="R92" s="4">
        <v>0</v>
      </c>
      <c r="S92" s="15">
        <v>0</v>
      </c>
      <c r="T92" s="4">
        <v>0</v>
      </c>
      <c r="U92" s="4">
        <v>0</v>
      </c>
      <c r="V92" s="15">
        <v>0</v>
      </c>
      <c r="W92" s="4">
        <v>0</v>
      </c>
      <c r="X92" s="4">
        <v>0</v>
      </c>
      <c r="Y92" s="15">
        <v>0</v>
      </c>
      <c r="Z92" s="4">
        <v>0</v>
      </c>
      <c r="AA92" s="4">
        <v>21</v>
      </c>
      <c r="AB92" s="15">
        <v>0</v>
      </c>
      <c r="AC92" s="17"/>
      <c r="AD92" s="2">
        <f>C92*J92</f>
        <v>0</v>
      </c>
      <c r="AE92" s="2">
        <f>C92*M92</f>
        <v>0</v>
      </c>
      <c r="AF92" s="2">
        <f>C92*P92</f>
        <v>0</v>
      </c>
      <c r="AG92" s="2">
        <f>C92*S92</f>
        <v>0</v>
      </c>
      <c r="AH92" s="2">
        <f>C92*V92</f>
        <v>0</v>
      </c>
      <c r="AI92" s="2">
        <f>C92*Y92</f>
        <v>0</v>
      </c>
      <c r="AJ92" s="2">
        <f t="shared" si="14"/>
        <v>0</v>
      </c>
    </row>
    <row r="93" spans="1:36" ht="15.75">
      <c r="A93" s="44"/>
      <c r="B93" s="5" t="s">
        <v>91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 t="s">
        <v>203</v>
      </c>
      <c r="AA93" s="44" t="s">
        <v>203</v>
      </c>
      <c r="AB93" s="44"/>
      <c r="AC93" s="53"/>
      <c r="AJ93" s="2">
        <f t="shared" si="14"/>
        <v>0</v>
      </c>
    </row>
    <row r="94" spans="1:36" ht="15.75">
      <c r="A94" s="6">
        <v>7501058743265</v>
      </c>
      <c r="B94" s="9" t="s">
        <v>92</v>
      </c>
      <c r="C94" s="11">
        <v>64.780600000000007</v>
      </c>
      <c r="D94" s="12">
        <v>66.010000000000005</v>
      </c>
      <c r="E94" s="12">
        <v>69.3</v>
      </c>
      <c r="F94" s="11">
        <v>66</v>
      </c>
      <c r="G94" s="14" t="s">
        <v>176</v>
      </c>
      <c r="H94" s="4">
        <v>0</v>
      </c>
      <c r="I94" s="4">
        <v>0</v>
      </c>
      <c r="J94" s="15">
        <v>0</v>
      </c>
      <c r="K94" s="4">
        <v>0</v>
      </c>
      <c r="L94" s="4">
        <v>0</v>
      </c>
      <c r="M94" s="15">
        <v>0</v>
      </c>
      <c r="N94" s="4">
        <v>0</v>
      </c>
      <c r="O94" s="4">
        <v>0</v>
      </c>
      <c r="P94" s="15">
        <v>0</v>
      </c>
      <c r="Q94" s="4">
        <v>0</v>
      </c>
      <c r="R94" s="4">
        <v>0</v>
      </c>
      <c r="S94" s="15">
        <v>0</v>
      </c>
      <c r="T94" s="4">
        <v>0</v>
      </c>
      <c r="U94" s="4">
        <v>0</v>
      </c>
      <c r="V94" s="15">
        <v>0</v>
      </c>
      <c r="W94" s="4">
        <v>0</v>
      </c>
      <c r="X94" s="4">
        <v>0</v>
      </c>
      <c r="Y94" s="15">
        <v>0</v>
      </c>
      <c r="Z94" s="4">
        <v>2</v>
      </c>
      <c r="AA94" s="4">
        <v>0</v>
      </c>
      <c r="AB94" s="15">
        <v>0</v>
      </c>
      <c r="AC94" s="17"/>
      <c r="AD94" s="2">
        <f>C94*J94</f>
        <v>0</v>
      </c>
      <c r="AE94" s="2">
        <f>C94*M94</f>
        <v>0</v>
      </c>
      <c r="AF94" s="2">
        <f>C94*P94</f>
        <v>0</v>
      </c>
      <c r="AG94" s="2">
        <f>C94*S94</f>
        <v>0</v>
      </c>
      <c r="AH94" s="2">
        <f>C94*V94</f>
        <v>0</v>
      </c>
      <c r="AI94" s="2">
        <f>C94*Y94</f>
        <v>0</v>
      </c>
      <c r="AJ94" s="2">
        <f t="shared" si="14"/>
        <v>0</v>
      </c>
    </row>
    <row r="95" spans="1:36" ht="15.75">
      <c r="A95" s="6">
        <v>7501032940304</v>
      </c>
      <c r="B95" s="9" t="s">
        <v>93</v>
      </c>
      <c r="C95" s="11">
        <v>64.959999999999994</v>
      </c>
      <c r="D95" s="12">
        <v>66.010000000000005</v>
      </c>
      <c r="E95" s="12">
        <v>69.3</v>
      </c>
      <c r="F95" s="11">
        <v>66</v>
      </c>
      <c r="G95" s="14" t="s">
        <v>176</v>
      </c>
      <c r="H95" s="4">
        <v>0</v>
      </c>
      <c r="I95" s="4">
        <v>0</v>
      </c>
      <c r="J95" s="15">
        <v>0</v>
      </c>
      <c r="K95" s="4">
        <v>0</v>
      </c>
      <c r="L95" s="4">
        <v>0</v>
      </c>
      <c r="M95" s="15">
        <v>0</v>
      </c>
      <c r="N95" s="4">
        <v>0</v>
      </c>
      <c r="O95" s="4">
        <v>0</v>
      </c>
      <c r="P95" s="15">
        <v>0</v>
      </c>
      <c r="Q95" s="4">
        <v>0</v>
      </c>
      <c r="R95" s="4">
        <v>0</v>
      </c>
      <c r="S95" s="15">
        <v>0</v>
      </c>
      <c r="T95" s="4">
        <v>0</v>
      </c>
      <c r="U95" s="4">
        <v>0</v>
      </c>
      <c r="V95" s="15">
        <v>0</v>
      </c>
      <c r="W95" s="4">
        <v>0</v>
      </c>
      <c r="X95" s="4">
        <v>0</v>
      </c>
      <c r="Y95" s="15">
        <v>0</v>
      </c>
      <c r="Z95" s="4">
        <v>1</v>
      </c>
      <c r="AA95" s="4">
        <v>10</v>
      </c>
      <c r="AB95" s="15">
        <v>0</v>
      </c>
      <c r="AC95" s="17"/>
      <c r="AD95" s="2">
        <f>C95*J95</f>
        <v>0</v>
      </c>
      <c r="AE95" s="2">
        <f>C95*M95</f>
        <v>0</v>
      </c>
      <c r="AF95" s="2">
        <f>C95*P95</f>
        <v>0</v>
      </c>
      <c r="AG95" s="2">
        <f>C95*S95</f>
        <v>0</v>
      </c>
      <c r="AH95" s="2">
        <f>C95*V95</f>
        <v>0</v>
      </c>
      <c r="AI95" s="2">
        <f>C95*Y95</f>
        <v>0</v>
      </c>
      <c r="AJ95" s="2">
        <f t="shared" si="14"/>
        <v>0</v>
      </c>
    </row>
    <row r="96" spans="1:36" ht="15.75">
      <c r="A96" s="6">
        <v>7501032940106</v>
      </c>
      <c r="B96" s="8" t="s">
        <v>94</v>
      </c>
      <c r="C96" s="10">
        <v>64.780600000000007</v>
      </c>
      <c r="D96" s="12">
        <v>63.93</v>
      </c>
      <c r="E96" s="12">
        <v>69.3</v>
      </c>
      <c r="F96" s="10">
        <v>66</v>
      </c>
      <c r="G96" s="14" t="s">
        <v>176</v>
      </c>
      <c r="H96" s="4">
        <v>0</v>
      </c>
      <c r="I96" s="4">
        <v>0</v>
      </c>
      <c r="J96" s="15">
        <v>0</v>
      </c>
      <c r="K96" s="4">
        <v>0</v>
      </c>
      <c r="L96" s="4">
        <v>0</v>
      </c>
      <c r="M96" s="15">
        <v>0</v>
      </c>
      <c r="N96" s="4">
        <v>0</v>
      </c>
      <c r="O96" s="4">
        <v>0</v>
      </c>
      <c r="P96" s="15">
        <v>0</v>
      </c>
      <c r="Q96" s="4">
        <v>0</v>
      </c>
      <c r="R96" s="4">
        <v>0</v>
      </c>
      <c r="S96" s="15">
        <v>0</v>
      </c>
      <c r="T96" s="4">
        <v>0</v>
      </c>
      <c r="U96" s="4">
        <v>0</v>
      </c>
      <c r="V96" s="15">
        <v>0</v>
      </c>
      <c r="W96" s="4">
        <v>0</v>
      </c>
      <c r="X96" s="4">
        <v>0</v>
      </c>
      <c r="Y96" s="15">
        <v>0</v>
      </c>
      <c r="Z96" s="4">
        <v>3</v>
      </c>
      <c r="AA96" s="4">
        <v>3</v>
      </c>
      <c r="AB96" s="15">
        <v>0</v>
      </c>
      <c r="AC96" s="17"/>
      <c r="AD96" s="2">
        <f>C96*J96</f>
        <v>0</v>
      </c>
      <c r="AE96" s="2">
        <f>C96*M96</f>
        <v>0</v>
      </c>
      <c r="AF96" s="2">
        <f>C96*P96</f>
        <v>0</v>
      </c>
      <c r="AG96" s="2">
        <f>C96*S96</f>
        <v>0</v>
      </c>
      <c r="AH96" s="2">
        <f>C96*V96</f>
        <v>0</v>
      </c>
      <c r="AI96" s="2">
        <f>C96*Y96</f>
        <v>0</v>
      </c>
      <c r="AJ96" s="2">
        <f t="shared" si="14"/>
        <v>0</v>
      </c>
    </row>
    <row r="97" spans="1:36" ht="15.75">
      <c r="A97" s="44"/>
      <c r="B97" s="5" t="s">
        <v>95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 t="s">
        <v>203</v>
      </c>
      <c r="AA97" s="44" t="s">
        <v>203</v>
      </c>
      <c r="AB97" s="44"/>
      <c r="AC97" s="53"/>
      <c r="AJ97" s="2">
        <f t="shared" si="14"/>
        <v>0</v>
      </c>
    </row>
    <row r="98" spans="1:36" ht="15.75">
      <c r="A98" s="7">
        <v>70330617278</v>
      </c>
      <c r="B98" s="9" t="s">
        <v>96</v>
      </c>
      <c r="C98" s="11">
        <v>171.14189999999999</v>
      </c>
      <c r="D98" s="12">
        <v>174.24</v>
      </c>
      <c r="E98" s="12">
        <v>183</v>
      </c>
      <c r="F98" s="10">
        <v>175.59</v>
      </c>
      <c r="G98" s="14" t="s">
        <v>173</v>
      </c>
      <c r="H98" s="4">
        <v>0</v>
      </c>
      <c r="I98" s="4">
        <v>0</v>
      </c>
      <c r="J98" s="15">
        <v>0</v>
      </c>
      <c r="K98" s="4">
        <v>0</v>
      </c>
      <c r="L98" s="4">
        <v>0</v>
      </c>
      <c r="M98" s="15">
        <v>0</v>
      </c>
      <c r="N98" s="4">
        <v>0</v>
      </c>
      <c r="O98" s="4">
        <v>0</v>
      </c>
      <c r="P98" s="15">
        <v>0</v>
      </c>
      <c r="Q98" s="4">
        <v>0</v>
      </c>
      <c r="R98" s="4">
        <v>0</v>
      </c>
      <c r="S98" s="15">
        <v>0</v>
      </c>
      <c r="T98" s="4">
        <v>0</v>
      </c>
      <c r="U98" s="4">
        <v>0</v>
      </c>
      <c r="V98" s="15">
        <v>0</v>
      </c>
      <c r="W98" s="4">
        <v>0</v>
      </c>
      <c r="X98" s="4">
        <v>0</v>
      </c>
      <c r="Y98" s="15">
        <v>0</v>
      </c>
      <c r="Z98" s="4">
        <v>1</v>
      </c>
      <c r="AA98" s="4">
        <v>2</v>
      </c>
      <c r="AB98" s="15">
        <v>0</v>
      </c>
      <c r="AC98" s="17"/>
      <c r="AD98" s="2">
        <f>C98*J98</f>
        <v>0</v>
      </c>
      <c r="AE98" s="2">
        <f>C98*M98</f>
        <v>0</v>
      </c>
      <c r="AF98" s="2">
        <f>C98*P98</f>
        <v>0</v>
      </c>
      <c r="AG98" s="2">
        <f>C98*S98</f>
        <v>0</v>
      </c>
      <c r="AH98" s="2">
        <f>C98*V98</f>
        <v>0</v>
      </c>
      <c r="AI98" s="2">
        <f>C98*Y98</f>
        <v>0</v>
      </c>
      <c r="AJ98" s="2">
        <f t="shared" si="14"/>
        <v>0</v>
      </c>
    </row>
    <row r="99" spans="1:36" ht="15.75">
      <c r="A99" s="7">
        <v>70330617285</v>
      </c>
      <c r="B99" s="9" t="s">
        <v>97</v>
      </c>
      <c r="C99" s="11">
        <v>125.78230000000001</v>
      </c>
      <c r="D99" s="12">
        <v>125.79</v>
      </c>
      <c r="E99" s="12">
        <v>132.1</v>
      </c>
      <c r="F99" s="10">
        <v>130</v>
      </c>
      <c r="G99" s="14" t="s">
        <v>192</v>
      </c>
      <c r="H99" s="4">
        <v>0</v>
      </c>
      <c r="I99" s="4">
        <v>0</v>
      </c>
      <c r="J99" s="15">
        <v>0</v>
      </c>
      <c r="K99" s="4">
        <v>0</v>
      </c>
      <c r="L99" s="4">
        <v>0</v>
      </c>
      <c r="M99" s="15">
        <v>0</v>
      </c>
      <c r="N99" s="4">
        <v>0</v>
      </c>
      <c r="O99" s="4">
        <v>0</v>
      </c>
      <c r="P99" s="15">
        <v>0</v>
      </c>
      <c r="Q99" s="4">
        <v>0</v>
      </c>
      <c r="R99" s="4">
        <v>0</v>
      </c>
      <c r="S99" s="15">
        <v>0</v>
      </c>
      <c r="T99" s="4">
        <v>0</v>
      </c>
      <c r="U99" s="4">
        <v>0</v>
      </c>
      <c r="V99" s="15">
        <v>0</v>
      </c>
      <c r="W99" s="4">
        <v>0</v>
      </c>
      <c r="X99" s="4">
        <v>0</v>
      </c>
      <c r="Y99" s="15">
        <v>0</v>
      </c>
      <c r="Z99" s="4">
        <v>1</v>
      </c>
      <c r="AA99" s="4">
        <v>14</v>
      </c>
      <c r="AB99" s="15">
        <v>0</v>
      </c>
      <c r="AC99" s="17"/>
      <c r="AD99" s="2">
        <f>C99*J99</f>
        <v>0</v>
      </c>
      <c r="AE99" s="2">
        <f>C99*M99</f>
        <v>0</v>
      </c>
      <c r="AF99" s="2">
        <f>C99*P99</f>
        <v>0</v>
      </c>
      <c r="AG99" s="2">
        <f>C99*S99</f>
        <v>0</v>
      </c>
      <c r="AH99" s="2">
        <f>C99*V99</f>
        <v>0</v>
      </c>
      <c r="AI99" s="2">
        <f>C99*Y99</f>
        <v>0</v>
      </c>
      <c r="AJ99" s="2">
        <f t="shared" si="14"/>
        <v>0</v>
      </c>
    </row>
    <row r="100" spans="1:36" ht="15.75">
      <c r="A100" s="44"/>
      <c r="B100" s="5" t="s">
        <v>66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 t="s">
        <v>203</v>
      </c>
      <c r="AA100" s="44" t="s">
        <v>203</v>
      </c>
      <c r="AB100" s="44"/>
      <c r="AC100" s="53"/>
      <c r="AJ100" s="2">
        <f t="shared" si="14"/>
        <v>0</v>
      </c>
    </row>
    <row r="101" spans="1:36" ht="15.75">
      <c r="A101" s="6">
        <v>3715</v>
      </c>
      <c r="B101" s="9" t="s">
        <v>98</v>
      </c>
      <c r="C101" s="11">
        <v>168.01990000000001</v>
      </c>
      <c r="D101" s="12">
        <v>169.53</v>
      </c>
      <c r="E101" s="12">
        <v>179.7</v>
      </c>
      <c r="F101" s="10">
        <v>191.76</v>
      </c>
      <c r="G101" s="14" t="s">
        <v>191</v>
      </c>
      <c r="H101" s="4">
        <v>0</v>
      </c>
      <c r="I101" s="4">
        <v>0</v>
      </c>
      <c r="J101" s="15">
        <v>0</v>
      </c>
      <c r="K101" s="4">
        <v>0</v>
      </c>
      <c r="L101" s="4">
        <v>0</v>
      </c>
      <c r="M101" s="15">
        <v>0</v>
      </c>
      <c r="N101" s="4">
        <v>0</v>
      </c>
      <c r="O101" s="4">
        <v>0</v>
      </c>
      <c r="P101" s="15">
        <v>0</v>
      </c>
      <c r="Q101" s="4">
        <v>0</v>
      </c>
      <c r="R101" s="4">
        <v>0</v>
      </c>
      <c r="S101" s="15">
        <v>0</v>
      </c>
      <c r="T101" s="4">
        <v>0</v>
      </c>
      <c r="U101" s="4">
        <v>0</v>
      </c>
      <c r="V101" s="15">
        <v>0</v>
      </c>
      <c r="W101" s="4">
        <v>0</v>
      </c>
      <c r="X101" s="4">
        <v>0</v>
      </c>
      <c r="Y101" s="15">
        <v>0</v>
      </c>
      <c r="Z101" s="4">
        <v>3</v>
      </c>
      <c r="AA101" s="4">
        <v>8</v>
      </c>
      <c r="AB101" s="15">
        <v>0</v>
      </c>
      <c r="AC101" s="17"/>
      <c r="AD101" s="2">
        <f>C101*J101</f>
        <v>0</v>
      </c>
      <c r="AE101" s="2">
        <f>C101*M101</f>
        <v>0</v>
      </c>
      <c r="AF101" s="2">
        <f>C101*P101</f>
        <v>0</v>
      </c>
      <c r="AG101" s="2">
        <f>C101*S101</f>
        <v>0</v>
      </c>
      <c r="AH101" s="2">
        <f>C101*V101</f>
        <v>0</v>
      </c>
      <c r="AI101" s="2">
        <f>C101*Y101</f>
        <v>0</v>
      </c>
      <c r="AJ101" s="2">
        <f t="shared" si="14"/>
        <v>0</v>
      </c>
    </row>
    <row r="102" spans="1:36" ht="15.75">
      <c r="A102" s="6">
        <v>12535</v>
      </c>
      <c r="B102" s="9" t="s">
        <v>99</v>
      </c>
      <c r="C102" s="11">
        <v>149.62520000000001</v>
      </c>
      <c r="D102" s="12">
        <v>149.63999999999999</v>
      </c>
      <c r="E102" s="12">
        <v>157.19999999999999</v>
      </c>
      <c r="F102" s="10">
        <v>156</v>
      </c>
      <c r="G102" s="14" t="s">
        <v>193</v>
      </c>
      <c r="H102" s="4">
        <v>0</v>
      </c>
      <c r="I102" s="4">
        <v>0</v>
      </c>
      <c r="J102" s="15">
        <v>0</v>
      </c>
      <c r="K102" s="4">
        <v>0</v>
      </c>
      <c r="L102" s="4">
        <v>0</v>
      </c>
      <c r="M102" s="15">
        <v>0</v>
      </c>
      <c r="N102" s="4">
        <v>0</v>
      </c>
      <c r="O102" s="4">
        <v>0</v>
      </c>
      <c r="P102" s="15">
        <v>0</v>
      </c>
      <c r="Q102" s="4">
        <v>0</v>
      </c>
      <c r="R102" s="4">
        <v>0</v>
      </c>
      <c r="S102" s="15">
        <v>0</v>
      </c>
      <c r="T102" s="4">
        <v>0</v>
      </c>
      <c r="U102" s="4">
        <v>0</v>
      </c>
      <c r="V102" s="15">
        <v>0</v>
      </c>
      <c r="W102" s="4">
        <v>0</v>
      </c>
      <c r="X102" s="4">
        <v>0</v>
      </c>
      <c r="Y102" s="15">
        <v>0</v>
      </c>
      <c r="Z102" s="4">
        <v>2</v>
      </c>
      <c r="AA102" s="4">
        <v>0</v>
      </c>
      <c r="AB102" s="15">
        <v>0</v>
      </c>
      <c r="AC102" s="17"/>
      <c r="AD102" s="2">
        <f>C102*J102</f>
        <v>0</v>
      </c>
      <c r="AE102" s="2">
        <f>C102*M102</f>
        <v>0</v>
      </c>
      <c r="AF102" s="2">
        <f>C102*P102</f>
        <v>0</v>
      </c>
      <c r="AG102" s="2">
        <f>C102*S102</f>
        <v>0</v>
      </c>
      <c r="AH102" s="2">
        <f>C102*V102</f>
        <v>0</v>
      </c>
      <c r="AI102" s="2">
        <f>C102*Y102</f>
        <v>0</v>
      </c>
      <c r="AJ102" s="2">
        <f t="shared" si="14"/>
        <v>0</v>
      </c>
    </row>
    <row r="103" spans="1:36" ht="15.75">
      <c r="A103" s="6">
        <v>3742</v>
      </c>
      <c r="B103" s="9" t="s">
        <v>100</v>
      </c>
      <c r="C103" s="11">
        <v>221.68100000000001</v>
      </c>
      <c r="D103" s="12">
        <v>221.69</v>
      </c>
      <c r="E103" s="12">
        <v>232.8</v>
      </c>
      <c r="F103" s="10">
        <v>238</v>
      </c>
      <c r="G103" s="14" t="s">
        <v>193</v>
      </c>
      <c r="H103" s="4">
        <v>0</v>
      </c>
      <c r="I103" s="4">
        <v>0</v>
      </c>
      <c r="J103" s="15">
        <v>0</v>
      </c>
      <c r="K103" s="4">
        <v>0</v>
      </c>
      <c r="L103" s="4">
        <v>0</v>
      </c>
      <c r="M103" s="15">
        <v>0</v>
      </c>
      <c r="N103" s="4">
        <v>0</v>
      </c>
      <c r="O103" s="4">
        <v>0</v>
      </c>
      <c r="P103" s="15">
        <v>0</v>
      </c>
      <c r="Q103" s="4">
        <v>0</v>
      </c>
      <c r="R103" s="4">
        <v>0</v>
      </c>
      <c r="S103" s="15">
        <v>0</v>
      </c>
      <c r="T103" s="4">
        <v>0</v>
      </c>
      <c r="U103" s="4">
        <v>0</v>
      </c>
      <c r="V103" s="15">
        <v>0</v>
      </c>
      <c r="W103" s="4">
        <v>0</v>
      </c>
      <c r="X103" s="4">
        <v>0</v>
      </c>
      <c r="Y103" s="15">
        <v>0</v>
      </c>
      <c r="Z103" s="4">
        <v>2</v>
      </c>
      <c r="AA103" s="4">
        <v>5</v>
      </c>
      <c r="AB103" s="15">
        <v>0</v>
      </c>
      <c r="AC103" s="17"/>
      <c r="AD103" s="2">
        <f>C103*J103</f>
        <v>0</v>
      </c>
      <c r="AE103" s="2">
        <f>C103*M103</f>
        <v>0</v>
      </c>
      <c r="AF103" s="2">
        <f>C103*P103</f>
        <v>0</v>
      </c>
      <c r="AG103" s="2">
        <f>C103*S103</f>
        <v>0</v>
      </c>
      <c r="AH103" s="2">
        <f>C103*V103</f>
        <v>0</v>
      </c>
      <c r="AI103" s="2">
        <f>C103*Y103</f>
        <v>0</v>
      </c>
      <c r="AJ103" s="2">
        <f t="shared" si="14"/>
        <v>0</v>
      </c>
    </row>
    <row r="104" spans="1:36" ht="15.75">
      <c r="A104" s="44"/>
      <c r="B104" s="5" t="s">
        <v>101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 t="s">
        <v>203</v>
      </c>
      <c r="AA104" s="44" t="s">
        <v>203</v>
      </c>
      <c r="AB104" s="44"/>
      <c r="AC104" s="53"/>
      <c r="AJ104" s="2">
        <f t="shared" si="14"/>
        <v>0</v>
      </c>
    </row>
    <row r="105" spans="1:36" ht="15.75">
      <c r="A105" s="6" t="s">
        <v>102</v>
      </c>
      <c r="B105" s="9" t="s">
        <v>103</v>
      </c>
      <c r="C105" s="11">
        <v>215.47300000000001</v>
      </c>
      <c r="D105" s="12">
        <v>219.58</v>
      </c>
      <c r="E105" s="12">
        <v>232.8</v>
      </c>
      <c r="F105" s="10">
        <v>289.58330000000001</v>
      </c>
      <c r="G105" s="14" t="s">
        <v>165</v>
      </c>
      <c r="H105" s="4">
        <v>0</v>
      </c>
      <c r="I105" s="4">
        <v>0</v>
      </c>
      <c r="J105" s="15">
        <v>0</v>
      </c>
      <c r="K105" s="4">
        <v>0</v>
      </c>
      <c r="L105" s="4">
        <v>0</v>
      </c>
      <c r="M105" s="15">
        <v>0</v>
      </c>
      <c r="N105" s="4">
        <v>0</v>
      </c>
      <c r="O105" s="4">
        <v>0</v>
      </c>
      <c r="P105" s="15">
        <v>0</v>
      </c>
      <c r="Q105" s="4">
        <v>0</v>
      </c>
      <c r="R105" s="4">
        <v>0</v>
      </c>
      <c r="S105" s="15">
        <v>0</v>
      </c>
      <c r="T105" s="4">
        <v>0</v>
      </c>
      <c r="U105" s="4">
        <v>0</v>
      </c>
      <c r="V105" s="15">
        <v>0</v>
      </c>
      <c r="W105" s="4">
        <v>0</v>
      </c>
      <c r="X105" s="4">
        <v>0</v>
      </c>
      <c r="Y105" s="15">
        <v>0</v>
      </c>
      <c r="Z105" s="4">
        <v>0</v>
      </c>
      <c r="AA105" s="4">
        <v>22</v>
      </c>
      <c r="AB105" s="15">
        <v>0</v>
      </c>
      <c r="AC105" s="17"/>
      <c r="AD105" s="2">
        <f>C105*J105</f>
        <v>0</v>
      </c>
      <c r="AE105" s="2">
        <f>C105*M105</f>
        <v>0</v>
      </c>
      <c r="AF105" s="2">
        <f>C105*P105</f>
        <v>0</v>
      </c>
      <c r="AG105" s="2">
        <f>C105*S105</f>
        <v>0</v>
      </c>
      <c r="AH105" s="2">
        <f>C105*V105</f>
        <v>0</v>
      </c>
      <c r="AI105" s="2">
        <f>C105*Y105</f>
        <v>0</v>
      </c>
      <c r="AJ105" s="2">
        <f t="shared" si="14"/>
        <v>0</v>
      </c>
    </row>
    <row r="106" spans="1:36" ht="15.75">
      <c r="A106" s="6">
        <v>7702018920235</v>
      </c>
      <c r="B106" s="9" t="s">
        <v>104</v>
      </c>
      <c r="C106" s="11">
        <v>146.20779999999999</v>
      </c>
      <c r="D106" s="12">
        <v>148.96</v>
      </c>
      <c r="E106" s="12">
        <v>148.96</v>
      </c>
      <c r="F106" s="11">
        <v>148.94999999999999</v>
      </c>
      <c r="G106" s="14" t="s">
        <v>176</v>
      </c>
      <c r="H106" s="4">
        <v>0</v>
      </c>
      <c r="I106" s="4">
        <v>0</v>
      </c>
      <c r="J106" s="15">
        <v>0</v>
      </c>
      <c r="K106" s="4">
        <v>0</v>
      </c>
      <c r="L106" s="4">
        <v>0</v>
      </c>
      <c r="M106" s="15">
        <v>0</v>
      </c>
      <c r="N106" s="4">
        <v>0</v>
      </c>
      <c r="O106" s="4">
        <v>0</v>
      </c>
      <c r="P106" s="15">
        <v>0</v>
      </c>
      <c r="Q106" s="4">
        <v>0</v>
      </c>
      <c r="R106" s="4">
        <v>0</v>
      </c>
      <c r="S106" s="15">
        <v>0</v>
      </c>
      <c r="T106" s="4">
        <v>0</v>
      </c>
      <c r="U106" s="4">
        <v>0</v>
      </c>
      <c r="V106" s="15">
        <v>0</v>
      </c>
      <c r="W106" s="4">
        <v>0</v>
      </c>
      <c r="X106" s="4">
        <v>0</v>
      </c>
      <c r="Y106" s="15">
        <v>0</v>
      </c>
      <c r="Z106" s="4">
        <v>1</v>
      </c>
      <c r="AA106" s="4">
        <v>1</v>
      </c>
      <c r="AB106" s="15">
        <v>0</v>
      </c>
      <c r="AC106" s="17"/>
      <c r="AD106" s="2">
        <f>C106*J106</f>
        <v>0</v>
      </c>
      <c r="AE106" s="2">
        <f>C106*M106</f>
        <v>0</v>
      </c>
      <c r="AF106" s="2">
        <f>C106*P106</f>
        <v>0</v>
      </c>
      <c r="AG106" s="2">
        <f>C106*S106</f>
        <v>0</v>
      </c>
      <c r="AH106" s="2">
        <f>C106*V106</f>
        <v>0</v>
      </c>
      <c r="AI106" s="2">
        <f>C106*Y106</f>
        <v>0</v>
      </c>
      <c r="AJ106" s="2">
        <f t="shared" si="14"/>
        <v>0</v>
      </c>
    </row>
    <row r="107" spans="1:36" ht="15.75">
      <c r="A107" s="6">
        <v>61221</v>
      </c>
      <c r="B107" s="9" t="s">
        <v>105</v>
      </c>
      <c r="C107" s="11">
        <v>198.48099999999999</v>
      </c>
      <c r="D107" s="12">
        <v>199.01</v>
      </c>
      <c r="E107" s="12">
        <v>209</v>
      </c>
      <c r="F107" s="11">
        <v>199</v>
      </c>
      <c r="G107" s="14" t="s">
        <v>176</v>
      </c>
      <c r="H107" s="4">
        <v>0</v>
      </c>
      <c r="I107" s="4">
        <v>0</v>
      </c>
      <c r="J107" s="15">
        <v>0</v>
      </c>
      <c r="K107" s="4">
        <v>0</v>
      </c>
      <c r="L107" s="4">
        <v>0</v>
      </c>
      <c r="M107" s="15">
        <v>0</v>
      </c>
      <c r="N107" s="4">
        <v>0</v>
      </c>
      <c r="O107" s="4">
        <v>0</v>
      </c>
      <c r="P107" s="15">
        <v>0</v>
      </c>
      <c r="Q107" s="4">
        <v>0</v>
      </c>
      <c r="R107" s="4">
        <v>0</v>
      </c>
      <c r="S107" s="15">
        <v>0</v>
      </c>
      <c r="T107" s="4">
        <v>0</v>
      </c>
      <c r="U107" s="4">
        <v>0</v>
      </c>
      <c r="V107" s="15">
        <v>0</v>
      </c>
      <c r="W107" s="4">
        <v>0</v>
      </c>
      <c r="X107" s="4">
        <v>0</v>
      </c>
      <c r="Y107" s="15">
        <v>0</v>
      </c>
      <c r="Z107" s="4">
        <v>0</v>
      </c>
      <c r="AA107" s="4">
        <v>13</v>
      </c>
      <c r="AB107" s="15">
        <v>0</v>
      </c>
      <c r="AC107" s="17"/>
      <c r="AD107" s="2">
        <f>C107*J107</f>
        <v>0</v>
      </c>
      <c r="AE107" s="2">
        <f>C107*M107</f>
        <v>0</v>
      </c>
      <c r="AF107" s="2">
        <f>C107*P107</f>
        <v>0</v>
      </c>
      <c r="AG107" s="2">
        <f>C107*S107</f>
        <v>0</v>
      </c>
      <c r="AH107" s="2">
        <f>C107*V107</f>
        <v>0</v>
      </c>
      <c r="AI107" s="2">
        <f>C107*Y107</f>
        <v>0</v>
      </c>
      <c r="AJ107" s="2">
        <f t="shared" si="14"/>
        <v>0</v>
      </c>
    </row>
    <row r="108" spans="1:36" ht="15.75">
      <c r="A108" s="6">
        <v>6222001551075</v>
      </c>
      <c r="B108" s="9" t="s">
        <v>106</v>
      </c>
      <c r="C108" s="11">
        <v>132.3167</v>
      </c>
      <c r="D108" s="12">
        <v>137.31</v>
      </c>
      <c r="E108" s="12">
        <v>144.19999999999999</v>
      </c>
      <c r="F108" s="11">
        <v>137.30000000000001</v>
      </c>
      <c r="G108" s="14" t="s">
        <v>176</v>
      </c>
      <c r="H108" s="4">
        <v>0</v>
      </c>
      <c r="I108" s="4">
        <v>0</v>
      </c>
      <c r="J108" s="15">
        <v>0</v>
      </c>
      <c r="K108" s="4">
        <v>0</v>
      </c>
      <c r="L108" s="4">
        <v>0</v>
      </c>
      <c r="M108" s="15">
        <v>0</v>
      </c>
      <c r="N108" s="4">
        <v>0</v>
      </c>
      <c r="O108" s="4">
        <v>0</v>
      </c>
      <c r="P108" s="15">
        <v>0</v>
      </c>
      <c r="Q108" s="4">
        <v>0</v>
      </c>
      <c r="R108" s="4">
        <v>0</v>
      </c>
      <c r="S108" s="15">
        <v>0</v>
      </c>
      <c r="T108" s="4">
        <v>0</v>
      </c>
      <c r="U108" s="4">
        <v>0</v>
      </c>
      <c r="V108" s="15">
        <v>0</v>
      </c>
      <c r="W108" s="4">
        <v>0</v>
      </c>
      <c r="X108" s="4">
        <v>0</v>
      </c>
      <c r="Y108" s="15">
        <v>0</v>
      </c>
      <c r="Z108" s="4">
        <v>1</v>
      </c>
      <c r="AA108" s="4">
        <v>5</v>
      </c>
      <c r="AB108" s="15">
        <v>0</v>
      </c>
      <c r="AC108" s="17"/>
      <c r="AD108" s="2">
        <f>C108*J108</f>
        <v>0</v>
      </c>
      <c r="AE108" s="2">
        <f>C108*M108</f>
        <v>0</v>
      </c>
      <c r="AF108" s="2">
        <f>C108*P108</f>
        <v>0</v>
      </c>
      <c r="AG108" s="2">
        <f>C108*S108</f>
        <v>0</v>
      </c>
      <c r="AH108" s="2">
        <f>C108*V108</f>
        <v>0</v>
      </c>
      <c r="AI108" s="2">
        <f>C108*Y108</f>
        <v>0</v>
      </c>
      <c r="AJ108" s="2">
        <f t="shared" si="14"/>
        <v>0</v>
      </c>
    </row>
    <row r="109" spans="1:36" ht="15.75">
      <c r="A109" s="6">
        <v>7501014589718</v>
      </c>
      <c r="B109" s="9" t="s">
        <v>107</v>
      </c>
      <c r="C109" s="11">
        <v>62.362499999999997</v>
      </c>
      <c r="D109" s="12">
        <v>132.97999999999999</v>
      </c>
      <c r="E109" s="12">
        <v>141</v>
      </c>
      <c r="F109" s="10">
        <v>144</v>
      </c>
      <c r="G109" s="14" t="s">
        <v>192</v>
      </c>
      <c r="H109" s="4">
        <v>0</v>
      </c>
      <c r="I109" s="4">
        <v>0</v>
      </c>
      <c r="J109" s="15">
        <v>0</v>
      </c>
      <c r="K109" s="4">
        <v>0</v>
      </c>
      <c r="L109" s="4">
        <v>0</v>
      </c>
      <c r="M109" s="15">
        <v>0</v>
      </c>
      <c r="N109" s="4">
        <v>0</v>
      </c>
      <c r="O109" s="4">
        <v>0</v>
      </c>
      <c r="P109" s="15">
        <v>0</v>
      </c>
      <c r="Q109" s="4">
        <v>0</v>
      </c>
      <c r="R109" s="4">
        <v>0</v>
      </c>
      <c r="S109" s="15">
        <v>0</v>
      </c>
      <c r="T109" s="4">
        <v>0</v>
      </c>
      <c r="U109" s="4">
        <v>0</v>
      </c>
      <c r="V109" s="15">
        <v>0</v>
      </c>
      <c r="W109" s="4">
        <v>0</v>
      </c>
      <c r="X109" s="4">
        <v>0</v>
      </c>
      <c r="Y109" s="15">
        <v>0</v>
      </c>
      <c r="Z109" s="4">
        <v>0</v>
      </c>
      <c r="AA109" s="4">
        <v>12</v>
      </c>
      <c r="AB109" s="15">
        <v>0</v>
      </c>
      <c r="AC109" s="17" t="s">
        <v>194</v>
      </c>
      <c r="AD109" s="2">
        <f>C109*J109</f>
        <v>0</v>
      </c>
      <c r="AE109" s="2">
        <f>C109*M109</f>
        <v>0</v>
      </c>
      <c r="AF109" s="2">
        <f>C109*P109</f>
        <v>0</v>
      </c>
      <c r="AG109" s="2">
        <f>C109*S109</f>
        <v>0</v>
      </c>
      <c r="AH109" s="2">
        <f>C109*V109</f>
        <v>0</v>
      </c>
      <c r="AI109" s="2">
        <f>C109*Y109</f>
        <v>0</v>
      </c>
      <c r="AJ109" s="2">
        <f t="shared" si="14"/>
        <v>0</v>
      </c>
    </row>
    <row r="110" spans="1:36" ht="15.75">
      <c r="A110" s="44"/>
      <c r="B110" s="5" t="s">
        <v>108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 t="s">
        <v>203</v>
      </c>
      <c r="AA110" s="44" t="s">
        <v>203</v>
      </c>
      <c r="AB110" s="44"/>
      <c r="AC110" s="53"/>
      <c r="AJ110" s="2">
        <f t="shared" si="14"/>
        <v>0</v>
      </c>
    </row>
    <row r="111" spans="1:36" ht="15.75">
      <c r="A111" s="6">
        <v>7501119500489</v>
      </c>
      <c r="B111" s="9" t="s">
        <v>109</v>
      </c>
      <c r="C111" s="11">
        <v>123.48869999999999</v>
      </c>
      <c r="D111" s="12">
        <v>126.86</v>
      </c>
      <c r="E111" s="12">
        <v>133.19999999999999</v>
      </c>
      <c r="F111" s="10">
        <v>130</v>
      </c>
      <c r="G111" s="14" t="s">
        <v>173</v>
      </c>
      <c r="H111" s="4">
        <v>0</v>
      </c>
      <c r="I111" s="4">
        <v>0</v>
      </c>
      <c r="J111" s="15">
        <v>0</v>
      </c>
      <c r="K111" s="4">
        <v>0</v>
      </c>
      <c r="L111" s="4">
        <v>0</v>
      </c>
      <c r="M111" s="15">
        <v>0</v>
      </c>
      <c r="N111" s="4">
        <v>0</v>
      </c>
      <c r="O111" s="4">
        <v>0</v>
      </c>
      <c r="P111" s="15">
        <v>0</v>
      </c>
      <c r="Q111" s="4">
        <v>0</v>
      </c>
      <c r="R111" s="4">
        <v>0</v>
      </c>
      <c r="S111" s="15">
        <v>0</v>
      </c>
      <c r="T111" s="4">
        <v>0</v>
      </c>
      <c r="U111" s="4">
        <v>0</v>
      </c>
      <c r="V111" s="15">
        <v>0</v>
      </c>
      <c r="W111" s="4">
        <v>0</v>
      </c>
      <c r="X111" s="4">
        <v>0</v>
      </c>
      <c r="Y111" s="15">
        <v>0</v>
      </c>
      <c r="Z111" s="4">
        <v>1</v>
      </c>
      <c r="AA111" s="4">
        <v>5</v>
      </c>
      <c r="AB111" s="15">
        <v>0</v>
      </c>
      <c r="AC111" s="17"/>
      <c r="AD111" s="2">
        <f>C111*J111</f>
        <v>0</v>
      </c>
      <c r="AE111" s="2">
        <f>C111*M111</f>
        <v>0</v>
      </c>
      <c r="AF111" s="2">
        <f>C111*P111</f>
        <v>0</v>
      </c>
      <c r="AG111" s="2">
        <f>C111*S111</f>
        <v>0</v>
      </c>
      <c r="AH111" s="2">
        <f>C111*V111</f>
        <v>0</v>
      </c>
      <c r="AI111" s="2">
        <f>C111*Y111</f>
        <v>0</v>
      </c>
      <c r="AJ111" s="2">
        <f t="shared" si="14"/>
        <v>0</v>
      </c>
    </row>
    <row r="112" spans="1:36" ht="15.75">
      <c r="A112" s="6">
        <v>6925</v>
      </c>
      <c r="B112" s="9" t="s">
        <v>110</v>
      </c>
      <c r="C112" s="11">
        <v>255.4716</v>
      </c>
      <c r="D112" s="12">
        <v>267.51</v>
      </c>
      <c r="E112" s="12">
        <v>280.89999999999998</v>
      </c>
      <c r="F112" s="12"/>
      <c r="G112" s="14"/>
      <c r="H112" s="4">
        <v>0</v>
      </c>
      <c r="I112" s="4">
        <v>0</v>
      </c>
      <c r="J112" s="15">
        <v>0</v>
      </c>
      <c r="K112" s="4">
        <v>0</v>
      </c>
      <c r="L112" s="4">
        <v>0</v>
      </c>
      <c r="M112" s="15">
        <v>0</v>
      </c>
      <c r="N112" s="4">
        <v>0</v>
      </c>
      <c r="O112" s="4">
        <v>0</v>
      </c>
      <c r="P112" s="15">
        <v>0</v>
      </c>
      <c r="Q112" s="4">
        <v>0</v>
      </c>
      <c r="R112" s="4">
        <v>0</v>
      </c>
      <c r="S112" s="15">
        <v>0</v>
      </c>
      <c r="T112" s="4">
        <v>0</v>
      </c>
      <c r="U112" s="4">
        <v>0</v>
      </c>
      <c r="V112" s="15">
        <v>0</v>
      </c>
      <c r="W112" s="4">
        <v>0</v>
      </c>
      <c r="X112" s="4">
        <v>0</v>
      </c>
      <c r="Y112" s="15">
        <v>0</v>
      </c>
      <c r="Z112" s="4">
        <v>8</v>
      </c>
      <c r="AA112" s="4">
        <v>30</v>
      </c>
      <c r="AB112" s="15">
        <v>0</v>
      </c>
      <c r="AC112" s="17"/>
      <c r="AD112" s="2">
        <f>C112*J112</f>
        <v>0</v>
      </c>
      <c r="AE112" s="2">
        <f>C112*M112</f>
        <v>0</v>
      </c>
      <c r="AF112" s="2">
        <f>C112*P112</f>
        <v>0</v>
      </c>
      <c r="AG112" s="2">
        <f>C112*S112</f>
        <v>0</v>
      </c>
      <c r="AH112" s="2">
        <f>C112*V112</f>
        <v>0</v>
      </c>
      <c r="AI112" s="2">
        <f>C112*Y112</f>
        <v>0</v>
      </c>
      <c r="AJ112" s="2">
        <f t="shared" si="14"/>
        <v>0</v>
      </c>
    </row>
    <row r="113" spans="1:36" ht="15.75">
      <c r="A113" s="44"/>
      <c r="B113" s="5" t="s">
        <v>111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 t="s">
        <v>203</v>
      </c>
      <c r="AA113" s="44" t="s">
        <v>203</v>
      </c>
      <c r="AB113" s="44"/>
      <c r="AC113" s="53"/>
      <c r="AJ113" s="2">
        <f t="shared" si="14"/>
        <v>0</v>
      </c>
    </row>
    <row r="114" spans="1:36" ht="15.75">
      <c r="A114" s="6">
        <v>5785</v>
      </c>
      <c r="B114" s="9" t="s">
        <v>112</v>
      </c>
      <c r="C114" s="11">
        <v>286.70589999999999</v>
      </c>
      <c r="D114" s="12">
        <v>286.72000000000003</v>
      </c>
      <c r="E114" s="12">
        <v>301.10000000000002</v>
      </c>
      <c r="F114" s="10">
        <v>293</v>
      </c>
      <c r="G114" s="14" t="s">
        <v>173</v>
      </c>
      <c r="H114" s="4">
        <v>0</v>
      </c>
      <c r="I114" s="4">
        <v>0</v>
      </c>
      <c r="J114" s="15">
        <v>0</v>
      </c>
      <c r="K114" s="4">
        <v>0</v>
      </c>
      <c r="L114" s="4">
        <v>0</v>
      </c>
      <c r="M114" s="15">
        <v>0</v>
      </c>
      <c r="N114" s="4">
        <v>0</v>
      </c>
      <c r="O114" s="4">
        <v>0</v>
      </c>
      <c r="P114" s="15">
        <v>0</v>
      </c>
      <c r="Q114" s="4">
        <v>0</v>
      </c>
      <c r="R114" s="4">
        <v>0</v>
      </c>
      <c r="S114" s="15">
        <v>0</v>
      </c>
      <c r="T114" s="4">
        <v>0</v>
      </c>
      <c r="U114" s="4">
        <v>0</v>
      </c>
      <c r="V114" s="15">
        <v>0</v>
      </c>
      <c r="W114" s="4">
        <v>0</v>
      </c>
      <c r="X114" s="4">
        <v>0</v>
      </c>
      <c r="Y114" s="15">
        <v>0</v>
      </c>
      <c r="Z114" s="4">
        <v>2</v>
      </c>
      <c r="AA114" s="4">
        <v>0</v>
      </c>
      <c r="AB114" s="15">
        <v>0</v>
      </c>
      <c r="AC114" s="17"/>
      <c r="AD114" s="2">
        <f t="shared" ref="AD114:AD125" si="22">C114*J114</f>
        <v>0</v>
      </c>
      <c r="AE114" s="2">
        <f t="shared" ref="AE114:AE125" si="23">C114*M114</f>
        <v>0</v>
      </c>
      <c r="AF114" s="2">
        <f t="shared" ref="AF114:AF125" si="24">C114*P114</f>
        <v>0</v>
      </c>
      <c r="AG114" s="2">
        <f t="shared" ref="AG114:AG125" si="25">C114*S114</f>
        <v>0</v>
      </c>
      <c r="AH114" s="2">
        <f t="shared" ref="AH114:AH125" si="26">C114*V114</f>
        <v>0</v>
      </c>
      <c r="AI114" s="2">
        <f t="shared" ref="AI114:AI125" si="27">C114*Y114</f>
        <v>0</v>
      </c>
      <c r="AJ114" s="2">
        <f t="shared" si="14"/>
        <v>0</v>
      </c>
    </row>
    <row r="115" spans="1:36" ht="15.75">
      <c r="A115" s="6">
        <v>5786</v>
      </c>
      <c r="B115" s="9" t="s">
        <v>113</v>
      </c>
      <c r="C115" s="11">
        <v>229.67529999999999</v>
      </c>
      <c r="D115" s="12">
        <v>229.69</v>
      </c>
      <c r="E115" s="12">
        <v>241.2</v>
      </c>
      <c r="F115" s="10">
        <v>235</v>
      </c>
      <c r="G115" s="14" t="s">
        <v>173</v>
      </c>
      <c r="H115" s="4">
        <v>0</v>
      </c>
      <c r="I115" s="4">
        <v>0</v>
      </c>
      <c r="J115" s="15">
        <v>0</v>
      </c>
      <c r="K115" s="4">
        <v>0</v>
      </c>
      <c r="L115" s="4">
        <v>0</v>
      </c>
      <c r="M115" s="15">
        <v>0</v>
      </c>
      <c r="N115" s="4">
        <v>0</v>
      </c>
      <c r="O115" s="4">
        <v>0</v>
      </c>
      <c r="P115" s="15">
        <v>0</v>
      </c>
      <c r="Q115" s="4">
        <v>0</v>
      </c>
      <c r="R115" s="4">
        <v>0</v>
      </c>
      <c r="S115" s="15">
        <v>0</v>
      </c>
      <c r="T115" s="4">
        <v>0</v>
      </c>
      <c r="U115" s="4">
        <v>0</v>
      </c>
      <c r="V115" s="15">
        <v>0</v>
      </c>
      <c r="W115" s="4">
        <v>0</v>
      </c>
      <c r="X115" s="4">
        <v>0</v>
      </c>
      <c r="Y115" s="15">
        <v>0</v>
      </c>
      <c r="Z115" s="4">
        <v>2</v>
      </c>
      <c r="AA115" s="4">
        <v>0</v>
      </c>
      <c r="AB115" s="15">
        <v>0</v>
      </c>
      <c r="AC115" s="17"/>
      <c r="AD115" s="2">
        <f t="shared" si="22"/>
        <v>0</v>
      </c>
      <c r="AE115" s="2">
        <f t="shared" si="23"/>
        <v>0</v>
      </c>
      <c r="AF115" s="2">
        <f t="shared" si="24"/>
        <v>0</v>
      </c>
      <c r="AG115" s="2">
        <f t="shared" si="25"/>
        <v>0</v>
      </c>
      <c r="AH115" s="2">
        <f t="shared" si="26"/>
        <v>0</v>
      </c>
      <c r="AI115" s="2">
        <f t="shared" si="27"/>
        <v>0</v>
      </c>
      <c r="AJ115" s="2">
        <f t="shared" si="14"/>
        <v>0</v>
      </c>
    </row>
    <row r="116" spans="1:36" ht="15.75">
      <c r="A116" s="6">
        <v>5788</v>
      </c>
      <c r="B116" s="9" t="s">
        <v>114</v>
      </c>
      <c r="C116" s="11">
        <v>702.00250000000005</v>
      </c>
      <c r="D116" s="12">
        <v>702.01</v>
      </c>
      <c r="E116" s="12">
        <v>744.2</v>
      </c>
      <c r="F116" s="10">
        <v>746.97640000000001</v>
      </c>
      <c r="G116" s="14" t="s">
        <v>195</v>
      </c>
      <c r="H116" s="4">
        <v>0</v>
      </c>
      <c r="I116" s="4">
        <v>0</v>
      </c>
      <c r="J116" s="15">
        <v>0</v>
      </c>
      <c r="K116" s="4">
        <v>0</v>
      </c>
      <c r="L116" s="4">
        <v>0</v>
      </c>
      <c r="M116" s="15">
        <v>0</v>
      </c>
      <c r="N116" s="4">
        <v>0</v>
      </c>
      <c r="O116" s="4">
        <v>0</v>
      </c>
      <c r="P116" s="15">
        <v>0</v>
      </c>
      <c r="Q116" s="4">
        <v>0</v>
      </c>
      <c r="R116" s="4">
        <v>0</v>
      </c>
      <c r="S116" s="15">
        <v>0</v>
      </c>
      <c r="T116" s="4">
        <v>0</v>
      </c>
      <c r="U116" s="4">
        <v>0</v>
      </c>
      <c r="V116" s="15">
        <v>0</v>
      </c>
      <c r="W116" s="4">
        <v>0</v>
      </c>
      <c r="X116" s="4">
        <v>0</v>
      </c>
      <c r="Y116" s="15">
        <v>0</v>
      </c>
      <c r="Z116" s="4">
        <v>1</v>
      </c>
      <c r="AA116" s="4">
        <v>5</v>
      </c>
      <c r="AB116" s="15">
        <v>0</v>
      </c>
      <c r="AC116" s="17"/>
      <c r="AD116" s="2">
        <f t="shared" si="22"/>
        <v>0</v>
      </c>
      <c r="AE116" s="2">
        <f t="shared" si="23"/>
        <v>0</v>
      </c>
      <c r="AF116" s="2">
        <f t="shared" si="24"/>
        <v>0</v>
      </c>
      <c r="AG116" s="2">
        <f t="shared" si="25"/>
        <v>0</v>
      </c>
      <c r="AH116" s="2">
        <f t="shared" si="26"/>
        <v>0</v>
      </c>
      <c r="AI116" s="2">
        <f t="shared" si="27"/>
        <v>0</v>
      </c>
      <c r="AJ116" s="2">
        <f t="shared" si="14"/>
        <v>0</v>
      </c>
    </row>
    <row r="117" spans="1:36" ht="15.75">
      <c r="A117" s="6">
        <v>5461</v>
      </c>
      <c r="B117" s="9" t="s">
        <v>115</v>
      </c>
      <c r="C117" s="11">
        <v>315.20280000000002</v>
      </c>
      <c r="D117" s="12">
        <v>315.20999999999998</v>
      </c>
      <c r="E117" s="12">
        <v>331</v>
      </c>
      <c r="F117" s="10">
        <v>322.87</v>
      </c>
      <c r="G117" s="14" t="s">
        <v>173</v>
      </c>
      <c r="H117" s="4">
        <v>0</v>
      </c>
      <c r="I117" s="4">
        <v>0</v>
      </c>
      <c r="J117" s="15">
        <v>0</v>
      </c>
      <c r="K117" s="4">
        <v>0</v>
      </c>
      <c r="L117" s="4">
        <v>0</v>
      </c>
      <c r="M117" s="15">
        <v>0</v>
      </c>
      <c r="N117" s="4">
        <v>0</v>
      </c>
      <c r="O117" s="4">
        <v>0</v>
      </c>
      <c r="P117" s="15">
        <v>0</v>
      </c>
      <c r="Q117" s="4">
        <v>0</v>
      </c>
      <c r="R117" s="4">
        <v>0</v>
      </c>
      <c r="S117" s="15">
        <v>0</v>
      </c>
      <c r="T117" s="4">
        <v>0</v>
      </c>
      <c r="U117" s="4">
        <v>0</v>
      </c>
      <c r="V117" s="15">
        <v>0</v>
      </c>
      <c r="W117" s="4">
        <v>0</v>
      </c>
      <c r="X117" s="4">
        <v>0</v>
      </c>
      <c r="Y117" s="15">
        <v>0</v>
      </c>
      <c r="Z117" s="4">
        <v>2</v>
      </c>
      <c r="AA117" s="4">
        <v>4</v>
      </c>
      <c r="AB117" s="15">
        <v>0</v>
      </c>
      <c r="AC117" s="17"/>
      <c r="AD117" s="2">
        <f t="shared" si="22"/>
        <v>0</v>
      </c>
      <c r="AE117" s="2">
        <f t="shared" si="23"/>
        <v>0</v>
      </c>
      <c r="AF117" s="2">
        <f t="shared" si="24"/>
        <v>0</v>
      </c>
      <c r="AG117" s="2">
        <f t="shared" si="25"/>
        <v>0</v>
      </c>
      <c r="AH117" s="2">
        <f t="shared" si="26"/>
        <v>0</v>
      </c>
      <c r="AI117" s="2">
        <f t="shared" si="27"/>
        <v>0</v>
      </c>
      <c r="AJ117" s="2">
        <f t="shared" si="14"/>
        <v>0</v>
      </c>
    </row>
    <row r="118" spans="1:36" ht="15.75">
      <c r="A118" s="6">
        <v>50214</v>
      </c>
      <c r="B118" s="9" t="s">
        <v>116</v>
      </c>
      <c r="C118" s="11">
        <v>417.07010000000002</v>
      </c>
      <c r="D118" s="12">
        <v>417.08</v>
      </c>
      <c r="E118" s="12">
        <v>442.1</v>
      </c>
      <c r="F118" s="10">
        <v>436</v>
      </c>
      <c r="G118" s="14" t="s">
        <v>192</v>
      </c>
      <c r="H118" s="4">
        <v>0</v>
      </c>
      <c r="I118" s="4">
        <v>0</v>
      </c>
      <c r="J118" s="15">
        <v>0</v>
      </c>
      <c r="K118" s="4">
        <v>0</v>
      </c>
      <c r="L118" s="4">
        <v>0</v>
      </c>
      <c r="M118" s="15">
        <v>0</v>
      </c>
      <c r="N118" s="4">
        <v>0</v>
      </c>
      <c r="O118" s="4">
        <v>0</v>
      </c>
      <c r="P118" s="15">
        <v>0</v>
      </c>
      <c r="Q118" s="4">
        <v>0</v>
      </c>
      <c r="R118" s="4">
        <v>0</v>
      </c>
      <c r="S118" s="15">
        <v>0</v>
      </c>
      <c r="T118" s="4">
        <v>0</v>
      </c>
      <c r="U118" s="4">
        <v>0</v>
      </c>
      <c r="V118" s="15">
        <v>0</v>
      </c>
      <c r="W118" s="4">
        <v>0</v>
      </c>
      <c r="X118" s="4">
        <v>0</v>
      </c>
      <c r="Y118" s="15">
        <v>0</v>
      </c>
      <c r="Z118" s="4">
        <v>2</v>
      </c>
      <c r="AA118" s="4">
        <v>2</v>
      </c>
      <c r="AB118" s="15">
        <v>0</v>
      </c>
      <c r="AC118" s="17" t="s">
        <v>196</v>
      </c>
      <c r="AD118" s="2">
        <f t="shared" si="22"/>
        <v>0</v>
      </c>
      <c r="AE118" s="2">
        <f t="shared" si="23"/>
        <v>0</v>
      </c>
      <c r="AF118" s="2">
        <f t="shared" si="24"/>
        <v>0</v>
      </c>
      <c r="AG118" s="2">
        <f t="shared" si="25"/>
        <v>0</v>
      </c>
      <c r="AH118" s="2">
        <f t="shared" si="26"/>
        <v>0</v>
      </c>
      <c r="AI118" s="2">
        <f t="shared" si="27"/>
        <v>0</v>
      </c>
      <c r="AJ118" s="2">
        <f t="shared" si="14"/>
        <v>0</v>
      </c>
    </row>
    <row r="119" spans="1:36" ht="15.75">
      <c r="A119" s="6" t="s">
        <v>117</v>
      </c>
      <c r="B119" s="8" t="s">
        <v>118</v>
      </c>
      <c r="C119" s="10">
        <v>343.4803</v>
      </c>
      <c r="D119" s="12">
        <v>331.58</v>
      </c>
      <c r="E119" s="12">
        <v>348.2</v>
      </c>
      <c r="F119" s="10">
        <v>353.8</v>
      </c>
      <c r="G119" s="14" t="s">
        <v>173</v>
      </c>
      <c r="H119" s="4">
        <v>0</v>
      </c>
      <c r="I119" s="4">
        <v>0</v>
      </c>
      <c r="J119" s="15">
        <v>0</v>
      </c>
      <c r="K119" s="4">
        <v>0</v>
      </c>
      <c r="L119" s="4">
        <v>0</v>
      </c>
      <c r="M119" s="15">
        <v>0</v>
      </c>
      <c r="N119" s="4">
        <v>0</v>
      </c>
      <c r="O119" s="4">
        <v>0</v>
      </c>
      <c r="P119" s="15">
        <v>0</v>
      </c>
      <c r="Q119" s="4">
        <v>0</v>
      </c>
      <c r="R119" s="4">
        <v>0</v>
      </c>
      <c r="S119" s="15">
        <v>0</v>
      </c>
      <c r="T119" s="4">
        <v>0</v>
      </c>
      <c r="U119" s="4">
        <v>0</v>
      </c>
      <c r="V119" s="15">
        <v>0</v>
      </c>
      <c r="W119" s="4">
        <v>0</v>
      </c>
      <c r="X119" s="4">
        <v>0</v>
      </c>
      <c r="Y119" s="15">
        <v>0</v>
      </c>
      <c r="Z119" s="4">
        <v>3</v>
      </c>
      <c r="AA119" s="4">
        <v>3</v>
      </c>
      <c r="AB119" s="15">
        <v>0</v>
      </c>
      <c r="AC119" s="17" t="s">
        <v>197</v>
      </c>
      <c r="AD119" s="2">
        <f t="shared" si="22"/>
        <v>0</v>
      </c>
      <c r="AE119" s="2">
        <f t="shared" si="23"/>
        <v>0</v>
      </c>
      <c r="AF119" s="2">
        <f t="shared" si="24"/>
        <v>0</v>
      </c>
      <c r="AG119" s="2">
        <f t="shared" si="25"/>
        <v>0</v>
      </c>
      <c r="AH119" s="2">
        <f t="shared" si="26"/>
        <v>0</v>
      </c>
      <c r="AI119" s="2">
        <f t="shared" si="27"/>
        <v>0</v>
      </c>
      <c r="AJ119" s="2">
        <f t="shared" si="14"/>
        <v>0</v>
      </c>
    </row>
    <row r="120" spans="1:36" ht="15.75">
      <c r="A120" s="6" t="s">
        <v>119</v>
      </c>
      <c r="B120" s="8" t="s">
        <v>120</v>
      </c>
      <c r="C120" s="10">
        <v>298.65589999999997</v>
      </c>
      <c r="D120" s="12">
        <v>287.85000000000002</v>
      </c>
      <c r="E120" s="12">
        <v>302.3</v>
      </c>
      <c r="F120" s="10">
        <v>304</v>
      </c>
      <c r="G120" s="14" t="s">
        <v>192</v>
      </c>
      <c r="H120" s="4">
        <v>0</v>
      </c>
      <c r="I120" s="4">
        <v>0</v>
      </c>
      <c r="J120" s="15">
        <v>0</v>
      </c>
      <c r="K120" s="4">
        <v>0</v>
      </c>
      <c r="L120" s="4">
        <v>0</v>
      </c>
      <c r="M120" s="15">
        <v>0</v>
      </c>
      <c r="N120" s="4">
        <v>0</v>
      </c>
      <c r="O120" s="4">
        <v>0</v>
      </c>
      <c r="P120" s="15">
        <v>0</v>
      </c>
      <c r="Q120" s="4">
        <v>0</v>
      </c>
      <c r="R120" s="4">
        <v>0</v>
      </c>
      <c r="S120" s="15">
        <v>0</v>
      </c>
      <c r="T120" s="4">
        <v>0</v>
      </c>
      <c r="U120" s="4">
        <v>0</v>
      </c>
      <c r="V120" s="15">
        <v>0</v>
      </c>
      <c r="W120" s="4">
        <v>0</v>
      </c>
      <c r="X120" s="4">
        <v>0</v>
      </c>
      <c r="Y120" s="15">
        <v>0</v>
      </c>
      <c r="Z120" s="4">
        <v>1</v>
      </c>
      <c r="AA120" s="4">
        <v>2</v>
      </c>
      <c r="AB120" s="15">
        <v>2</v>
      </c>
      <c r="AC120" s="17" t="s">
        <v>197</v>
      </c>
      <c r="AD120" s="2">
        <f t="shared" si="22"/>
        <v>0</v>
      </c>
      <c r="AE120" s="2">
        <f t="shared" si="23"/>
        <v>0</v>
      </c>
      <c r="AF120" s="2">
        <f t="shared" si="24"/>
        <v>0</v>
      </c>
      <c r="AG120" s="2">
        <f t="shared" si="25"/>
        <v>0</v>
      </c>
      <c r="AH120" s="2">
        <f t="shared" si="26"/>
        <v>0</v>
      </c>
      <c r="AI120" s="2">
        <f t="shared" si="27"/>
        <v>0</v>
      </c>
      <c r="AJ120" s="2">
        <f t="shared" si="14"/>
        <v>597.31179999999995</v>
      </c>
    </row>
    <row r="121" spans="1:36" ht="15.75">
      <c r="A121" s="6">
        <v>5783</v>
      </c>
      <c r="B121" s="9" t="s">
        <v>121</v>
      </c>
      <c r="C121" s="11">
        <v>473.23219999999998</v>
      </c>
      <c r="D121" s="12">
        <v>489.57</v>
      </c>
      <c r="E121" s="12">
        <v>514.1</v>
      </c>
      <c r="F121" s="11">
        <v>489.55779999999999</v>
      </c>
      <c r="G121" s="14" t="s">
        <v>195</v>
      </c>
      <c r="H121" s="4">
        <v>0</v>
      </c>
      <c r="I121" s="4">
        <v>0</v>
      </c>
      <c r="J121" s="15">
        <v>0</v>
      </c>
      <c r="K121" s="4">
        <v>0</v>
      </c>
      <c r="L121" s="4">
        <v>0</v>
      </c>
      <c r="M121" s="15">
        <v>0</v>
      </c>
      <c r="N121" s="4">
        <v>0</v>
      </c>
      <c r="O121" s="4">
        <v>0</v>
      </c>
      <c r="P121" s="15">
        <v>0</v>
      </c>
      <c r="Q121" s="4">
        <v>0</v>
      </c>
      <c r="R121" s="4">
        <v>0</v>
      </c>
      <c r="S121" s="15">
        <v>0</v>
      </c>
      <c r="T121" s="4">
        <v>0</v>
      </c>
      <c r="U121" s="4">
        <v>0</v>
      </c>
      <c r="V121" s="15">
        <v>0</v>
      </c>
      <c r="W121" s="4">
        <v>0</v>
      </c>
      <c r="X121" s="4">
        <v>0</v>
      </c>
      <c r="Y121" s="15">
        <v>0</v>
      </c>
      <c r="Z121" s="4">
        <v>3</v>
      </c>
      <c r="AA121" s="4">
        <v>1</v>
      </c>
      <c r="AB121" s="15">
        <v>0</v>
      </c>
      <c r="AC121" s="17"/>
      <c r="AD121" s="2">
        <f t="shared" si="22"/>
        <v>0</v>
      </c>
      <c r="AE121" s="2">
        <f t="shared" si="23"/>
        <v>0</v>
      </c>
      <c r="AF121" s="2">
        <f t="shared" si="24"/>
        <v>0</v>
      </c>
      <c r="AG121" s="2">
        <f t="shared" si="25"/>
        <v>0</v>
      </c>
      <c r="AH121" s="2">
        <f t="shared" si="26"/>
        <v>0</v>
      </c>
      <c r="AI121" s="2">
        <f t="shared" si="27"/>
        <v>0</v>
      </c>
      <c r="AJ121" s="2">
        <f t="shared" si="14"/>
        <v>0</v>
      </c>
    </row>
    <row r="122" spans="1:36" ht="15.75">
      <c r="A122" s="6">
        <v>5784</v>
      </c>
      <c r="B122" s="9" t="s">
        <v>122</v>
      </c>
      <c r="C122" s="11">
        <v>550.58969999999999</v>
      </c>
      <c r="D122" s="12">
        <v>569.6</v>
      </c>
      <c r="E122" s="12">
        <v>598.1</v>
      </c>
      <c r="F122" s="11">
        <v>569.58789999999999</v>
      </c>
      <c r="G122" s="14" t="s">
        <v>195</v>
      </c>
      <c r="H122" s="4">
        <v>0</v>
      </c>
      <c r="I122" s="4">
        <v>0</v>
      </c>
      <c r="J122" s="15">
        <v>0</v>
      </c>
      <c r="K122" s="4">
        <v>0</v>
      </c>
      <c r="L122" s="4">
        <v>0</v>
      </c>
      <c r="M122" s="15">
        <v>0</v>
      </c>
      <c r="N122" s="4">
        <v>0</v>
      </c>
      <c r="O122" s="4">
        <v>0</v>
      </c>
      <c r="P122" s="15">
        <v>0</v>
      </c>
      <c r="Q122" s="4">
        <v>0</v>
      </c>
      <c r="R122" s="4">
        <v>0</v>
      </c>
      <c r="S122" s="15">
        <v>0</v>
      </c>
      <c r="T122" s="4">
        <v>0</v>
      </c>
      <c r="U122" s="4">
        <v>0</v>
      </c>
      <c r="V122" s="15">
        <v>0</v>
      </c>
      <c r="W122" s="4">
        <v>0</v>
      </c>
      <c r="X122" s="4">
        <v>0</v>
      </c>
      <c r="Y122" s="15">
        <v>0</v>
      </c>
      <c r="Z122" s="4">
        <v>3</v>
      </c>
      <c r="AA122" s="4">
        <v>0</v>
      </c>
      <c r="AB122" s="15">
        <v>0</v>
      </c>
      <c r="AC122" s="17"/>
      <c r="AD122" s="2">
        <f t="shared" si="22"/>
        <v>0</v>
      </c>
      <c r="AE122" s="2">
        <f t="shared" si="23"/>
        <v>0</v>
      </c>
      <c r="AF122" s="2">
        <f t="shared" si="24"/>
        <v>0</v>
      </c>
      <c r="AG122" s="2">
        <f t="shared" si="25"/>
        <v>0</v>
      </c>
      <c r="AH122" s="2">
        <f t="shared" si="26"/>
        <v>0</v>
      </c>
      <c r="AI122" s="2">
        <f t="shared" si="27"/>
        <v>0</v>
      </c>
      <c r="AJ122" s="2">
        <f t="shared" si="14"/>
        <v>0</v>
      </c>
    </row>
    <row r="123" spans="1:36" ht="15.75">
      <c r="A123" s="6">
        <v>5782</v>
      </c>
      <c r="B123" s="9" t="s">
        <v>123</v>
      </c>
      <c r="C123" s="11">
        <v>403.72669999999999</v>
      </c>
      <c r="D123" s="12">
        <v>417.67</v>
      </c>
      <c r="E123" s="12">
        <v>438.6</v>
      </c>
      <c r="F123" s="11">
        <v>417.6585</v>
      </c>
      <c r="G123" s="14" t="s">
        <v>195</v>
      </c>
      <c r="H123" s="4">
        <v>0</v>
      </c>
      <c r="I123" s="4">
        <v>0</v>
      </c>
      <c r="J123" s="15">
        <v>0</v>
      </c>
      <c r="K123" s="4">
        <v>0</v>
      </c>
      <c r="L123" s="4">
        <v>0</v>
      </c>
      <c r="M123" s="15">
        <v>0</v>
      </c>
      <c r="N123" s="4">
        <v>0</v>
      </c>
      <c r="O123" s="4">
        <v>0</v>
      </c>
      <c r="P123" s="15">
        <v>0</v>
      </c>
      <c r="Q123" s="4">
        <v>0</v>
      </c>
      <c r="R123" s="4">
        <v>0</v>
      </c>
      <c r="S123" s="15">
        <v>0</v>
      </c>
      <c r="T123" s="4">
        <v>0</v>
      </c>
      <c r="U123" s="4">
        <v>0</v>
      </c>
      <c r="V123" s="15">
        <v>0</v>
      </c>
      <c r="W123" s="4">
        <v>0</v>
      </c>
      <c r="X123" s="4">
        <v>0</v>
      </c>
      <c r="Y123" s="15">
        <v>0</v>
      </c>
      <c r="Z123" s="4">
        <v>3</v>
      </c>
      <c r="AA123" s="4">
        <v>1</v>
      </c>
      <c r="AB123" s="15">
        <v>0</v>
      </c>
      <c r="AC123" s="17"/>
      <c r="AD123" s="2">
        <f t="shared" si="22"/>
        <v>0</v>
      </c>
      <c r="AE123" s="2">
        <f t="shared" si="23"/>
        <v>0</v>
      </c>
      <c r="AF123" s="2">
        <f t="shared" si="24"/>
        <v>0</v>
      </c>
      <c r="AG123" s="2">
        <f t="shared" si="25"/>
        <v>0</v>
      </c>
      <c r="AH123" s="2">
        <f t="shared" si="26"/>
        <v>0</v>
      </c>
      <c r="AI123" s="2">
        <f t="shared" si="27"/>
        <v>0</v>
      </c>
      <c r="AJ123" s="2">
        <f t="shared" si="14"/>
        <v>0</v>
      </c>
    </row>
    <row r="124" spans="1:36" ht="15.75">
      <c r="A124" s="6">
        <v>57996</v>
      </c>
      <c r="B124" s="8" t="s">
        <v>124</v>
      </c>
      <c r="C124" s="10">
        <v>316.4948</v>
      </c>
      <c r="D124" s="12">
        <v>293.5</v>
      </c>
      <c r="E124" s="12">
        <v>308.2</v>
      </c>
      <c r="F124" s="10">
        <v>319</v>
      </c>
      <c r="G124" s="14" t="s">
        <v>165</v>
      </c>
      <c r="H124" s="4">
        <v>0</v>
      </c>
      <c r="I124" s="4">
        <v>0</v>
      </c>
      <c r="J124" s="15">
        <v>0</v>
      </c>
      <c r="K124" s="4">
        <v>0</v>
      </c>
      <c r="L124" s="4">
        <v>0</v>
      </c>
      <c r="M124" s="15">
        <v>0</v>
      </c>
      <c r="N124" s="4">
        <v>0</v>
      </c>
      <c r="O124" s="4">
        <v>0</v>
      </c>
      <c r="P124" s="15">
        <v>0</v>
      </c>
      <c r="Q124" s="4">
        <v>0</v>
      </c>
      <c r="R124" s="4">
        <v>0</v>
      </c>
      <c r="S124" s="15">
        <v>0</v>
      </c>
      <c r="T124" s="4">
        <v>0</v>
      </c>
      <c r="U124" s="4">
        <v>0</v>
      </c>
      <c r="V124" s="15">
        <v>0</v>
      </c>
      <c r="W124" s="4">
        <v>0</v>
      </c>
      <c r="X124" s="4">
        <v>0</v>
      </c>
      <c r="Y124" s="15">
        <v>0</v>
      </c>
      <c r="Z124" s="4">
        <v>4</v>
      </c>
      <c r="AA124" s="4">
        <v>2</v>
      </c>
      <c r="AB124" s="15">
        <v>0</v>
      </c>
      <c r="AC124" s="17" t="s">
        <v>197</v>
      </c>
      <c r="AD124" s="2">
        <f t="shared" si="22"/>
        <v>0</v>
      </c>
      <c r="AE124" s="2">
        <f t="shared" si="23"/>
        <v>0</v>
      </c>
      <c r="AF124" s="2">
        <f t="shared" si="24"/>
        <v>0</v>
      </c>
      <c r="AG124" s="2">
        <f t="shared" si="25"/>
        <v>0</v>
      </c>
      <c r="AH124" s="2">
        <f t="shared" si="26"/>
        <v>0</v>
      </c>
      <c r="AI124" s="2">
        <f t="shared" si="27"/>
        <v>0</v>
      </c>
      <c r="AJ124" s="2">
        <f t="shared" si="14"/>
        <v>0</v>
      </c>
    </row>
    <row r="125" spans="1:36" ht="15.75">
      <c r="A125" s="6">
        <v>57997</v>
      </c>
      <c r="B125" s="8" t="s">
        <v>125</v>
      </c>
      <c r="C125" s="10">
        <v>356.70679999999999</v>
      </c>
      <c r="D125" s="12">
        <v>330.79</v>
      </c>
      <c r="E125" s="12">
        <v>347.4</v>
      </c>
      <c r="F125" s="10">
        <v>362.5</v>
      </c>
      <c r="G125" s="14" t="s">
        <v>173</v>
      </c>
      <c r="H125" s="4">
        <v>0</v>
      </c>
      <c r="I125" s="4">
        <v>0</v>
      </c>
      <c r="J125" s="15">
        <v>0</v>
      </c>
      <c r="K125" s="4">
        <v>0</v>
      </c>
      <c r="L125" s="4">
        <v>0</v>
      </c>
      <c r="M125" s="15">
        <v>0</v>
      </c>
      <c r="N125" s="4">
        <v>0</v>
      </c>
      <c r="O125" s="4">
        <v>0</v>
      </c>
      <c r="P125" s="15">
        <v>0</v>
      </c>
      <c r="Q125" s="4">
        <v>0</v>
      </c>
      <c r="R125" s="4">
        <v>0</v>
      </c>
      <c r="S125" s="15">
        <v>0</v>
      </c>
      <c r="T125" s="4">
        <v>0</v>
      </c>
      <c r="U125" s="4">
        <v>0</v>
      </c>
      <c r="V125" s="15">
        <v>0</v>
      </c>
      <c r="W125" s="4">
        <v>0</v>
      </c>
      <c r="X125" s="4">
        <v>0</v>
      </c>
      <c r="Y125" s="15">
        <v>0</v>
      </c>
      <c r="Z125" s="4">
        <v>2</v>
      </c>
      <c r="AA125" s="4">
        <v>0</v>
      </c>
      <c r="AB125" s="15">
        <v>0</v>
      </c>
      <c r="AC125" s="17" t="s">
        <v>197</v>
      </c>
      <c r="AD125" s="2">
        <f t="shared" si="22"/>
        <v>0</v>
      </c>
      <c r="AE125" s="2">
        <f t="shared" si="23"/>
        <v>0</v>
      </c>
      <c r="AF125" s="2">
        <f t="shared" si="24"/>
        <v>0</v>
      </c>
      <c r="AG125" s="2">
        <f t="shared" si="25"/>
        <v>0</v>
      </c>
      <c r="AH125" s="2">
        <f t="shared" si="26"/>
        <v>0</v>
      </c>
      <c r="AI125" s="2">
        <f t="shared" si="27"/>
        <v>0</v>
      </c>
      <c r="AJ125" s="2">
        <f t="shared" si="14"/>
        <v>0</v>
      </c>
    </row>
    <row r="126" spans="1:36" ht="15.75">
      <c r="A126" s="44"/>
      <c r="B126" s="5" t="s">
        <v>126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 t="s">
        <v>203</v>
      </c>
      <c r="AA126" s="44" t="s">
        <v>203</v>
      </c>
      <c r="AB126" s="44"/>
      <c r="AC126" s="53"/>
      <c r="AJ126" s="2">
        <f t="shared" si="14"/>
        <v>0</v>
      </c>
    </row>
    <row r="127" spans="1:36" ht="15.75">
      <c r="A127" s="6">
        <v>5642</v>
      </c>
      <c r="B127" s="9" t="s">
        <v>127</v>
      </c>
      <c r="C127" s="11">
        <v>452.08929999999998</v>
      </c>
      <c r="D127" s="12">
        <v>452.1</v>
      </c>
      <c r="E127" s="12">
        <v>474.7</v>
      </c>
      <c r="F127" s="10">
        <v>481.68</v>
      </c>
      <c r="G127" s="14" t="s">
        <v>187</v>
      </c>
      <c r="H127" s="4">
        <v>0</v>
      </c>
      <c r="I127" s="4">
        <v>0</v>
      </c>
      <c r="J127" s="15">
        <v>0</v>
      </c>
      <c r="K127" s="4">
        <v>0</v>
      </c>
      <c r="L127" s="4">
        <v>0</v>
      </c>
      <c r="M127" s="15">
        <v>0</v>
      </c>
      <c r="N127" s="4">
        <v>0</v>
      </c>
      <c r="O127" s="4">
        <v>0</v>
      </c>
      <c r="P127" s="15">
        <v>0</v>
      </c>
      <c r="Q127" s="4">
        <v>0</v>
      </c>
      <c r="R127" s="4">
        <v>0</v>
      </c>
      <c r="S127" s="15">
        <v>0</v>
      </c>
      <c r="T127" s="4">
        <v>0</v>
      </c>
      <c r="U127" s="4">
        <v>0</v>
      </c>
      <c r="V127" s="15">
        <v>0</v>
      </c>
      <c r="W127" s="4">
        <v>0</v>
      </c>
      <c r="X127" s="4">
        <v>0</v>
      </c>
      <c r="Y127" s="15">
        <v>0</v>
      </c>
      <c r="Z127" s="4">
        <v>1</v>
      </c>
      <c r="AA127" s="4">
        <v>9</v>
      </c>
      <c r="AB127" s="15">
        <v>5</v>
      </c>
      <c r="AC127" s="17" t="s">
        <v>198</v>
      </c>
      <c r="AD127" s="2">
        <f>C127*J127</f>
        <v>0</v>
      </c>
      <c r="AE127" s="2">
        <f>C127*M127</f>
        <v>0</v>
      </c>
      <c r="AF127" s="2">
        <f>C127*P127</f>
        <v>0</v>
      </c>
      <c r="AG127" s="2">
        <f>C127*S127</f>
        <v>0</v>
      </c>
      <c r="AH127" s="2">
        <f>C127*V127</f>
        <v>0</v>
      </c>
      <c r="AI127" s="2">
        <f>C127*Y127</f>
        <v>0</v>
      </c>
      <c r="AJ127" s="2">
        <f t="shared" si="14"/>
        <v>2260.4465</v>
      </c>
    </row>
    <row r="128" spans="1:36" ht="15.75">
      <c r="A128" s="6" t="s">
        <v>128</v>
      </c>
      <c r="B128" s="9" t="s">
        <v>129</v>
      </c>
      <c r="C128" s="11">
        <v>199.01740000000001</v>
      </c>
      <c r="D128" s="12">
        <v>199.03</v>
      </c>
      <c r="E128" s="12">
        <v>209</v>
      </c>
      <c r="F128" s="12"/>
      <c r="G128" s="14"/>
      <c r="H128" s="4">
        <v>0</v>
      </c>
      <c r="I128" s="4">
        <v>0</v>
      </c>
      <c r="J128" s="15">
        <v>0</v>
      </c>
      <c r="K128" s="4">
        <v>0</v>
      </c>
      <c r="L128" s="4">
        <v>0</v>
      </c>
      <c r="M128" s="15">
        <v>0</v>
      </c>
      <c r="N128" s="4">
        <v>0</v>
      </c>
      <c r="O128" s="4">
        <v>0</v>
      </c>
      <c r="P128" s="15">
        <v>0</v>
      </c>
      <c r="Q128" s="4">
        <v>0</v>
      </c>
      <c r="R128" s="4">
        <v>0</v>
      </c>
      <c r="S128" s="15">
        <v>0</v>
      </c>
      <c r="T128" s="4">
        <v>0</v>
      </c>
      <c r="U128" s="4">
        <v>0</v>
      </c>
      <c r="V128" s="15">
        <v>0</v>
      </c>
      <c r="W128" s="4">
        <v>0</v>
      </c>
      <c r="X128" s="4">
        <v>0</v>
      </c>
      <c r="Y128" s="15">
        <v>0</v>
      </c>
      <c r="Z128" s="4">
        <v>2</v>
      </c>
      <c r="AA128" s="4">
        <v>10</v>
      </c>
      <c r="AB128" s="15">
        <v>0</v>
      </c>
      <c r="AC128" s="17"/>
      <c r="AD128" s="2">
        <f>C128*J128</f>
        <v>0</v>
      </c>
      <c r="AE128" s="2">
        <f>C128*M128</f>
        <v>0</v>
      </c>
      <c r="AF128" s="2">
        <f>C128*P128</f>
        <v>0</v>
      </c>
      <c r="AG128" s="2">
        <f>C128*S128</f>
        <v>0</v>
      </c>
      <c r="AH128" s="2">
        <f>C128*V128</f>
        <v>0</v>
      </c>
      <c r="AI128" s="2">
        <f>C128*Y128</f>
        <v>0</v>
      </c>
      <c r="AJ128" s="2">
        <f t="shared" si="14"/>
        <v>0</v>
      </c>
    </row>
    <row r="129" spans="1:36" ht="15.75">
      <c r="A129" s="44"/>
      <c r="B129" s="5" t="s">
        <v>130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 t="s">
        <v>203</v>
      </c>
      <c r="AA129" s="44" t="s">
        <v>203</v>
      </c>
      <c r="AB129" s="44"/>
      <c r="AC129" s="53"/>
      <c r="AJ129" s="2">
        <f t="shared" si="14"/>
        <v>0</v>
      </c>
    </row>
    <row r="130" spans="1:36" ht="15.75">
      <c r="A130" s="7" t="s">
        <v>131</v>
      </c>
      <c r="B130" s="9" t="s">
        <v>132</v>
      </c>
      <c r="C130" s="11">
        <v>48.9711</v>
      </c>
      <c r="D130" s="12">
        <v>48.98</v>
      </c>
      <c r="E130" s="12">
        <v>53.9</v>
      </c>
      <c r="F130" s="10">
        <v>62.45</v>
      </c>
      <c r="G130" s="14" t="s">
        <v>173</v>
      </c>
      <c r="H130" s="4">
        <v>0</v>
      </c>
      <c r="I130" s="4">
        <v>0</v>
      </c>
      <c r="J130" s="15">
        <v>0</v>
      </c>
      <c r="K130" s="4">
        <v>0</v>
      </c>
      <c r="L130" s="4">
        <v>0</v>
      </c>
      <c r="M130" s="15">
        <v>0</v>
      </c>
      <c r="N130" s="4">
        <v>0</v>
      </c>
      <c r="O130" s="4">
        <v>0</v>
      </c>
      <c r="P130" s="15">
        <v>0</v>
      </c>
      <c r="Q130" s="4">
        <v>0</v>
      </c>
      <c r="R130" s="4">
        <v>0</v>
      </c>
      <c r="S130" s="15">
        <v>0</v>
      </c>
      <c r="T130" s="4">
        <v>0</v>
      </c>
      <c r="U130" s="4">
        <v>0</v>
      </c>
      <c r="V130" s="15">
        <v>0</v>
      </c>
      <c r="W130" s="4">
        <v>0</v>
      </c>
      <c r="X130" s="4">
        <v>0</v>
      </c>
      <c r="Y130" s="15">
        <v>0</v>
      </c>
      <c r="Z130" s="4">
        <v>0</v>
      </c>
      <c r="AA130" s="4">
        <v>18</v>
      </c>
      <c r="AB130" s="15">
        <v>1</v>
      </c>
      <c r="AC130" s="17"/>
      <c r="AD130" s="2">
        <f>C130*J130</f>
        <v>0</v>
      </c>
      <c r="AE130" s="2">
        <f>C130*M130</f>
        <v>0</v>
      </c>
      <c r="AF130" s="2">
        <f>C130*P130</f>
        <v>0</v>
      </c>
      <c r="AG130" s="2">
        <f>C130*S130</f>
        <v>0</v>
      </c>
      <c r="AH130" s="2">
        <f>C130*V130</f>
        <v>0</v>
      </c>
      <c r="AI130" s="2">
        <f>C130*Y130</f>
        <v>0</v>
      </c>
      <c r="AJ130" s="2">
        <f t="shared" si="14"/>
        <v>48.9711</v>
      </c>
    </row>
    <row r="131" spans="1:36" ht="15.75">
      <c r="A131" s="44"/>
      <c r="B131" s="5" t="s">
        <v>133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 t="s">
        <v>203</v>
      </c>
      <c r="AA131" s="44" t="s">
        <v>203</v>
      </c>
      <c r="AB131" s="44"/>
      <c r="AC131" s="53"/>
      <c r="AJ131" s="2">
        <f t="shared" si="14"/>
        <v>0</v>
      </c>
    </row>
    <row r="132" spans="1:36" ht="15.75">
      <c r="A132" s="7">
        <v>7501068</v>
      </c>
      <c r="B132" s="8" t="s">
        <v>134</v>
      </c>
      <c r="C132" s="10">
        <v>881.52919999999995</v>
      </c>
      <c r="D132" s="13">
        <v>864.24</v>
      </c>
      <c r="E132" s="12">
        <v>984</v>
      </c>
      <c r="F132" s="10">
        <v>884.4</v>
      </c>
      <c r="G132" s="14" t="s">
        <v>176</v>
      </c>
      <c r="H132" s="4">
        <v>0</v>
      </c>
      <c r="I132" s="4">
        <v>0</v>
      </c>
      <c r="J132" s="15">
        <v>0</v>
      </c>
      <c r="K132" s="4">
        <v>0</v>
      </c>
      <c r="L132" s="4">
        <v>0</v>
      </c>
      <c r="M132" s="15">
        <v>0</v>
      </c>
      <c r="N132" s="4">
        <v>0</v>
      </c>
      <c r="O132" s="4">
        <v>0</v>
      </c>
      <c r="P132" s="15">
        <v>0</v>
      </c>
      <c r="Q132" s="4">
        <v>0</v>
      </c>
      <c r="R132" s="4">
        <v>0</v>
      </c>
      <c r="S132" s="15">
        <v>0</v>
      </c>
      <c r="T132" s="4">
        <v>0</v>
      </c>
      <c r="U132" s="4">
        <v>0</v>
      </c>
      <c r="V132" s="15">
        <v>0</v>
      </c>
      <c r="W132" s="4">
        <v>0</v>
      </c>
      <c r="X132" s="4">
        <v>0</v>
      </c>
      <c r="Y132" s="15">
        <v>0</v>
      </c>
      <c r="Z132" s="4" t="s">
        <v>204</v>
      </c>
      <c r="AA132" s="4">
        <v>7</v>
      </c>
      <c r="AB132" s="15">
        <v>0</v>
      </c>
      <c r="AC132" s="17"/>
      <c r="AD132" s="2">
        <f>C132*J132</f>
        <v>0</v>
      </c>
      <c r="AE132" s="2">
        <f>C132*M132</f>
        <v>0</v>
      </c>
      <c r="AF132" s="2">
        <f>C132*P132</f>
        <v>0</v>
      </c>
      <c r="AG132" s="2">
        <f>C132*S132</f>
        <v>0</v>
      </c>
      <c r="AH132" s="2">
        <f>C132*V132</f>
        <v>0</v>
      </c>
      <c r="AI132" s="2">
        <f>C132*Y132</f>
        <v>0</v>
      </c>
      <c r="AJ132" s="2">
        <f t="shared" si="14"/>
        <v>0</v>
      </c>
    </row>
    <row r="133" spans="1:36" ht="15.75">
      <c r="A133" s="7">
        <v>7501001165215</v>
      </c>
      <c r="B133" s="9" t="s">
        <v>135</v>
      </c>
      <c r="C133" s="11">
        <v>818.34019999999998</v>
      </c>
      <c r="D133" s="13">
        <v>850.56</v>
      </c>
      <c r="E133" s="12">
        <v>1032</v>
      </c>
      <c r="F133" s="10">
        <v>884.4</v>
      </c>
      <c r="G133" s="14" t="s">
        <v>176</v>
      </c>
      <c r="H133" s="4">
        <v>0</v>
      </c>
      <c r="I133" s="4">
        <v>0</v>
      </c>
      <c r="J133" s="15">
        <v>0</v>
      </c>
      <c r="K133" s="4">
        <v>0</v>
      </c>
      <c r="L133" s="4">
        <v>0</v>
      </c>
      <c r="M133" s="15">
        <v>0</v>
      </c>
      <c r="N133" s="4">
        <v>0</v>
      </c>
      <c r="O133" s="4">
        <v>0</v>
      </c>
      <c r="P133" s="15">
        <v>0</v>
      </c>
      <c r="Q133" s="4">
        <v>0</v>
      </c>
      <c r="R133" s="4">
        <v>0</v>
      </c>
      <c r="S133" s="15">
        <v>0</v>
      </c>
      <c r="T133" s="4">
        <v>0</v>
      </c>
      <c r="U133" s="4">
        <v>0</v>
      </c>
      <c r="V133" s="15">
        <v>0</v>
      </c>
      <c r="W133" s="4">
        <v>0</v>
      </c>
      <c r="X133" s="4">
        <v>0</v>
      </c>
      <c r="Y133" s="15">
        <v>0</v>
      </c>
      <c r="Z133" s="4">
        <v>0</v>
      </c>
      <c r="AA133" s="4">
        <v>0</v>
      </c>
      <c r="AB133" s="15">
        <v>0</v>
      </c>
      <c r="AC133" s="17"/>
      <c r="AD133" s="2">
        <f>C133*J133</f>
        <v>0</v>
      </c>
      <c r="AE133" s="2">
        <f>C133*M133</f>
        <v>0</v>
      </c>
      <c r="AF133" s="2">
        <f>C133*P133</f>
        <v>0</v>
      </c>
      <c r="AG133" s="2">
        <f>C133*S133</f>
        <v>0</v>
      </c>
      <c r="AH133" s="2">
        <f>C133*V133</f>
        <v>0</v>
      </c>
      <c r="AI133" s="2">
        <f>C133*Y133</f>
        <v>0</v>
      </c>
      <c r="AJ133" s="2">
        <f t="shared" si="14"/>
        <v>0</v>
      </c>
    </row>
    <row r="134" spans="1:36" ht="15.75">
      <c r="A134" s="44"/>
      <c r="B134" s="5" t="s">
        <v>136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 t="s">
        <v>203</v>
      </c>
      <c r="AA134" s="44" t="s">
        <v>203</v>
      </c>
      <c r="AB134" s="44"/>
      <c r="AC134" s="53"/>
      <c r="AJ134" s="2">
        <f t="shared" ref="AJ134:AJ159" si="28">C134*AB134</f>
        <v>0</v>
      </c>
    </row>
    <row r="135" spans="1:36" ht="15.75">
      <c r="A135" s="6">
        <v>6340</v>
      </c>
      <c r="B135" s="9" t="s">
        <v>137</v>
      </c>
      <c r="C135" s="11">
        <v>156.8665</v>
      </c>
      <c r="D135" s="12">
        <v>156.88</v>
      </c>
      <c r="E135" s="12">
        <v>164.8</v>
      </c>
      <c r="F135" s="10">
        <v>157.18</v>
      </c>
      <c r="G135" s="14" t="s">
        <v>173</v>
      </c>
      <c r="H135" s="4">
        <v>0</v>
      </c>
      <c r="I135" s="4">
        <v>0</v>
      </c>
      <c r="J135" s="15">
        <v>0</v>
      </c>
      <c r="K135" s="4">
        <v>0</v>
      </c>
      <c r="L135" s="4">
        <v>0</v>
      </c>
      <c r="M135" s="15">
        <v>0</v>
      </c>
      <c r="N135" s="4">
        <v>0</v>
      </c>
      <c r="O135" s="4">
        <v>0</v>
      </c>
      <c r="P135" s="15">
        <v>0</v>
      </c>
      <c r="Q135" s="4">
        <v>0</v>
      </c>
      <c r="R135" s="4">
        <v>0</v>
      </c>
      <c r="S135" s="15">
        <v>0</v>
      </c>
      <c r="T135" s="4">
        <v>0</v>
      </c>
      <c r="U135" s="4">
        <v>0</v>
      </c>
      <c r="V135" s="15">
        <v>0</v>
      </c>
      <c r="W135" s="4">
        <v>0</v>
      </c>
      <c r="X135" s="4">
        <v>0</v>
      </c>
      <c r="Y135" s="15">
        <v>0</v>
      </c>
      <c r="Z135" s="4">
        <v>1</v>
      </c>
      <c r="AA135" s="4">
        <v>20</v>
      </c>
      <c r="AB135" s="15">
        <v>1</v>
      </c>
      <c r="AC135" s="17"/>
      <c r="AD135" s="2">
        <f>C135*J135</f>
        <v>0</v>
      </c>
      <c r="AE135" s="2">
        <f>C135*M135</f>
        <v>0</v>
      </c>
      <c r="AF135" s="2">
        <f>C135*P135</f>
        <v>0</v>
      </c>
      <c r="AG135" s="2">
        <f>C135*S135</f>
        <v>0</v>
      </c>
      <c r="AH135" s="2">
        <f>C135*V135</f>
        <v>0</v>
      </c>
      <c r="AI135" s="2">
        <f>C135*Y135</f>
        <v>0</v>
      </c>
      <c r="AJ135" s="2">
        <f t="shared" si="28"/>
        <v>156.8665</v>
      </c>
    </row>
    <row r="136" spans="1:36" ht="15.75">
      <c r="A136" s="6" t="s">
        <v>138</v>
      </c>
      <c r="B136" s="9" t="s">
        <v>139</v>
      </c>
      <c r="C136" s="11">
        <v>336.39760000000001</v>
      </c>
      <c r="D136" s="12">
        <v>336.41</v>
      </c>
      <c r="E136" s="12">
        <v>353.3</v>
      </c>
      <c r="F136" s="10">
        <v>367</v>
      </c>
      <c r="G136" s="14" t="s">
        <v>173</v>
      </c>
      <c r="H136" s="4">
        <v>0</v>
      </c>
      <c r="I136" s="4">
        <v>0</v>
      </c>
      <c r="J136" s="15">
        <v>0</v>
      </c>
      <c r="K136" s="4">
        <v>0</v>
      </c>
      <c r="L136" s="4">
        <v>0</v>
      </c>
      <c r="M136" s="15">
        <v>0</v>
      </c>
      <c r="N136" s="4">
        <v>0</v>
      </c>
      <c r="O136" s="4">
        <v>0</v>
      </c>
      <c r="P136" s="15">
        <v>0</v>
      </c>
      <c r="Q136" s="4">
        <v>0</v>
      </c>
      <c r="R136" s="4">
        <v>0</v>
      </c>
      <c r="S136" s="15">
        <v>0</v>
      </c>
      <c r="T136" s="4">
        <v>0</v>
      </c>
      <c r="U136" s="4">
        <v>0</v>
      </c>
      <c r="V136" s="15">
        <v>0</v>
      </c>
      <c r="W136" s="4">
        <v>0</v>
      </c>
      <c r="X136" s="4">
        <v>0</v>
      </c>
      <c r="Y136" s="15">
        <v>0</v>
      </c>
      <c r="Z136" s="4">
        <v>0</v>
      </c>
      <c r="AA136" s="4">
        <v>20</v>
      </c>
      <c r="AB136" s="15">
        <v>0</v>
      </c>
      <c r="AC136" s="17"/>
      <c r="AD136" s="2">
        <f>C136*J136</f>
        <v>0</v>
      </c>
      <c r="AE136" s="2">
        <f>C136*M136</f>
        <v>0</v>
      </c>
      <c r="AF136" s="2">
        <f>C136*P136</f>
        <v>0</v>
      </c>
      <c r="AG136" s="2">
        <f>C136*S136</f>
        <v>0</v>
      </c>
      <c r="AH136" s="2">
        <f>C136*V136</f>
        <v>0</v>
      </c>
      <c r="AI136" s="2">
        <f>C136*Y136</f>
        <v>0</v>
      </c>
      <c r="AJ136" s="2">
        <f t="shared" si="28"/>
        <v>0</v>
      </c>
    </row>
    <row r="137" spans="1:36" ht="15.75">
      <c r="A137" s="44"/>
      <c r="B137" s="5" t="s">
        <v>62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 t="s">
        <v>203</v>
      </c>
      <c r="AA137" s="44" t="s">
        <v>203</v>
      </c>
      <c r="AB137" s="44"/>
      <c r="AC137" s="53"/>
      <c r="AJ137" s="2">
        <f t="shared" si="28"/>
        <v>0</v>
      </c>
    </row>
    <row r="138" spans="1:36" ht="15.75">
      <c r="A138" s="7">
        <v>6917</v>
      </c>
      <c r="B138" s="8" t="s">
        <v>140</v>
      </c>
      <c r="C138" s="10">
        <v>124.182</v>
      </c>
      <c r="D138" s="12">
        <v>123.98</v>
      </c>
      <c r="E138" s="12">
        <v>131.5</v>
      </c>
      <c r="F138" s="10">
        <v>127</v>
      </c>
      <c r="G138" s="14" t="s">
        <v>176</v>
      </c>
      <c r="H138" s="4">
        <v>0</v>
      </c>
      <c r="I138" s="4">
        <v>0</v>
      </c>
      <c r="J138" s="15">
        <v>0</v>
      </c>
      <c r="K138" s="4">
        <v>0</v>
      </c>
      <c r="L138" s="4">
        <v>0</v>
      </c>
      <c r="M138" s="15">
        <v>0</v>
      </c>
      <c r="N138" s="4">
        <v>0</v>
      </c>
      <c r="O138" s="4">
        <v>0</v>
      </c>
      <c r="P138" s="15">
        <v>0</v>
      </c>
      <c r="Q138" s="4">
        <v>0</v>
      </c>
      <c r="R138" s="4">
        <v>0</v>
      </c>
      <c r="S138" s="15">
        <v>0</v>
      </c>
      <c r="T138" s="4">
        <v>0</v>
      </c>
      <c r="U138" s="4">
        <v>0</v>
      </c>
      <c r="V138" s="15">
        <v>0</v>
      </c>
      <c r="W138" s="4">
        <v>0</v>
      </c>
      <c r="X138" s="4">
        <v>0</v>
      </c>
      <c r="Y138" s="15">
        <v>0</v>
      </c>
      <c r="Z138" s="4" t="s">
        <v>205</v>
      </c>
      <c r="AA138" s="4">
        <v>6</v>
      </c>
      <c r="AB138" s="15">
        <v>0</v>
      </c>
      <c r="AC138" s="17"/>
      <c r="AD138" s="2">
        <f>C138*J138</f>
        <v>0</v>
      </c>
      <c r="AE138" s="2">
        <f>C138*M138</f>
        <v>0</v>
      </c>
      <c r="AF138" s="2">
        <f>C138*P138</f>
        <v>0</v>
      </c>
      <c r="AG138" s="2">
        <f>C138*S138</f>
        <v>0</v>
      </c>
      <c r="AH138" s="2">
        <f>C138*V138</f>
        <v>0</v>
      </c>
      <c r="AI138" s="2">
        <f>C138*Y138</f>
        <v>0</v>
      </c>
      <c r="AJ138" s="2">
        <f t="shared" si="28"/>
        <v>0</v>
      </c>
    </row>
    <row r="139" spans="1:36" ht="15.75">
      <c r="A139" s="7">
        <v>7501102611000</v>
      </c>
      <c r="B139" s="9" t="s">
        <v>141</v>
      </c>
      <c r="C139" s="11">
        <v>132.65430000000001</v>
      </c>
      <c r="D139" s="12">
        <v>132.66</v>
      </c>
      <c r="E139" s="12">
        <v>140.69999999999999</v>
      </c>
      <c r="F139" s="10">
        <v>135</v>
      </c>
      <c r="G139" s="14" t="s">
        <v>165</v>
      </c>
      <c r="H139" s="4">
        <v>0</v>
      </c>
      <c r="I139" s="4">
        <v>0</v>
      </c>
      <c r="J139" s="15">
        <v>0</v>
      </c>
      <c r="K139" s="4">
        <v>0</v>
      </c>
      <c r="L139" s="4">
        <v>0</v>
      </c>
      <c r="M139" s="15">
        <v>0</v>
      </c>
      <c r="N139" s="4">
        <v>0</v>
      </c>
      <c r="O139" s="4">
        <v>0</v>
      </c>
      <c r="P139" s="15">
        <v>0</v>
      </c>
      <c r="Q139" s="4">
        <v>0</v>
      </c>
      <c r="R139" s="4">
        <v>0</v>
      </c>
      <c r="S139" s="15">
        <v>0</v>
      </c>
      <c r="T139" s="4">
        <v>0</v>
      </c>
      <c r="U139" s="4">
        <v>0</v>
      </c>
      <c r="V139" s="15">
        <v>0</v>
      </c>
      <c r="W139" s="4">
        <v>0</v>
      </c>
      <c r="X139" s="4">
        <v>0</v>
      </c>
      <c r="Y139" s="15">
        <v>0</v>
      </c>
      <c r="Z139" s="4" t="s">
        <v>212</v>
      </c>
      <c r="AA139" s="4">
        <v>0</v>
      </c>
      <c r="AB139" s="15">
        <v>0</v>
      </c>
      <c r="AC139" s="17" t="s">
        <v>199</v>
      </c>
      <c r="AD139" s="2">
        <f>C139*J139</f>
        <v>0</v>
      </c>
      <c r="AE139" s="2">
        <f>C139*M139</f>
        <v>0</v>
      </c>
      <c r="AF139" s="2">
        <f>C139*P139</f>
        <v>0</v>
      </c>
      <c r="AG139" s="2">
        <f>C139*S139</f>
        <v>0</v>
      </c>
      <c r="AH139" s="2">
        <f>C139*V139</f>
        <v>0</v>
      </c>
      <c r="AI139" s="2">
        <f>C139*Y139</f>
        <v>0</v>
      </c>
      <c r="AJ139" s="2">
        <f t="shared" si="28"/>
        <v>0</v>
      </c>
    </row>
    <row r="140" spans="1:36" ht="15.75">
      <c r="A140" s="7">
        <v>6924</v>
      </c>
      <c r="B140" s="9" t="s">
        <v>142</v>
      </c>
      <c r="C140" s="11">
        <v>123.49720000000001</v>
      </c>
      <c r="D140" s="12">
        <v>124.19</v>
      </c>
      <c r="E140" s="12">
        <v>130.4</v>
      </c>
      <c r="F140" s="10">
        <v>126.14</v>
      </c>
      <c r="G140" s="14" t="s">
        <v>191</v>
      </c>
      <c r="H140" s="4">
        <v>0</v>
      </c>
      <c r="I140" s="4">
        <v>0</v>
      </c>
      <c r="J140" s="15">
        <v>0</v>
      </c>
      <c r="K140" s="4">
        <v>0</v>
      </c>
      <c r="L140" s="4">
        <v>0</v>
      </c>
      <c r="M140" s="15">
        <v>0</v>
      </c>
      <c r="N140" s="4">
        <v>0</v>
      </c>
      <c r="O140" s="4">
        <v>0</v>
      </c>
      <c r="P140" s="15">
        <v>0</v>
      </c>
      <c r="Q140" s="4">
        <v>0</v>
      </c>
      <c r="R140" s="4">
        <v>0</v>
      </c>
      <c r="S140" s="15">
        <v>0</v>
      </c>
      <c r="T140" s="4">
        <v>0</v>
      </c>
      <c r="U140" s="4">
        <v>0</v>
      </c>
      <c r="V140" s="15">
        <v>0</v>
      </c>
      <c r="W140" s="4">
        <v>0</v>
      </c>
      <c r="X140" s="4">
        <v>0</v>
      </c>
      <c r="Y140" s="15">
        <v>0</v>
      </c>
      <c r="Z140" s="4" t="s">
        <v>211</v>
      </c>
      <c r="AA140" s="4">
        <v>7</v>
      </c>
      <c r="AB140" s="15">
        <v>0</v>
      </c>
      <c r="AC140" s="17"/>
      <c r="AD140" s="2">
        <f>C140*J140</f>
        <v>0</v>
      </c>
      <c r="AE140" s="2">
        <f>C140*M140</f>
        <v>0</v>
      </c>
      <c r="AF140" s="2">
        <f>C140*P140</f>
        <v>0</v>
      </c>
      <c r="AG140" s="2">
        <f>C140*S140</f>
        <v>0</v>
      </c>
      <c r="AH140" s="2">
        <f>C140*V140</f>
        <v>0</v>
      </c>
      <c r="AI140" s="2">
        <f>C140*Y140</f>
        <v>0</v>
      </c>
      <c r="AJ140" s="2">
        <f t="shared" si="28"/>
        <v>0</v>
      </c>
    </row>
    <row r="141" spans="1:36" ht="15.75">
      <c r="A141" s="7">
        <v>7503004624058</v>
      </c>
      <c r="B141" s="9" t="s">
        <v>143</v>
      </c>
      <c r="C141" s="11">
        <v>33.092700000000001</v>
      </c>
      <c r="D141" s="12">
        <v>33.1</v>
      </c>
      <c r="E141" s="12">
        <v>35</v>
      </c>
      <c r="F141" s="12"/>
      <c r="G141" s="14"/>
      <c r="H141" s="4">
        <v>0</v>
      </c>
      <c r="I141" s="4">
        <v>0</v>
      </c>
      <c r="J141" s="15">
        <v>0</v>
      </c>
      <c r="K141" s="4">
        <v>0</v>
      </c>
      <c r="L141" s="4">
        <v>0</v>
      </c>
      <c r="M141" s="15">
        <v>0</v>
      </c>
      <c r="N141" s="4">
        <v>0</v>
      </c>
      <c r="O141" s="4">
        <v>0</v>
      </c>
      <c r="P141" s="15">
        <v>0</v>
      </c>
      <c r="Q141" s="4">
        <v>0</v>
      </c>
      <c r="R141" s="4">
        <v>0</v>
      </c>
      <c r="S141" s="15">
        <v>0</v>
      </c>
      <c r="T141" s="4">
        <v>0</v>
      </c>
      <c r="U141" s="4">
        <v>0</v>
      </c>
      <c r="V141" s="15">
        <v>0</v>
      </c>
      <c r="W141" s="4">
        <v>0</v>
      </c>
      <c r="X141" s="4">
        <v>0</v>
      </c>
      <c r="Y141" s="15">
        <v>0</v>
      </c>
      <c r="Z141" s="4" t="s">
        <v>211</v>
      </c>
      <c r="AA141" s="4">
        <v>1</v>
      </c>
      <c r="AB141" s="15">
        <v>0</v>
      </c>
      <c r="AC141" s="17"/>
      <c r="AD141" s="2">
        <f>C141*J141</f>
        <v>0</v>
      </c>
      <c r="AE141" s="2">
        <f>C141*M141</f>
        <v>0</v>
      </c>
      <c r="AF141" s="2">
        <f>C141*P141</f>
        <v>0</v>
      </c>
      <c r="AG141" s="2">
        <f>C141*S141</f>
        <v>0</v>
      </c>
      <c r="AH141" s="2">
        <f>C141*V141</f>
        <v>0</v>
      </c>
      <c r="AI141" s="2">
        <f>C141*Y141</f>
        <v>0</v>
      </c>
      <c r="AJ141" s="2">
        <f t="shared" si="28"/>
        <v>0</v>
      </c>
    </row>
    <row r="142" spans="1:36" ht="15.75">
      <c r="A142" s="56">
        <v>7501102630018</v>
      </c>
      <c r="B142" s="57" t="s">
        <v>144</v>
      </c>
      <c r="C142" s="58">
        <v>116.5431</v>
      </c>
      <c r="D142" s="59">
        <v>116.55</v>
      </c>
      <c r="E142" s="59">
        <v>122.4</v>
      </c>
      <c r="F142" s="69">
        <v>118.5</v>
      </c>
      <c r="G142" s="60" t="s">
        <v>176</v>
      </c>
      <c r="H142" s="27">
        <v>0</v>
      </c>
      <c r="I142" s="27">
        <v>0</v>
      </c>
      <c r="J142" s="61">
        <v>0</v>
      </c>
      <c r="K142" s="27">
        <v>0</v>
      </c>
      <c r="L142" s="27">
        <v>0</v>
      </c>
      <c r="M142" s="61">
        <v>0</v>
      </c>
      <c r="N142" s="27">
        <v>0</v>
      </c>
      <c r="O142" s="27">
        <v>0</v>
      </c>
      <c r="P142" s="61">
        <v>0</v>
      </c>
      <c r="Q142" s="27">
        <v>0</v>
      </c>
      <c r="R142" s="27">
        <v>0</v>
      </c>
      <c r="S142" s="61">
        <v>0</v>
      </c>
      <c r="T142" s="27">
        <v>0</v>
      </c>
      <c r="U142" s="27">
        <v>0</v>
      </c>
      <c r="V142" s="61">
        <v>0</v>
      </c>
      <c r="W142" s="27">
        <v>0</v>
      </c>
      <c r="X142" s="27">
        <v>0</v>
      </c>
      <c r="Y142" s="61">
        <v>0</v>
      </c>
      <c r="Z142" s="27">
        <v>2</v>
      </c>
      <c r="AA142" s="27">
        <v>2</v>
      </c>
      <c r="AB142" s="61">
        <v>0</v>
      </c>
      <c r="AC142" s="29"/>
      <c r="AD142" s="2">
        <f>C142*J142</f>
        <v>0</v>
      </c>
      <c r="AE142" s="2">
        <f>C142*M142</f>
        <v>0</v>
      </c>
      <c r="AF142" s="2">
        <f>C142*P142</f>
        <v>0</v>
      </c>
      <c r="AG142" s="2">
        <f>C142*S142</f>
        <v>0</v>
      </c>
      <c r="AH142" s="2">
        <f>C142*V142</f>
        <v>0</v>
      </c>
      <c r="AI142" s="2">
        <f>C142*Y142</f>
        <v>0</v>
      </c>
      <c r="AJ142" s="2">
        <f t="shared" si="28"/>
        <v>0</v>
      </c>
    </row>
    <row r="143" spans="1:36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 t="s">
        <v>203</v>
      </c>
      <c r="AA143" s="30" t="s">
        <v>203</v>
      </c>
      <c r="AB143" s="30"/>
      <c r="AC143" s="32"/>
      <c r="AD143" t="e">
        <f t="shared" ref="AD143:AI143" ca="1" si="29">SUMA(AD5:AD142)</f>
        <v>#NAME?</v>
      </c>
      <c r="AE143" t="e">
        <f t="shared" ca="1" si="29"/>
        <v>#NAME?</v>
      </c>
      <c r="AF143" t="e">
        <f t="shared" ca="1" si="29"/>
        <v>#NAME?</v>
      </c>
      <c r="AG143" t="e">
        <f t="shared" ca="1" si="29"/>
        <v>#NAME?</v>
      </c>
      <c r="AH143" t="e">
        <f t="shared" ca="1" si="29"/>
        <v>#NAME?</v>
      </c>
      <c r="AI143" t="e">
        <f t="shared" ca="1" si="29"/>
        <v>#NAME?</v>
      </c>
      <c r="AJ143" s="2">
        <f t="shared" si="28"/>
        <v>0</v>
      </c>
    </row>
    <row r="144" spans="1:36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 t="s">
        <v>203</v>
      </c>
      <c r="AA144" s="30" t="s">
        <v>203</v>
      </c>
      <c r="AB144" s="30"/>
      <c r="AC144" s="32"/>
      <c r="AJ144" s="2">
        <f t="shared" si="28"/>
        <v>0</v>
      </c>
    </row>
    <row r="145" spans="1:36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 t="s">
        <v>203</v>
      </c>
      <c r="AA145" s="30" t="s">
        <v>203</v>
      </c>
      <c r="AB145" s="30"/>
      <c r="AC145" s="32"/>
      <c r="AJ145" s="2">
        <f t="shared" si="28"/>
        <v>0</v>
      </c>
    </row>
    <row r="146" spans="1:36">
      <c r="A146" s="62" t="s">
        <v>150</v>
      </c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 t="s">
        <v>203</v>
      </c>
      <c r="AA146" s="62" t="s">
        <v>203</v>
      </c>
      <c r="AB146" s="62"/>
      <c r="AC146" s="62"/>
      <c r="AD146" s="2"/>
      <c r="AE146" s="2"/>
      <c r="AF146" s="2"/>
      <c r="AG146" s="2"/>
      <c r="AH146" s="2"/>
      <c r="AI146" s="2"/>
      <c r="AJ146" s="2">
        <f t="shared" si="28"/>
        <v>0</v>
      </c>
    </row>
    <row r="147" spans="1:36" ht="15.75">
      <c r="A147" s="44"/>
      <c r="B147" s="43" t="s">
        <v>145</v>
      </c>
      <c r="C147" s="44"/>
      <c r="D147" s="44"/>
      <c r="E147" s="44"/>
      <c r="F147" s="44"/>
      <c r="G147" s="44"/>
      <c r="H147" s="46" t="s">
        <v>151</v>
      </c>
      <c r="I147" s="44"/>
      <c r="J147" s="44"/>
      <c r="K147" s="47" t="s">
        <v>152</v>
      </c>
      <c r="L147" s="44"/>
      <c r="M147" s="44"/>
      <c r="N147" s="48" t="s">
        <v>153</v>
      </c>
      <c r="O147" s="44"/>
      <c r="P147" s="44"/>
      <c r="Q147" s="49" t="s">
        <v>154</v>
      </c>
      <c r="R147" s="44"/>
      <c r="S147" s="44"/>
      <c r="T147" s="50" t="s">
        <v>155</v>
      </c>
      <c r="U147" s="44"/>
      <c r="V147" s="44"/>
      <c r="W147" s="51" t="s">
        <v>156</v>
      </c>
      <c r="X147" s="44"/>
      <c r="Y147" s="44"/>
      <c r="Z147" s="52" t="s">
        <v>203</v>
      </c>
      <c r="AA147" s="44" t="s">
        <v>203</v>
      </c>
      <c r="AB147" s="44"/>
      <c r="AC147" s="53"/>
      <c r="AJ147" s="2">
        <f t="shared" si="28"/>
        <v>0</v>
      </c>
    </row>
    <row r="148" spans="1:36" ht="15.75">
      <c r="A148" s="45"/>
      <c r="B148" s="45" t="s">
        <v>7</v>
      </c>
      <c r="C148" s="45"/>
      <c r="D148" s="45"/>
      <c r="E148" s="45"/>
      <c r="F148" s="45"/>
      <c r="G148" s="45"/>
      <c r="H148" s="45" t="s">
        <v>1</v>
      </c>
      <c r="I148" s="45"/>
      <c r="J148" s="45"/>
      <c r="K148" s="45" t="s">
        <v>1</v>
      </c>
      <c r="L148" s="45"/>
      <c r="M148" s="45"/>
      <c r="N148" s="45" t="s">
        <v>1</v>
      </c>
      <c r="O148" s="45"/>
      <c r="P148" s="45"/>
      <c r="Q148" s="45" t="s">
        <v>1</v>
      </c>
      <c r="R148" s="45"/>
      <c r="S148" s="45"/>
      <c r="T148" s="45" t="s">
        <v>1</v>
      </c>
      <c r="U148" s="45"/>
      <c r="V148" s="45"/>
      <c r="W148" s="45" t="s">
        <v>1</v>
      </c>
      <c r="X148" s="45"/>
      <c r="Y148" s="45"/>
      <c r="Z148" s="45" t="s">
        <v>203</v>
      </c>
      <c r="AA148" s="45" t="s">
        <v>203</v>
      </c>
      <c r="AB148" s="45"/>
      <c r="AC148" s="54"/>
      <c r="AJ148" s="2">
        <f t="shared" si="28"/>
        <v>0</v>
      </c>
    </row>
    <row r="149" spans="1:36" ht="15.75">
      <c r="A149" s="45" t="s">
        <v>158</v>
      </c>
      <c r="B149" s="5" t="s">
        <v>136</v>
      </c>
      <c r="C149" s="45" t="s">
        <v>159</v>
      </c>
      <c r="D149" s="45" t="s">
        <v>160</v>
      </c>
      <c r="E149" s="45" t="s">
        <v>161</v>
      </c>
      <c r="F149" s="45" t="s">
        <v>162</v>
      </c>
      <c r="G149" s="45" t="s">
        <v>163</v>
      </c>
      <c r="H149" s="45" t="s">
        <v>3</v>
      </c>
      <c r="I149" s="45" t="s">
        <v>4</v>
      </c>
      <c r="J149" s="45" t="s">
        <v>5</v>
      </c>
      <c r="K149" s="45" t="s">
        <v>3</v>
      </c>
      <c r="L149" s="45" t="s">
        <v>4</v>
      </c>
      <c r="M149" s="45" t="s">
        <v>5</v>
      </c>
      <c r="N149" s="45" t="s">
        <v>3</v>
      </c>
      <c r="O149" s="45" t="s">
        <v>4</v>
      </c>
      <c r="P149" s="45" t="s">
        <v>5</v>
      </c>
      <c r="Q149" s="45" t="s">
        <v>3</v>
      </c>
      <c r="R149" s="45" t="s">
        <v>4</v>
      </c>
      <c r="S149" s="45" t="s">
        <v>5</v>
      </c>
      <c r="T149" s="45" t="s">
        <v>3</v>
      </c>
      <c r="U149" s="45" t="s">
        <v>4</v>
      </c>
      <c r="V149" s="45" t="s">
        <v>5</v>
      </c>
      <c r="W149" s="45" t="s">
        <v>3</v>
      </c>
      <c r="X149" s="45" t="s">
        <v>4</v>
      </c>
      <c r="Y149" s="45" t="s">
        <v>5</v>
      </c>
      <c r="Z149" s="45" t="s">
        <v>203</v>
      </c>
      <c r="AA149" s="45" t="s">
        <v>203</v>
      </c>
      <c r="AB149" s="45" t="s">
        <v>5</v>
      </c>
      <c r="AC149" s="54" t="s">
        <v>164</v>
      </c>
      <c r="AJ149" s="2" t="e">
        <f t="shared" si="28"/>
        <v>#VALUE!</v>
      </c>
    </row>
    <row r="150" spans="1:36" ht="15.75">
      <c r="A150" s="6">
        <v>6347</v>
      </c>
      <c r="B150" s="9" t="s">
        <v>146</v>
      </c>
      <c r="C150" s="11">
        <v>241.32</v>
      </c>
      <c r="D150" s="12">
        <v>241.42</v>
      </c>
      <c r="E150" s="12">
        <v>253.5</v>
      </c>
      <c r="F150" s="10">
        <v>244.13</v>
      </c>
      <c r="G150" s="14" t="s">
        <v>200</v>
      </c>
      <c r="H150" s="4">
        <v>0</v>
      </c>
      <c r="I150" s="4">
        <v>0</v>
      </c>
      <c r="J150" s="15">
        <v>0</v>
      </c>
      <c r="K150" s="4">
        <v>0</v>
      </c>
      <c r="L150" s="4">
        <v>0</v>
      </c>
      <c r="M150" s="15">
        <v>0</v>
      </c>
      <c r="N150" s="4">
        <v>0</v>
      </c>
      <c r="O150" s="4">
        <v>0</v>
      </c>
      <c r="P150" s="15">
        <v>0</v>
      </c>
      <c r="Q150" s="4">
        <v>0</v>
      </c>
      <c r="R150" s="4">
        <v>0</v>
      </c>
      <c r="S150" s="15">
        <v>0</v>
      </c>
      <c r="T150" s="4">
        <v>0</v>
      </c>
      <c r="U150" s="4">
        <v>0</v>
      </c>
      <c r="V150" s="15">
        <v>0</v>
      </c>
      <c r="W150" s="4">
        <v>0</v>
      </c>
      <c r="X150" s="4">
        <v>0</v>
      </c>
      <c r="Y150" s="15">
        <v>0</v>
      </c>
      <c r="Z150" s="4">
        <v>1</v>
      </c>
      <c r="AA150" s="4">
        <v>5</v>
      </c>
      <c r="AB150" s="15">
        <v>2</v>
      </c>
      <c r="AC150" s="17" t="s">
        <v>201</v>
      </c>
      <c r="AD150" s="2">
        <f>C150*J150</f>
        <v>0</v>
      </c>
      <c r="AE150" s="2">
        <f>C150*M150</f>
        <v>0</v>
      </c>
      <c r="AF150" s="2">
        <f>C150*P150</f>
        <v>0</v>
      </c>
      <c r="AG150" s="2">
        <f>C150*S150</f>
        <v>0</v>
      </c>
      <c r="AH150" s="2">
        <f>C150*V150</f>
        <v>0</v>
      </c>
      <c r="AI150" s="2">
        <f>C150*Y150</f>
        <v>0</v>
      </c>
      <c r="AJ150" s="2">
        <f t="shared" si="28"/>
        <v>482.64</v>
      </c>
    </row>
    <row r="151" spans="1:36" ht="15.75">
      <c r="A151" s="56">
        <v>6348</v>
      </c>
      <c r="B151" s="57" t="s">
        <v>147</v>
      </c>
      <c r="C151" s="58">
        <v>262.32</v>
      </c>
      <c r="D151" s="59">
        <v>262.33</v>
      </c>
      <c r="E151" s="59">
        <v>275.5</v>
      </c>
      <c r="F151" s="69">
        <v>265</v>
      </c>
      <c r="G151" s="60" t="s">
        <v>188</v>
      </c>
      <c r="H151" s="27">
        <v>0</v>
      </c>
      <c r="I151" s="27">
        <v>0</v>
      </c>
      <c r="J151" s="61">
        <v>0</v>
      </c>
      <c r="K151" s="27">
        <v>0</v>
      </c>
      <c r="L151" s="27">
        <v>0</v>
      </c>
      <c r="M151" s="61">
        <v>0</v>
      </c>
      <c r="N151" s="27">
        <v>0</v>
      </c>
      <c r="O151" s="27">
        <v>0</v>
      </c>
      <c r="P151" s="61">
        <v>0</v>
      </c>
      <c r="Q151" s="27">
        <v>0</v>
      </c>
      <c r="R151" s="27">
        <v>0</v>
      </c>
      <c r="S151" s="61">
        <v>0</v>
      </c>
      <c r="T151" s="27">
        <v>0</v>
      </c>
      <c r="U151" s="27">
        <v>0</v>
      </c>
      <c r="V151" s="61">
        <v>0</v>
      </c>
      <c r="W151" s="27">
        <v>0</v>
      </c>
      <c r="X151" s="27">
        <v>0</v>
      </c>
      <c r="Y151" s="61">
        <v>0</v>
      </c>
      <c r="Z151" s="27">
        <v>2</v>
      </c>
      <c r="AA151" s="27">
        <v>21</v>
      </c>
      <c r="AB151" s="61">
        <v>0</v>
      </c>
      <c r="AC151" s="29" t="s">
        <v>201</v>
      </c>
      <c r="AD151" s="2">
        <f>C151*J151</f>
        <v>0</v>
      </c>
      <c r="AE151" s="2">
        <f>C151*M151</f>
        <v>0</v>
      </c>
      <c r="AF151" s="2">
        <f>C151*P151</f>
        <v>0</v>
      </c>
      <c r="AG151" s="2">
        <f>C151*S151</f>
        <v>0</v>
      </c>
      <c r="AH151" s="2">
        <f>C151*V151</f>
        <v>0</v>
      </c>
      <c r="AI151" s="2">
        <f>C151*Y151</f>
        <v>0</v>
      </c>
      <c r="AJ151" s="2">
        <f t="shared" si="28"/>
        <v>0</v>
      </c>
    </row>
    <row r="152" spans="1:36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 t="s">
        <v>203</v>
      </c>
      <c r="AA152" s="30" t="s">
        <v>203</v>
      </c>
      <c r="AB152" s="30"/>
      <c r="AC152" s="32"/>
      <c r="AD152" t="e">
        <f t="shared" ref="AD152:AI152" ca="1" si="30">SUMA(AD5:AD151)</f>
        <v>#NAME?</v>
      </c>
      <c r="AE152" t="e">
        <f t="shared" ca="1" si="30"/>
        <v>#NAME?</v>
      </c>
      <c r="AF152" t="e">
        <f t="shared" ca="1" si="30"/>
        <v>#NAME?</v>
      </c>
      <c r="AG152" t="e">
        <f t="shared" ca="1" si="30"/>
        <v>#NAME?</v>
      </c>
      <c r="AH152" t="e">
        <f t="shared" ca="1" si="30"/>
        <v>#NAME?</v>
      </c>
      <c r="AI152" t="e">
        <f t="shared" ca="1" si="30"/>
        <v>#NAME?</v>
      </c>
      <c r="AJ152" s="2">
        <f t="shared" si="28"/>
        <v>0</v>
      </c>
    </row>
    <row r="153" spans="1:36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 t="s">
        <v>203</v>
      </c>
      <c r="AA153" s="30" t="s">
        <v>203</v>
      </c>
      <c r="AB153" s="30"/>
      <c r="AC153" s="32"/>
      <c r="AJ153" s="2">
        <f t="shared" si="28"/>
        <v>0</v>
      </c>
    </row>
    <row r="154" spans="1:36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 t="s">
        <v>203</v>
      </c>
      <c r="AA154" s="30" t="s">
        <v>203</v>
      </c>
      <c r="AB154" s="30"/>
      <c r="AC154" s="32"/>
      <c r="AJ154" s="2">
        <f t="shared" si="28"/>
        <v>0</v>
      </c>
    </row>
    <row r="155" spans="1:36">
      <c r="A155" s="62" t="s">
        <v>150</v>
      </c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 t="s">
        <v>203</v>
      </c>
      <c r="AA155" s="62" t="s">
        <v>203</v>
      </c>
      <c r="AB155" s="62"/>
      <c r="AC155" s="62"/>
      <c r="AD155" s="2"/>
      <c r="AE155" s="2"/>
      <c r="AF155" s="2"/>
      <c r="AG155" s="2"/>
      <c r="AH155" s="2"/>
      <c r="AI155" s="2"/>
      <c r="AJ155" s="2">
        <f t="shared" si="28"/>
        <v>0</v>
      </c>
    </row>
    <row r="156" spans="1:36" ht="15.75">
      <c r="A156" s="44"/>
      <c r="B156" s="43" t="s">
        <v>148</v>
      </c>
      <c r="C156" s="44"/>
      <c r="D156" s="44"/>
      <c r="E156" s="44"/>
      <c r="F156" s="44"/>
      <c r="G156" s="44"/>
      <c r="H156" s="46" t="s">
        <v>151</v>
      </c>
      <c r="I156" s="44"/>
      <c r="J156" s="44"/>
      <c r="K156" s="47" t="s">
        <v>152</v>
      </c>
      <c r="L156" s="44"/>
      <c r="M156" s="44"/>
      <c r="N156" s="48" t="s">
        <v>153</v>
      </c>
      <c r="O156" s="44"/>
      <c r="P156" s="44"/>
      <c r="Q156" s="49" t="s">
        <v>154</v>
      </c>
      <c r="R156" s="44"/>
      <c r="S156" s="44"/>
      <c r="T156" s="50" t="s">
        <v>155</v>
      </c>
      <c r="U156" s="44"/>
      <c r="V156" s="44"/>
      <c r="W156" s="51" t="s">
        <v>156</v>
      </c>
      <c r="X156" s="44"/>
      <c r="Y156" s="44"/>
      <c r="Z156" s="52" t="s">
        <v>203</v>
      </c>
      <c r="AA156" s="44" t="s">
        <v>203</v>
      </c>
      <c r="AB156" s="44"/>
      <c r="AC156" s="53"/>
      <c r="AJ156" s="2">
        <f t="shared" si="28"/>
        <v>0</v>
      </c>
    </row>
    <row r="157" spans="1:36" ht="15.75">
      <c r="A157" s="45"/>
      <c r="B157" s="45" t="s">
        <v>7</v>
      </c>
      <c r="C157" s="45"/>
      <c r="D157" s="45"/>
      <c r="E157" s="45"/>
      <c r="F157" s="45"/>
      <c r="G157" s="45"/>
      <c r="H157" s="45" t="s">
        <v>1</v>
      </c>
      <c r="I157" s="45"/>
      <c r="J157" s="45"/>
      <c r="K157" s="45" t="s">
        <v>1</v>
      </c>
      <c r="L157" s="45"/>
      <c r="M157" s="45"/>
      <c r="N157" s="45" t="s">
        <v>1</v>
      </c>
      <c r="O157" s="45"/>
      <c r="P157" s="45"/>
      <c r="Q157" s="45" t="s">
        <v>1</v>
      </c>
      <c r="R157" s="45"/>
      <c r="S157" s="45"/>
      <c r="T157" s="45" t="s">
        <v>1</v>
      </c>
      <c r="U157" s="45"/>
      <c r="V157" s="45"/>
      <c r="W157" s="45" t="s">
        <v>1</v>
      </c>
      <c r="X157" s="45"/>
      <c r="Y157" s="45"/>
      <c r="Z157" s="45" t="s">
        <v>203</v>
      </c>
      <c r="AA157" s="45" t="s">
        <v>203</v>
      </c>
      <c r="AB157" s="45"/>
      <c r="AC157" s="54"/>
      <c r="AJ157" s="2">
        <f t="shared" si="28"/>
        <v>0</v>
      </c>
    </row>
    <row r="158" spans="1:36" ht="15.75">
      <c r="A158" s="45" t="s">
        <v>158</v>
      </c>
      <c r="B158" s="5" t="s">
        <v>136</v>
      </c>
      <c r="C158" s="45" t="s">
        <v>159</v>
      </c>
      <c r="D158" s="45" t="s">
        <v>160</v>
      </c>
      <c r="E158" s="45" t="s">
        <v>161</v>
      </c>
      <c r="F158" s="45" t="s">
        <v>162</v>
      </c>
      <c r="G158" s="45" t="s">
        <v>163</v>
      </c>
      <c r="H158" s="45" t="s">
        <v>3</v>
      </c>
      <c r="I158" s="45" t="s">
        <v>4</v>
      </c>
      <c r="J158" s="45" t="s">
        <v>5</v>
      </c>
      <c r="K158" s="45" t="s">
        <v>3</v>
      </c>
      <c r="L158" s="45" t="s">
        <v>4</v>
      </c>
      <c r="M158" s="45" t="s">
        <v>5</v>
      </c>
      <c r="N158" s="45" t="s">
        <v>3</v>
      </c>
      <c r="O158" s="45" t="s">
        <v>4</v>
      </c>
      <c r="P158" s="45" t="s">
        <v>5</v>
      </c>
      <c r="Q158" s="45" t="s">
        <v>3</v>
      </c>
      <c r="R158" s="45" t="s">
        <v>4</v>
      </c>
      <c r="S158" s="45" t="s">
        <v>5</v>
      </c>
      <c r="T158" s="45" t="s">
        <v>3</v>
      </c>
      <c r="U158" s="45" t="s">
        <v>4</v>
      </c>
      <c r="V158" s="45" t="s">
        <v>5</v>
      </c>
      <c r="W158" s="45" t="s">
        <v>3</v>
      </c>
      <c r="X158" s="45" t="s">
        <v>4</v>
      </c>
      <c r="Y158" s="45" t="s">
        <v>5</v>
      </c>
      <c r="Z158" s="45" t="s">
        <v>203</v>
      </c>
      <c r="AA158" s="45" t="s">
        <v>203</v>
      </c>
      <c r="AB158" s="45" t="s">
        <v>5</v>
      </c>
      <c r="AC158" s="54" t="s">
        <v>164</v>
      </c>
      <c r="AJ158" s="2" t="e">
        <f t="shared" si="28"/>
        <v>#VALUE!</v>
      </c>
    </row>
    <row r="159" spans="1:36" ht="15.75">
      <c r="A159" s="6">
        <v>49068601</v>
      </c>
      <c r="B159" s="9" t="s">
        <v>149</v>
      </c>
      <c r="C159" s="11">
        <v>254.9</v>
      </c>
      <c r="D159" s="12">
        <v>272.61</v>
      </c>
      <c r="E159" s="12">
        <v>286.3</v>
      </c>
      <c r="F159" s="11">
        <v>272.60000000000002</v>
      </c>
      <c r="G159" s="14" t="s">
        <v>202</v>
      </c>
      <c r="H159" s="4">
        <v>0</v>
      </c>
      <c r="I159" s="4">
        <v>0</v>
      </c>
      <c r="J159" s="15">
        <v>0</v>
      </c>
      <c r="K159" s="4">
        <v>0</v>
      </c>
      <c r="L159" s="4">
        <v>0</v>
      </c>
      <c r="M159" s="15">
        <v>0</v>
      </c>
      <c r="N159" s="4">
        <v>0</v>
      </c>
      <c r="O159" s="4">
        <v>0</v>
      </c>
      <c r="P159" s="15">
        <v>0</v>
      </c>
      <c r="Q159" s="4">
        <v>0</v>
      </c>
      <c r="R159" s="4">
        <v>0</v>
      </c>
      <c r="S159" s="15">
        <v>0</v>
      </c>
      <c r="T159" s="4">
        <v>0</v>
      </c>
      <c r="U159" s="4">
        <v>0</v>
      </c>
      <c r="V159" s="15">
        <v>0</v>
      </c>
      <c r="W159" s="4">
        <v>0</v>
      </c>
      <c r="X159" s="4">
        <v>0</v>
      </c>
      <c r="Y159" s="15">
        <v>0</v>
      </c>
      <c r="Z159" s="4">
        <v>3</v>
      </c>
      <c r="AA159" s="4">
        <v>0</v>
      </c>
      <c r="AB159" s="15">
        <v>0</v>
      </c>
      <c r="AC159" s="17" t="s">
        <v>201</v>
      </c>
      <c r="AD159" s="2">
        <f>C159*J159</f>
        <v>0</v>
      </c>
      <c r="AE159" s="2">
        <f>C159*M159</f>
        <v>0</v>
      </c>
      <c r="AF159" s="2">
        <f>C159*P159</f>
        <v>0</v>
      </c>
      <c r="AG159" s="2">
        <f>C159*S159</f>
        <v>0</v>
      </c>
      <c r="AH159" s="2">
        <f>C159*V159</f>
        <v>0</v>
      </c>
      <c r="AI159" s="2">
        <f>C159*Y159</f>
        <v>0</v>
      </c>
      <c r="AJ159" s="2">
        <f t="shared" si="28"/>
        <v>0</v>
      </c>
    </row>
    <row r="160" spans="1:36">
      <c r="AJ160" s="2" t="e">
        <f>SUM(AJ5:AJ159)</f>
        <v>#VALUE!</v>
      </c>
    </row>
    <row r="162" spans="30:36">
      <c r="AD162" s="2"/>
      <c r="AE162" s="2"/>
      <c r="AF162" s="2"/>
      <c r="AG162" s="2"/>
      <c r="AH162" s="2"/>
      <c r="AI162" s="2"/>
      <c r="AJ162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2018-04-30T15:37:31Z</cp:lastPrinted>
  <dcterms:created xsi:type="dcterms:W3CDTF">2018-04-30T15:30:23Z</dcterms:created>
  <dcterms:modified xsi:type="dcterms:W3CDTF">2018-04-30T18:36:53Z</dcterms:modified>
  <cp:category/>
</cp:coreProperties>
</file>