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definedNames>
    <definedName name="_xlnm._FilterDatabase" localSheetId="1" hidden="1">PEDIDO!$A$1:$AK$101</definedName>
  </definedNames>
  <calcPr calcId="162913"/>
</workbook>
</file>

<file path=xl/calcChain.xml><?xml version="1.0" encoding="utf-8"?>
<calcChain xmlns="http://schemas.openxmlformats.org/spreadsheetml/2006/main">
  <c r="AK169" i="2" l="1"/>
  <c r="AJ169" i="2"/>
  <c r="AI169" i="2"/>
  <c r="AH169" i="2"/>
  <c r="AG169" i="2"/>
  <c r="AF169" i="2"/>
  <c r="AE169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1" i="2"/>
  <c r="AK170" i="2" s="1"/>
  <c r="AJ161" i="2"/>
  <c r="AJ170" i="2" s="1"/>
  <c r="AI161" i="2"/>
  <c r="AI170" i="2" s="1"/>
  <c r="AH161" i="2"/>
  <c r="AH170" i="2" s="1"/>
  <c r="AG161" i="2"/>
  <c r="AG170" i="2" s="1"/>
  <c r="AF161" i="2"/>
  <c r="AF170" i="2" s="1"/>
  <c r="AE161" i="2"/>
  <c r="AE170" i="2" s="1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K154" i="2" s="1"/>
  <c r="AJ108" i="2"/>
  <c r="AJ154" i="2" s="1"/>
  <c r="AI108" i="2"/>
  <c r="AI154" i="2" s="1"/>
  <c r="AH108" i="2"/>
  <c r="AH154" i="2" s="1"/>
  <c r="AG108" i="2"/>
  <c r="AG154" i="2" s="1"/>
  <c r="AF108" i="2"/>
  <c r="AF154" i="2" s="1"/>
  <c r="AE108" i="2"/>
  <c r="AE154" i="2" s="1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H81" i="2"/>
  <c r="AG81" i="2"/>
  <c r="AF81" i="2"/>
  <c r="AE81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K101" i="2" s="1"/>
  <c r="C179" i="2" s="1"/>
  <c r="AJ5" i="2"/>
  <c r="AI5" i="2"/>
  <c r="AI101" i="2" s="1"/>
  <c r="C177" i="2" s="1"/>
  <c r="AH5" i="2"/>
  <c r="AG5" i="2"/>
  <c r="AG101" i="2" s="1"/>
  <c r="C175" i="2" s="1"/>
  <c r="AF5" i="2"/>
  <c r="AE5" i="2"/>
  <c r="AE101" i="2" s="1"/>
  <c r="C173" i="2" s="1"/>
  <c r="AF101" i="2" l="1"/>
  <c r="C174" i="2" s="1"/>
  <c r="AH101" i="2"/>
  <c r="C176" i="2" s="1"/>
  <c r="AJ101" i="2"/>
  <c r="C178" i="2" s="1"/>
</calcChain>
</file>

<file path=xl/sharedStrings.xml><?xml version="1.0" encoding="utf-8"?>
<sst xmlns="http://schemas.openxmlformats.org/spreadsheetml/2006/main" count="627" uniqueCount="195">
  <si>
    <t>GRUPO ABARROTES AZTECA</t>
  </si>
  <si>
    <t>PEDIDOS A '19 HERMANOS' 21-05-2018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</si>
  <si>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</si>
  <si>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</si>
  <si>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</si>
  <si>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</si>
  <si>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</si>
  <si>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</si>
  <si>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</si>
  <si>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ESPONJA MED. 32 T/ 12 PZAS.</t>
  </si>
  <si>
    <t>SCOTCH BRITE KIT BAÑOS 36/3X2 3 PZAS</t>
  </si>
  <si>
    <t>ACEITES</t>
  </si>
  <si>
    <t>LACEIT0000007</t>
  </si>
  <si>
    <t>ACEITE MAI-ZANO 12/1 LT.</t>
  </si>
  <si>
    <t>CAFES</t>
  </si>
  <si>
    <t>NESCAFE CLASICO DOY PACK 24/28 GRS.</t>
  </si>
  <si>
    <t>NESCAFE DOLCA 15/ 80 GRS.</t>
  </si>
  <si>
    <t>CHOCOLATE DE MESA</t>
  </si>
  <si>
    <t>CHOC IBARRA 12/540 GRS *6 PZAS.</t>
  </si>
  <si>
    <t>CONSOMES</t>
  </si>
  <si>
    <t>CONSOMATE TIRA 12/24 PZAS.</t>
  </si>
  <si>
    <t>DETERGENTES</t>
  </si>
  <si>
    <t xml:space="preserve">ACE *24/500 GRS. NATURALS  SABILA </t>
  </si>
  <si>
    <t>ACE 36/250 GRS.</t>
  </si>
  <si>
    <t>ACE 48/250 GRS. VERDE NATURALS SABILA</t>
  </si>
  <si>
    <t>ARIEL Q/G 36/250 GRS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</si>
  <si>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</si>
  <si>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</si>
  <si>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</si>
  <si>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</si>
  <si>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</si>
  <si>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</si>
  <si>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</si>
  <si>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</si>
  <si>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</si>
  <si>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>EFICAZ LIQUIDO 12/350 ML. MANZANA ENERG.</t>
  </si>
  <si>
    <t xml:space="preserve">EFICAZ LIQUIDO 12/350ML. FRESCURA FRUTAL </t>
  </si>
  <si>
    <t>FOCA 10/1 KG.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</si>
  <si>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</si>
  <si>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</si>
  <si>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</si>
  <si>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</si>
  <si>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FRESH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</si>
  <si>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</si>
  <si>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</si>
  <si>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</si>
  <si>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</si>
  <si>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</si>
  <si>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</si>
  <si>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</si>
  <si>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</si>
  <si>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</si>
  <si>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</si>
  <si>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</si>
  <si>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</si>
  <si>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</si>
  <si>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FLOR DE NARANJO 12/600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</si>
  <si>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</si>
  <si>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</si>
  <si>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</si>
  <si>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</si>
  <si>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</si>
  <si>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</si>
  <si>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PODER MORTAL SPRAY 12/400 ML.</t>
  </si>
  <si>
    <t>RAID APARATO C/12/12 PLAQUITAS</t>
  </si>
  <si>
    <t>RAID MAX EUCALIPTO 12/460 ML.</t>
  </si>
  <si>
    <t xml:space="preserve">VELADORA CITRONELA 24/160 GRS *Mexico </t>
  </si>
  <si>
    <t>JABON DE LAVANDERIA</t>
  </si>
  <si>
    <t>LJABLA0000003</t>
  </si>
  <si>
    <t>BLANCATEL BARRA ROSA 25/350 GRS.</t>
  </si>
  <si>
    <t>JABON VEL ROSITA BARRA 40/350 GRS.</t>
  </si>
  <si>
    <t>JUGOS</t>
  </si>
  <si>
    <t>COCTEL KERMATO 12/250 ML.</t>
  </si>
  <si>
    <t>LJUOTR0000078</t>
  </si>
  <si>
    <t>VIVE 100 ENERGIZANTE 24/340 ML. GUARANA</t>
  </si>
  <si>
    <t>LECHES</t>
  </si>
  <si>
    <t>LECHE NAN 1 12/720 GRS.</t>
  </si>
  <si>
    <t>LECHE NAN 2 12/360 GRS.</t>
  </si>
  <si>
    <t>LECHE NAN 2 12/720 GRS.</t>
  </si>
  <si>
    <t>LECHE NIDO ENTERA 12/840 GRS.</t>
  </si>
  <si>
    <t>LIMPIADORES</t>
  </si>
  <si>
    <t>FABULOSO COMPLETE  12/828 ML. MENTA</t>
  </si>
  <si>
    <t>FLASH 12/1 LT. FLORAL</t>
  </si>
  <si>
    <t>FLASH 12/1 LT. LAVANDA</t>
  </si>
  <si>
    <t>FLASH 12/1 LT. LIMON</t>
  </si>
  <si>
    <t>FLASH 12/1.25 LT. ACEITE DE PINO</t>
  </si>
  <si>
    <t>FLASH ACCION P. 15/1 LT. AQUA</t>
  </si>
  <si>
    <t>MARISCOS ENLATADOS</t>
  </si>
  <si>
    <t>LMAREN0000006</t>
  </si>
  <si>
    <t>ATUN DOLORES 24/140 GRS ENSALADA</t>
  </si>
  <si>
    <t>PAPEL HIGENICO</t>
  </si>
  <si>
    <t>HIG. ADORABLE 400'S 20/4 PZAS.</t>
  </si>
  <si>
    <t>HIG. ADORABLE 550'S 8/6 PZAS.</t>
  </si>
  <si>
    <t>SALSAS</t>
  </si>
  <si>
    <t>CATSUP CLEMENTE JACQUES SQUEZZABLE 24/220 GRS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</si>
  <si>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</si>
  <si>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</si>
  <si>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</si>
  <si>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</si>
  <si>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</si>
  <si>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TOALLAS FEMENINAS</t>
  </si>
  <si>
    <t>SABA AMORE SIN ALAS 10/8 PZAS.</t>
  </si>
  <si>
    <t>SABA CONFORT REGULAR S/ALAS 10/10 PZAS.</t>
  </si>
  <si>
    <t>VERDURAS EN LATA</t>
  </si>
  <si>
    <t>CHICHAROS CLEMENTE JACKES 24/220 GRS.</t>
  </si>
  <si>
    <t>ELOTE CLEMENTE JACQUES 24/220 GRS.</t>
  </si>
  <si>
    <t>VARIOS</t>
  </si>
  <si>
    <t>SABRITAS MINI 68/22 GRS. ORIGINAL</t>
  </si>
  <si>
    <t>SABRITAS SABRIMAYOREO 48 PZAS</t>
  </si>
  <si>
    <t>PEDIDOS A 'CORONA' 21-05-2018</t>
  </si>
  <si>
    <t>ACEITE 1-2-3  4/3.785 LTS.</t>
  </si>
  <si>
    <t>ACEITE 1-2-3 12/1 LT.</t>
  </si>
  <si>
    <t>CREMAS Y CEPILLOS DENTALES</t>
  </si>
  <si>
    <t>CREMA DENTAL BRIDEN 25/100 GRS.</t>
  </si>
  <si>
    <t>CREMA DENTAL BRIDEN 50/50 ML.</t>
  </si>
  <si>
    <t>BLANCA NIEVES 10 KG. *BULTO*</t>
  </si>
  <si>
    <t>BLANCA NIEVES LIQUIDO 12/1 LT.</t>
  </si>
  <si>
    <t>BLANCA NIEVES MINI 100/100 GRS</t>
  </si>
  <si>
    <t>BRILOZA 12/730 ML. LIMON DE COLIMA</t>
  </si>
  <si>
    <t>BRILOZA EN POLVO 20/500 GRS.</t>
  </si>
  <si>
    <t>CARISMA DET. EN POLVO 20/500 GRS.</t>
  </si>
  <si>
    <t>CARISMA DETERGENTE LIQ. 12/1LT</t>
  </si>
  <si>
    <t>FOCA 4/5 KG.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</si>
  <si>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</si>
  <si>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</si>
  <si>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</si>
  <si>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</si>
  <si>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</si>
  <si>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</si>
  <si>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 KG. *BULTO*</t>
  </si>
  <si>
    <t>ROMA 100/100 G.</t>
  </si>
  <si>
    <t>ROMA LIQUIDO 12/1 LT.</t>
  </si>
  <si>
    <t>CARISMA BARRA 25/400 GRS.</t>
  </si>
  <si>
    <t>DAROMA BARRA 25/400 GRS.</t>
  </si>
  <si>
    <t>ROMA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</si>
  <si>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</si>
  <si>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</si>
  <si>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</si>
  <si>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</si>
  <si>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</si>
  <si>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</si>
  <si>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</si>
  <si>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</si>
  <si>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</si>
  <si>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</si>
  <si>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</si>
  <si>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MANILVA BARRA 40/150 GRS FLOR ALMENDRO</t>
  </si>
  <si>
    <t>MANILVA BARRA 40/150 GRS HERBAL</t>
  </si>
  <si>
    <t>TERSSO 30/200 GRS NEUTRO</t>
  </si>
  <si>
    <t>SUAVIZANTES DE ROPA</t>
  </si>
  <si>
    <t>CARISMA SUAVIZANTE 12/1 LT</t>
  </si>
  <si>
    <t>GLICERINA NATURAL 12/500 ML</t>
  </si>
  <si>
    <t>MANILVA LIQUIDA 12/500 ML</t>
  </si>
  <si>
    <t>PEDIDOS A 'PUMA' 21-05-2018</t>
  </si>
  <si>
    <t>ACEITE 1-2-3 24/ 500ML</t>
  </si>
  <si>
    <t>BLANCA NIEVES 40/250 GRS.</t>
  </si>
  <si>
    <t>FOCA 20/500 GRS.</t>
  </si>
  <si>
    <t>ROMA 10/1 KG.</t>
  </si>
  <si>
    <t>ZOTE 25/400 GRS. ROSA</t>
  </si>
  <si>
    <t>SABRITAS SABRIDORITOS 30 PZAS. SURTIDO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</si>
  <si>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</si>
  <si>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</si>
  <si>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</si>
  <si>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</si>
  <si>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</si>
  <si>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</si>
  <si>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</si>
  <si>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</si>
  <si>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</si>
  <si>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</si>
  <si>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</si>
  <si>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</si>
  <si>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</si>
  <si>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</si>
  <si>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</si>
  <si>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</si>
  <si>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 xml:space="preserve"> en  descuento: % /// </t>
  </si>
  <si>
    <t>DUERO</t>
  </si>
  <si>
    <t>DECASA</t>
  </si>
  <si>
    <t>MORGAR</t>
  </si>
  <si>
    <t>SAHUAYO</t>
  </si>
  <si>
    <t>ORSA</t>
  </si>
  <si>
    <t>VIOLETA</t>
  </si>
  <si>
    <t xml:space="preserve">0 en 0 descuento: %0 /// </t>
  </si>
  <si>
    <t>PRODUCMEX</t>
  </si>
  <si>
    <t>TACAMBA</t>
  </si>
  <si>
    <t>SALUDABLES</t>
  </si>
  <si>
    <t>HUGOS</t>
  </si>
  <si>
    <t>JASPO</t>
  </si>
  <si>
    <t>PUMA</t>
  </si>
  <si>
    <t>19 HERMANOS</t>
  </si>
  <si>
    <t>CORONA</t>
  </si>
  <si>
    <t>LÓPEZ</t>
  </si>
  <si>
    <t xml:space="preserve"> en  descuento: % /// minimo 10 cj</t>
  </si>
  <si>
    <t>4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</si>
</sst>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9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5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5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tabSelected="1" view="pageLayout" zoomScaleNormal="100" workbookViewId="0">
      <selection activeCell="A170" sqref="A170"/>
    </sheetView>
  </sheetViews>
  <sheetFormatPr baseColWidth="10" defaultColWidth="9.140625" defaultRowHeight="15"/>
  <cols>
    <col min="1" max="3" width="6" customWidth="1"/>
    <col min="4" max="4" width="20.5703125" style="30" customWidth="1"/>
    <col min="5" max="5" width="55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4" t="s">
        <v>1</v>
      </c>
      <c r="B2" s="35"/>
      <c r="C2" s="35"/>
      <c r="D2" s="35"/>
      <c r="E2" s="35"/>
    </row>
    <row r="3" spans="1:5" ht="15.75">
      <c r="A3" s="33" t="s">
        <v>2</v>
      </c>
      <c r="B3" s="33"/>
      <c r="C3" s="4"/>
      <c r="D3" s="28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8" t="s">
        <v>7</v>
      </c>
      <c r="E4" s="12" t="s">
        <v>8</v>
      </c>
    </row>
    <row r="5" spans="1:5" ht="15.75">
      <c r="A5" s="16">
        <v>0</v>
      </c>
      <c r="B5" s="16">
        <v>11</v>
      </c>
      <c r="C5" s="16"/>
      <c r="D5" s="29">
        <v>23114932</v>
      </c>
      <c r="E5" s="16" t="s">
        <v>9</v>
      </c>
    </row>
    <row r="6" spans="1:5" ht="15.75">
      <c r="A6" s="16">
        <v>8</v>
      </c>
      <c r="B6" s="16">
        <v>18</v>
      </c>
      <c r="C6" s="16"/>
      <c r="D6" s="29">
        <v>750102312701</v>
      </c>
      <c r="E6" s="16" t="s">
        <v>10</v>
      </c>
    </row>
    <row r="7" spans="1:5" ht="15.75">
      <c r="E7" s="13" t="s">
        <v>11</v>
      </c>
    </row>
    <row r="8" spans="1:5" ht="15.75">
      <c r="A8" s="16">
        <v>25</v>
      </c>
      <c r="B8" s="16"/>
      <c r="C8" s="16"/>
      <c r="D8" s="29" t="s">
        <v>12</v>
      </c>
      <c r="E8" s="16" t="s">
        <v>13</v>
      </c>
    </row>
    <row r="9" spans="1:5" ht="15.75">
      <c r="E9" s="13" t="s">
        <v>14</v>
      </c>
    </row>
    <row r="10" spans="1:5" ht="15.75">
      <c r="A10" s="16">
        <v>7</v>
      </c>
      <c r="B10" s="16"/>
      <c r="C10" s="16"/>
      <c r="D10" s="29">
        <v>750289237100</v>
      </c>
      <c r="E10" s="16" t="s">
        <v>15</v>
      </c>
    </row>
    <row r="11" spans="1:5" ht="15.75">
      <c r="A11" s="16">
        <v>5</v>
      </c>
      <c r="B11" s="16"/>
      <c r="C11" s="16"/>
      <c r="D11" s="29">
        <v>7501059274336</v>
      </c>
      <c r="E11" s="16" t="s">
        <v>16</v>
      </c>
    </row>
    <row r="12" spans="1:5" ht="15.75">
      <c r="E12" s="13" t="s">
        <v>17</v>
      </c>
    </row>
    <row r="13" spans="1:5" ht="15.75">
      <c r="A13" s="16">
        <v>8</v>
      </c>
      <c r="B13" s="16"/>
      <c r="C13" s="16"/>
      <c r="D13" s="29">
        <v>74255</v>
      </c>
      <c r="E13" s="16" t="s">
        <v>18</v>
      </c>
    </row>
    <row r="14" spans="1:5" ht="15.75">
      <c r="E14" s="13" t="s">
        <v>19</v>
      </c>
    </row>
    <row r="15" spans="1:5" ht="15.75">
      <c r="A15" s="16">
        <v>2</v>
      </c>
      <c r="B15" s="16"/>
      <c r="C15" s="16"/>
      <c r="D15" s="31">
        <v>7501059216723</v>
      </c>
      <c r="E15" s="16" t="s">
        <v>20</v>
      </c>
    </row>
    <row r="16" spans="1:5" ht="15.75">
      <c r="E16" s="13" t="s">
        <v>21</v>
      </c>
    </row>
    <row r="17" spans="1:5" ht="15.75">
      <c r="A17" s="16">
        <v>4</v>
      </c>
      <c r="B17" s="16"/>
      <c r="C17" s="16"/>
      <c r="D17" s="29">
        <v>7501007497126</v>
      </c>
      <c r="E17" s="16" t="s">
        <v>22</v>
      </c>
    </row>
    <row r="18" spans="1:5" ht="15.75">
      <c r="A18" s="16">
        <v>0</v>
      </c>
      <c r="B18" s="16"/>
      <c r="C18" s="16"/>
      <c r="D18" s="29">
        <v>11259</v>
      </c>
      <c r="E18" s="16" t="s">
        <v>23</v>
      </c>
    </row>
    <row r="19" spans="1:5" ht="15.75">
      <c r="A19" s="16">
        <v>6</v>
      </c>
      <c r="B19" s="16"/>
      <c r="C19" s="16"/>
      <c r="D19" s="29">
        <v>7506195176914</v>
      </c>
      <c r="E19" s="16" t="s">
        <v>24</v>
      </c>
    </row>
    <row r="20" spans="1:5" ht="15.75">
      <c r="A20" s="16">
        <v>17</v>
      </c>
      <c r="B20" s="16"/>
      <c r="C20" s="16"/>
      <c r="D20" s="29">
        <v>659373</v>
      </c>
      <c r="E20" s="16" t="s">
        <v>25</v>
      </c>
    </row>
    <row r="21" spans="1:5" ht="15.75">
      <c r="A21" s="16">
        <v>0</v>
      </c>
      <c r="B21" s="16"/>
      <c r="C21" s="16"/>
      <c r="D21" s="29">
        <v>1256394</v>
      </c>
      <c r="E21" s="16" t="s">
        <v>26</v>
      </c>
    </row>
    <row r="22" spans="1:5" ht="15.75">
      <c r="A22" s="16">
        <v>3</v>
      </c>
      <c r="B22" s="16"/>
      <c r="C22" s="16"/>
      <c r="D22" s="29">
        <v>7506195125640</v>
      </c>
      <c r="E22" s="16" t="s">
        <v>27</v>
      </c>
    </row>
    <row r="23" spans="1:5" ht="15.75">
      <c r="A23" s="16">
        <v>0</v>
      </c>
      <c r="B23" s="16"/>
      <c r="C23" s="16"/>
      <c r="D23" s="29">
        <v>619512556</v>
      </c>
      <c r="E23" s="16" t="s">
        <v>28</v>
      </c>
    </row>
    <row r="24" spans="1:5" ht="15.75">
      <c r="A24" s="16">
        <v>0</v>
      </c>
      <c r="B24" s="16"/>
      <c r="C24" s="16"/>
      <c r="D24" s="29">
        <v>750619512556</v>
      </c>
      <c r="E24" s="16" t="s">
        <v>29</v>
      </c>
    </row>
    <row r="25" spans="1:5" ht="15.75">
      <c r="A25" s="16">
        <v>5</v>
      </c>
      <c r="B25" s="16"/>
      <c r="C25" s="16"/>
      <c r="D25" s="29">
        <v>75016506</v>
      </c>
      <c r="E25" s="16" t="s">
        <v>30</v>
      </c>
    </row>
    <row r="26" spans="1:5" ht="15.75">
      <c r="A26" s="16">
        <v>8</v>
      </c>
      <c r="B26" s="16"/>
      <c r="C26" s="16"/>
      <c r="D26" s="29">
        <v>750105005</v>
      </c>
      <c r="E26" s="16" t="s">
        <v>31</v>
      </c>
    </row>
    <row r="27" spans="1:5" ht="15.75">
      <c r="A27" s="16">
        <v>6</v>
      </c>
      <c r="B27" s="16"/>
      <c r="C27" s="16"/>
      <c r="D27" s="29">
        <v>750105003</v>
      </c>
      <c r="E27" s="16" t="s">
        <v>32</v>
      </c>
    </row>
    <row r="28" spans="1:5" ht="15.75">
      <c r="A28" s="16">
        <v>6</v>
      </c>
      <c r="B28" s="16"/>
      <c r="C28" s="16"/>
      <c r="D28" s="29">
        <v>7502015003</v>
      </c>
      <c r="E28" s="16" t="s">
        <v>33</v>
      </c>
    </row>
    <row r="29" spans="1:5" ht="15.75">
      <c r="A29" s="16">
        <v>6</v>
      </c>
      <c r="B29" s="16"/>
      <c r="C29" s="16"/>
      <c r="D29" s="29">
        <v>7501021526</v>
      </c>
      <c r="E29" s="16" t="s">
        <v>34</v>
      </c>
    </row>
    <row r="30" spans="1:5" ht="15.75">
      <c r="A30" s="16">
        <v>6</v>
      </c>
      <c r="B30" s="16"/>
      <c r="C30" s="16"/>
      <c r="D30" s="29">
        <v>7502015002</v>
      </c>
      <c r="E30" s="16" t="s">
        <v>35</v>
      </c>
    </row>
    <row r="31" spans="1:5" ht="15.75">
      <c r="A31" s="16">
        <v>9</v>
      </c>
      <c r="B31" s="16"/>
      <c r="C31" s="16"/>
      <c r="D31" s="29">
        <v>7501021528</v>
      </c>
      <c r="E31" s="16" t="s">
        <v>36</v>
      </c>
    </row>
    <row r="32" spans="1:5" ht="15.75">
      <c r="A32" s="16">
        <v>45</v>
      </c>
      <c r="B32" s="16"/>
      <c r="C32" s="16"/>
      <c r="D32" s="29">
        <v>2921</v>
      </c>
      <c r="E32" s="16" t="s">
        <v>37</v>
      </c>
    </row>
    <row r="33" spans="1:5" ht="15.75">
      <c r="A33" s="16">
        <v>69</v>
      </c>
      <c r="B33" s="16"/>
      <c r="C33" s="16"/>
      <c r="D33" s="29">
        <v>7501026026574</v>
      </c>
      <c r="E33" s="16" t="s">
        <v>38</v>
      </c>
    </row>
    <row r="34" spans="1:5" ht="15.75">
      <c r="A34" s="16">
        <v>3</v>
      </c>
      <c r="B34" s="16"/>
      <c r="C34" s="16"/>
      <c r="D34" s="29">
        <v>7506195190859</v>
      </c>
      <c r="E34" s="16" t="s">
        <v>39</v>
      </c>
    </row>
    <row r="35" spans="1:5" ht="15.75">
      <c r="A35" s="16">
        <v>17</v>
      </c>
      <c r="B35" s="16"/>
      <c r="C35" s="16"/>
      <c r="D35" s="29">
        <v>75016507</v>
      </c>
      <c r="E35" s="16" t="s">
        <v>40</v>
      </c>
    </row>
    <row r="36" spans="1:5" ht="15.75">
      <c r="A36" s="16">
        <v>7</v>
      </c>
      <c r="B36" s="16"/>
      <c r="C36" s="16"/>
      <c r="D36" s="29">
        <v>16504</v>
      </c>
      <c r="E36" s="16" t="s">
        <v>41</v>
      </c>
    </row>
    <row r="37" spans="1:5" ht="15.75">
      <c r="A37" s="16">
        <v>13</v>
      </c>
      <c r="B37" s="16"/>
      <c r="C37" s="16"/>
      <c r="D37" s="29">
        <v>750105002</v>
      </c>
      <c r="E37" s="16" t="s">
        <v>42</v>
      </c>
    </row>
    <row r="38" spans="1:5" ht="15.75">
      <c r="E38" s="13" t="s">
        <v>43</v>
      </c>
    </row>
    <row r="39" spans="1:5" ht="15.75">
      <c r="A39" s="16">
        <v>5</v>
      </c>
      <c r="B39" s="16"/>
      <c r="C39" s="16"/>
      <c r="D39" s="29">
        <v>7521110</v>
      </c>
      <c r="E39" s="16" t="s">
        <v>44</v>
      </c>
    </row>
    <row r="40" spans="1:5" ht="15.75">
      <c r="A40" s="16">
        <v>5</v>
      </c>
      <c r="B40" s="16"/>
      <c r="C40" s="16"/>
      <c r="D40" s="29">
        <v>7521111</v>
      </c>
      <c r="E40" s="16" t="s">
        <v>45</v>
      </c>
    </row>
    <row r="41" spans="1:5" ht="15.75">
      <c r="A41" s="16">
        <v>2</v>
      </c>
      <c r="B41" s="16"/>
      <c r="C41" s="16"/>
      <c r="D41" s="29">
        <v>7521109</v>
      </c>
      <c r="E41" s="16" t="s">
        <v>46</v>
      </c>
    </row>
    <row r="42" spans="1:5" ht="15.75">
      <c r="A42" s="16">
        <v>1</v>
      </c>
      <c r="B42" s="16"/>
      <c r="C42" s="16"/>
      <c r="D42" s="29">
        <v>7521108</v>
      </c>
      <c r="E42" s="16" t="s">
        <v>47</v>
      </c>
    </row>
    <row r="43" spans="1:5" ht="15.75">
      <c r="A43" s="16">
        <v>6</v>
      </c>
      <c r="B43" s="16"/>
      <c r="C43" s="16"/>
      <c r="D43" s="29">
        <v>7521105</v>
      </c>
      <c r="E43" s="16" t="s">
        <v>48</v>
      </c>
    </row>
    <row r="44" spans="1:5" ht="15.75">
      <c r="A44" s="16">
        <v>3</v>
      </c>
      <c r="B44" s="16"/>
      <c r="C44" s="16"/>
      <c r="D44" s="29">
        <v>7521107</v>
      </c>
      <c r="E44" s="16" t="s">
        <v>49</v>
      </c>
    </row>
    <row r="45" spans="1:5" ht="15.75">
      <c r="A45" s="16">
        <v>1</v>
      </c>
      <c r="B45" s="16"/>
      <c r="C45" s="16"/>
      <c r="D45" s="29">
        <v>7521106</v>
      </c>
      <c r="E45" s="16" t="s">
        <v>50</v>
      </c>
    </row>
    <row r="46" spans="1:5" ht="15.75">
      <c r="E46" s="13" t="s">
        <v>51</v>
      </c>
    </row>
    <row r="47" spans="1:5" ht="15.75">
      <c r="A47" s="16">
        <v>4</v>
      </c>
      <c r="B47" s="16"/>
      <c r="C47" s="16"/>
      <c r="D47" s="31">
        <v>7501000650538</v>
      </c>
      <c r="E47" s="16" t="s">
        <v>52</v>
      </c>
    </row>
    <row r="48" spans="1:5" ht="15.75">
      <c r="A48" s="16">
        <v>1</v>
      </c>
      <c r="B48" s="16"/>
      <c r="C48" s="16"/>
      <c r="D48" s="31">
        <v>7501000621835</v>
      </c>
      <c r="E48" s="16" t="s">
        <v>53</v>
      </c>
    </row>
    <row r="49" spans="1:5" ht="15.75">
      <c r="A49" s="16">
        <v>2</v>
      </c>
      <c r="B49" s="16"/>
      <c r="C49" s="16"/>
      <c r="D49" s="31">
        <v>7501000621866</v>
      </c>
      <c r="E49" s="16" t="s">
        <v>54</v>
      </c>
    </row>
    <row r="50" spans="1:5" ht="15.75">
      <c r="A50" s="16">
        <v>0</v>
      </c>
      <c r="B50" s="16"/>
      <c r="C50" s="16"/>
      <c r="D50" s="31">
        <v>7501000621842</v>
      </c>
      <c r="E50" s="16" t="s">
        <v>55</v>
      </c>
    </row>
    <row r="51" spans="1:5" ht="15.75">
      <c r="A51" s="16">
        <v>1</v>
      </c>
      <c r="B51" s="16"/>
      <c r="C51" s="16"/>
      <c r="D51" s="31">
        <v>7501000650552</v>
      </c>
      <c r="E51" s="16" t="s">
        <v>56</v>
      </c>
    </row>
    <row r="52" spans="1:5" ht="15.75">
      <c r="A52" s="16">
        <v>43</v>
      </c>
      <c r="B52" s="16"/>
      <c r="C52" s="16"/>
      <c r="D52" s="29">
        <v>3531456</v>
      </c>
      <c r="E52" s="16" t="s">
        <v>57</v>
      </c>
    </row>
    <row r="53" spans="1:5" ht="15.75">
      <c r="E53" s="13" t="s">
        <v>58</v>
      </c>
    </row>
    <row r="54" spans="1:5" ht="15.75">
      <c r="A54" s="16">
        <v>18</v>
      </c>
      <c r="B54" s="16"/>
      <c r="C54" s="16"/>
      <c r="D54" s="29">
        <v>7503716</v>
      </c>
      <c r="E54" s="16" t="s">
        <v>59</v>
      </c>
    </row>
    <row r="55" spans="1:5" ht="15.75">
      <c r="E55" s="13" t="s">
        <v>60</v>
      </c>
    </row>
    <row r="56" spans="1:5" ht="15.75">
      <c r="A56" s="16">
        <v>0</v>
      </c>
      <c r="B56" s="16" t="s">
        <v>194</v>
      </c>
      <c r="C56" s="16"/>
      <c r="D56" s="29">
        <v>70330727731</v>
      </c>
      <c r="E56" s="16" t="s">
        <v>61</v>
      </c>
    </row>
    <row r="57" spans="1:5" ht="15.75">
      <c r="E57" s="13" t="s">
        <v>62</v>
      </c>
    </row>
    <row r="58" spans="1:5" ht="15.75">
      <c r="A58" s="16">
        <v>8</v>
      </c>
      <c r="B58" s="16"/>
      <c r="C58" s="16"/>
      <c r="D58" s="29">
        <v>43564</v>
      </c>
      <c r="E58" s="16" t="s">
        <v>63</v>
      </c>
    </row>
    <row r="59" spans="1:5" ht="15.75">
      <c r="A59" s="16">
        <v>3</v>
      </c>
      <c r="B59" s="16"/>
      <c r="C59" s="16"/>
      <c r="D59" s="29">
        <v>4206</v>
      </c>
      <c r="E59" s="16" t="s">
        <v>64</v>
      </c>
    </row>
    <row r="60" spans="1:5" ht="15.75">
      <c r="A60" s="16">
        <v>1</v>
      </c>
      <c r="B60" s="16"/>
      <c r="C60" s="16"/>
      <c r="D60" s="29">
        <v>7501032005</v>
      </c>
      <c r="E60" s="16" t="s">
        <v>65</v>
      </c>
    </row>
    <row r="61" spans="1:5" ht="15.75">
      <c r="A61" s="16">
        <v>6</v>
      </c>
      <c r="B61" s="16"/>
      <c r="C61" s="16"/>
      <c r="D61" s="29">
        <v>75289</v>
      </c>
      <c r="E61" s="16" t="s">
        <v>66</v>
      </c>
    </row>
    <row r="62" spans="1:5" ht="15.75">
      <c r="E62" s="13" t="s">
        <v>67</v>
      </c>
    </row>
    <row r="63" spans="1:5" ht="15.75">
      <c r="A63" s="16">
        <v>5</v>
      </c>
      <c r="B63" s="16"/>
      <c r="C63" s="16"/>
      <c r="D63" s="29" t="s">
        <v>68</v>
      </c>
      <c r="E63" s="16" t="s">
        <v>69</v>
      </c>
    </row>
    <row r="64" spans="1:5" ht="15.75">
      <c r="A64" s="16">
        <v>0</v>
      </c>
      <c r="B64" s="16"/>
      <c r="C64" s="16"/>
      <c r="D64" s="29">
        <v>7501035912790</v>
      </c>
      <c r="E64" s="16" t="s">
        <v>70</v>
      </c>
    </row>
    <row r="65" spans="1:5" ht="15.75">
      <c r="E65" s="13" t="s">
        <v>71</v>
      </c>
    </row>
    <row r="66" spans="1:5" ht="15.75">
      <c r="A66" s="16">
        <v>8</v>
      </c>
      <c r="B66" s="16"/>
      <c r="C66" s="16"/>
      <c r="D66" s="29">
        <v>4720</v>
      </c>
      <c r="E66" s="16" t="s">
        <v>72</v>
      </c>
    </row>
    <row r="67" spans="1:5" ht="15.75">
      <c r="A67" s="16">
        <v>0</v>
      </c>
      <c r="B67" s="16"/>
      <c r="C67" s="16"/>
      <c r="D67" s="29" t="s">
        <v>73</v>
      </c>
      <c r="E67" s="16" t="s">
        <v>74</v>
      </c>
    </row>
    <row r="68" spans="1:5" ht="15.75">
      <c r="E68" s="13" t="s">
        <v>75</v>
      </c>
    </row>
    <row r="69" spans="1:5" ht="15.75">
      <c r="A69" s="16">
        <v>5</v>
      </c>
      <c r="B69" s="16"/>
      <c r="C69" s="16"/>
      <c r="D69" s="29">
        <v>7501059235295</v>
      </c>
      <c r="E69" s="16" t="s">
        <v>76</v>
      </c>
    </row>
    <row r="70" spans="1:5" ht="15.75">
      <c r="A70" s="16">
        <v>3</v>
      </c>
      <c r="B70" s="16"/>
      <c r="C70" s="16"/>
      <c r="D70" s="29">
        <v>7501059235257</v>
      </c>
      <c r="E70" s="16" t="s">
        <v>77</v>
      </c>
    </row>
    <row r="71" spans="1:5" ht="15.75">
      <c r="A71" s="16">
        <v>2</v>
      </c>
      <c r="B71" s="16"/>
      <c r="C71" s="16"/>
      <c r="D71" s="29">
        <v>7501059235301</v>
      </c>
      <c r="E71" s="16" t="s">
        <v>78</v>
      </c>
    </row>
    <row r="72" spans="1:5" ht="15.75">
      <c r="A72" s="16">
        <v>1</v>
      </c>
      <c r="B72" s="16"/>
      <c r="C72" s="16"/>
      <c r="D72" s="29">
        <v>4812</v>
      </c>
      <c r="E72" s="16" t="s">
        <v>79</v>
      </c>
    </row>
    <row r="73" spans="1:5" ht="15.75">
      <c r="E73" s="13" t="s">
        <v>80</v>
      </c>
    </row>
    <row r="74" spans="1:5" ht="15.75">
      <c r="A74" s="16">
        <v>0</v>
      </c>
      <c r="B74" s="16"/>
      <c r="C74" s="16"/>
      <c r="D74" s="29">
        <v>75095400202</v>
      </c>
      <c r="E74" s="16" t="s">
        <v>81</v>
      </c>
    </row>
    <row r="75" spans="1:5" ht="15.75">
      <c r="A75" s="16">
        <v>4</v>
      </c>
      <c r="B75" s="16"/>
      <c r="C75" s="16"/>
      <c r="D75" s="29">
        <v>4928</v>
      </c>
      <c r="E75" s="16" t="s">
        <v>82</v>
      </c>
    </row>
    <row r="76" spans="1:5" ht="15.75">
      <c r="A76" s="16">
        <v>4</v>
      </c>
      <c r="B76" s="16"/>
      <c r="C76" s="16"/>
      <c r="D76" s="29">
        <v>4929</v>
      </c>
      <c r="E76" s="16" t="s">
        <v>83</v>
      </c>
    </row>
    <row r="77" spans="1:5" ht="15.75">
      <c r="A77" s="16">
        <v>1</v>
      </c>
      <c r="B77" s="16"/>
      <c r="C77" s="16"/>
      <c r="D77" s="29">
        <v>4935</v>
      </c>
      <c r="E77" s="16" t="s">
        <v>84</v>
      </c>
    </row>
    <row r="78" spans="1:5" ht="15.75">
      <c r="A78" s="16">
        <v>1</v>
      </c>
      <c r="B78" s="16"/>
      <c r="C78" s="16"/>
      <c r="D78" s="29">
        <v>49281</v>
      </c>
      <c r="E78" s="16" t="s">
        <v>85</v>
      </c>
    </row>
    <row r="79" spans="1:5" ht="15.75">
      <c r="A79" s="16">
        <v>7</v>
      </c>
      <c r="B79" s="16"/>
      <c r="C79" s="16"/>
      <c r="D79" s="29">
        <v>493025</v>
      </c>
      <c r="E79" s="16" t="s">
        <v>86</v>
      </c>
    </row>
    <row r="80" spans="1:5" ht="15.75">
      <c r="E80" s="13" t="s">
        <v>87</v>
      </c>
    </row>
    <row r="81" spans="1:5" ht="15.75">
      <c r="A81" s="16">
        <v>1</v>
      </c>
      <c r="B81" s="16"/>
      <c r="C81" s="16"/>
      <c r="D81" s="29" t="s">
        <v>88</v>
      </c>
      <c r="E81" s="16" t="s">
        <v>89</v>
      </c>
    </row>
    <row r="82" spans="1:5" ht="15.75">
      <c r="E82" s="13" t="s">
        <v>90</v>
      </c>
    </row>
    <row r="83" spans="1:5" ht="15.75">
      <c r="A83" s="16">
        <v>13</v>
      </c>
      <c r="B83" s="16"/>
      <c r="C83" s="16"/>
      <c r="D83" s="29">
        <v>5650</v>
      </c>
      <c r="E83" s="16" t="s">
        <v>91</v>
      </c>
    </row>
    <row r="84" spans="1:5" ht="15.75">
      <c r="A84" s="16">
        <v>37</v>
      </c>
      <c r="B84" s="16"/>
      <c r="C84" s="16"/>
      <c r="D84" s="29">
        <v>57993</v>
      </c>
      <c r="E84" s="16" t="s">
        <v>92</v>
      </c>
    </row>
    <row r="85" spans="1:5" ht="15.75">
      <c r="E85" s="13" t="s">
        <v>93</v>
      </c>
    </row>
    <row r="86" spans="1:5" ht="15.75">
      <c r="A86" s="16">
        <v>2</v>
      </c>
      <c r="B86" s="16"/>
      <c r="C86" s="16"/>
      <c r="D86" s="29">
        <v>61118</v>
      </c>
      <c r="E86" s="32" t="s">
        <v>94</v>
      </c>
    </row>
    <row r="87" spans="1:5" ht="15.75">
      <c r="A87" s="16">
        <v>2</v>
      </c>
      <c r="B87" s="16"/>
      <c r="C87" s="16"/>
      <c r="D87" s="29">
        <v>750101725001</v>
      </c>
      <c r="E87" s="16" t="s">
        <v>95</v>
      </c>
    </row>
    <row r="88" spans="1:5" ht="15.75">
      <c r="A88" s="16">
        <v>2</v>
      </c>
      <c r="B88" s="16"/>
      <c r="C88" s="16"/>
      <c r="D88" s="29">
        <v>750101725002</v>
      </c>
      <c r="E88" s="16" t="s">
        <v>96</v>
      </c>
    </row>
    <row r="89" spans="1:5" ht="15.75">
      <c r="A89" s="16">
        <v>0</v>
      </c>
      <c r="B89" s="16"/>
      <c r="C89" s="16"/>
      <c r="D89" s="29">
        <v>750101725005</v>
      </c>
      <c r="E89" s="16" t="s">
        <v>97</v>
      </c>
    </row>
    <row r="90" spans="1:5" ht="15.75">
      <c r="A90" s="16">
        <v>3</v>
      </c>
      <c r="B90" s="16"/>
      <c r="C90" s="16"/>
      <c r="D90" s="29">
        <v>750101725003</v>
      </c>
      <c r="E90" s="16" t="s">
        <v>98</v>
      </c>
    </row>
    <row r="91" spans="1:5" ht="15.75">
      <c r="A91" s="16">
        <v>3</v>
      </c>
      <c r="B91" s="16"/>
      <c r="C91" s="16"/>
      <c r="D91" s="29">
        <v>750101725004</v>
      </c>
      <c r="E91" s="16" t="s">
        <v>99</v>
      </c>
    </row>
    <row r="92" spans="1:5" ht="15.75">
      <c r="E92" s="13" t="s">
        <v>100</v>
      </c>
    </row>
    <row r="93" spans="1:5" ht="15.75">
      <c r="A93" s="16">
        <v>0</v>
      </c>
      <c r="B93" s="16"/>
      <c r="C93" s="16"/>
      <c r="D93" s="29">
        <v>6868</v>
      </c>
      <c r="E93" s="16" t="s">
        <v>101</v>
      </c>
    </row>
    <row r="94" spans="1:5" ht="15.75">
      <c r="A94" s="16">
        <v>13</v>
      </c>
      <c r="B94" s="16"/>
      <c r="C94" s="16"/>
      <c r="D94" s="29">
        <v>144557</v>
      </c>
      <c r="E94" s="16" t="s">
        <v>102</v>
      </c>
    </row>
    <row r="95" spans="1:5" ht="15.75">
      <c r="E95" s="13" t="s">
        <v>103</v>
      </c>
    </row>
    <row r="96" spans="1:5" ht="15.75">
      <c r="A96" s="16">
        <v>3</v>
      </c>
      <c r="B96" s="16"/>
      <c r="C96" s="16"/>
      <c r="D96" s="29">
        <v>7107</v>
      </c>
      <c r="E96" s="16" t="s">
        <v>104</v>
      </c>
    </row>
    <row r="97" spans="1:5" ht="15.75">
      <c r="A97" s="16">
        <v>1</v>
      </c>
      <c r="B97" s="16"/>
      <c r="C97" s="16"/>
      <c r="D97" s="29">
        <v>7118</v>
      </c>
      <c r="E97" s="16" t="s">
        <v>105</v>
      </c>
    </row>
    <row r="98" spans="1:5" ht="15.75">
      <c r="E98" s="13" t="s">
        <v>106</v>
      </c>
    </row>
    <row r="99" spans="1:5" ht="15.75">
      <c r="A99" s="16">
        <v>60</v>
      </c>
      <c r="B99" s="16"/>
      <c r="C99" s="16"/>
      <c r="D99" s="29">
        <v>7501011153097</v>
      </c>
      <c r="E99" s="16" t="s">
        <v>107</v>
      </c>
    </row>
    <row r="100" spans="1:5" ht="15.75">
      <c r="A100" s="16">
        <v>5</v>
      </c>
      <c r="B100" s="16"/>
      <c r="C100" s="16"/>
      <c r="D100" s="29">
        <v>7501011167766</v>
      </c>
      <c r="E100" s="16" t="s">
        <v>108</v>
      </c>
    </row>
    <row r="104" spans="1:5" ht="15.75">
      <c r="A104" s="34" t="s">
        <v>0</v>
      </c>
      <c r="B104" s="35"/>
      <c r="C104" s="35"/>
      <c r="D104" s="35"/>
      <c r="E104" s="35"/>
    </row>
    <row r="105" spans="1:5" ht="15.75">
      <c r="A105" s="34" t="s">
        <v>109</v>
      </c>
      <c r="B105" s="35"/>
      <c r="C105" s="35"/>
      <c r="D105" s="35"/>
      <c r="E105" s="35"/>
    </row>
    <row r="106" spans="1:5" ht="15.75">
      <c r="A106" s="33" t="s">
        <v>2</v>
      </c>
      <c r="B106" s="33"/>
      <c r="C106" s="4"/>
      <c r="D106" s="28"/>
      <c r="E106" s="4" t="s">
        <v>3</v>
      </c>
    </row>
    <row r="107" spans="1:5" ht="15.75">
      <c r="A107" s="4" t="s">
        <v>4</v>
      </c>
      <c r="B107" s="4" t="s">
        <v>5</v>
      </c>
      <c r="C107" s="4" t="s">
        <v>6</v>
      </c>
      <c r="D107" s="28" t="s">
        <v>7</v>
      </c>
      <c r="E107" s="12" t="s">
        <v>11</v>
      </c>
    </row>
    <row r="108" spans="1:5" ht="15.75">
      <c r="A108" s="16">
        <v>2</v>
      </c>
      <c r="B108" s="16"/>
      <c r="C108" s="16"/>
      <c r="D108" s="29">
        <v>7501026000116</v>
      </c>
      <c r="E108" s="16" t="s">
        <v>110</v>
      </c>
    </row>
    <row r="109" spans="1:5" ht="15.75">
      <c r="A109" s="16">
        <v>0</v>
      </c>
      <c r="B109" s="16"/>
      <c r="C109" s="16"/>
      <c r="D109" s="29">
        <v>75002340</v>
      </c>
      <c r="E109" s="16" t="s">
        <v>111</v>
      </c>
    </row>
    <row r="110" spans="1:5" ht="15.75">
      <c r="E110" s="13" t="s">
        <v>112</v>
      </c>
    </row>
    <row r="111" spans="1:5" ht="15.75">
      <c r="A111" s="16">
        <v>0</v>
      </c>
      <c r="B111" s="16"/>
      <c r="C111" s="16"/>
      <c r="D111" s="29">
        <v>2606</v>
      </c>
      <c r="E111" s="16" t="s">
        <v>113</v>
      </c>
    </row>
    <row r="112" spans="1:5" ht="15.75">
      <c r="A112" s="16">
        <v>1</v>
      </c>
      <c r="B112" s="16"/>
      <c r="C112" s="16"/>
      <c r="D112" s="29">
        <v>7501026009409</v>
      </c>
      <c r="E112" s="16" t="s">
        <v>114</v>
      </c>
    </row>
    <row r="113" spans="1:5" ht="15.75">
      <c r="E113" s="13" t="s">
        <v>21</v>
      </c>
    </row>
    <row r="114" spans="1:5" ht="15.75">
      <c r="A114" s="16">
        <v>7</v>
      </c>
      <c r="B114" s="16"/>
      <c r="C114" s="16"/>
      <c r="D114" s="29">
        <v>7501026027482</v>
      </c>
      <c r="E114" s="16" t="s">
        <v>115</v>
      </c>
    </row>
    <row r="115" spans="1:5" ht="15.75">
      <c r="A115" s="16">
        <v>2</v>
      </c>
      <c r="B115" s="16"/>
      <c r="C115" s="16"/>
      <c r="D115" s="29">
        <v>6738</v>
      </c>
      <c r="E115" s="16" t="s">
        <v>116</v>
      </c>
    </row>
    <row r="116" spans="1:5" ht="15.75">
      <c r="A116" s="16">
        <v>2</v>
      </c>
      <c r="B116" s="16"/>
      <c r="C116" s="16"/>
      <c r="D116" s="29">
        <v>75010260</v>
      </c>
      <c r="E116" s="16" t="s">
        <v>117</v>
      </c>
    </row>
    <row r="117" spans="1:5" ht="15.75">
      <c r="A117" s="16">
        <v>9</v>
      </c>
      <c r="B117" s="16"/>
      <c r="C117" s="16"/>
      <c r="D117" s="29">
        <v>12579</v>
      </c>
      <c r="E117" s="16" t="s">
        <v>118</v>
      </c>
    </row>
    <row r="118" spans="1:5" ht="15.75">
      <c r="A118" s="16">
        <v>2</v>
      </c>
      <c r="B118" s="16"/>
      <c r="C118" s="16"/>
      <c r="D118" s="29">
        <v>7501026027734</v>
      </c>
      <c r="E118" s="16" t="s">
        <v>119</v>
      </c>
    </row>
    <row r="119" spans="1:5" ht="15.75">
      <c r="A119" s="16">
        <v>0</v>
      </c>
      <c r="B119" s="16"/>
      <c r="C119" s="16"/>
      <c r="D119" s="29">
        <v>7502253004</v>
      </c>
      <c r="E119" s="16" t="s">
        <v>120</v>
      </c>
    </row>
    <row r="120" spans="1:5" ht="15.75">
      <c r="A120" s="16">
        <v>21</v>
      </c>
      <c r="B120" s="16"/>
      <c r="C120" s="16"/>
      <c r="D120" s="29">
        <v>7502253002</v>
      </c>
      <c r="E120" s="16" t="s">
        <v>121</v>
      </c>
    </row>
    <row r="121" spans="1:5" ht="15.75">
      <c r="A121" s="16">
        <v>7</v>
      </c>
      <c r="B121" s="16"/>
      <c r="C121" s="16"/>
      <c r="D121" s="29">
        <v>7501026026505</v>
      </c>
      <c r="E121" s="16" t="s">
        <v>122</v>
      </c>
    </row>
    <row r="122" spans="1:5" ht="15.75">
      <c r="A122" s="16">
        <v>10</v>
      </c>
      <c r="B122" s="16"/>
      <c r="C122" s="16"/>
      <c r="D122" s="29">
        <v>11188</v>
      </c>
      <c r="E122" s="16" t="s">
        <v>123</v>
      </c>
    </row>
    <row r="123" spans="1:5" ht="15.75">
      <c r="A123" s="16">
        <v>8</v>
      </c>
      <c r="B123" s="16"/>
      <c r="C123" s="16"/>
      <c r="D123" s="29">
        <v>7501026015042</v>
      </c>
      <c r="E123" s="16" t="s">
        <v>124</v>
      </c>
    </row>
    <row r="124" spans="1:5" ht="15.75">
      <c r="A124" s="16">
        <v>9</v>
      </c>
      <c r="B124" s="16"/>
      <c r="C124" s="16"/>
      <c r="D124" s="29">
        <v>1113</v>
      </c>
      <c r="E124" s="16" t="s">
        <v>125</v>
      </c>
    </row>
    <row r="125" spans="1:5" ht="15.75">
      <c r="A125" s="16">
        <v>9</v>
      </c>
      <c r="B125" s="16"/>
      <c r="C125" s="16"/>
      <c r="D125" s="29">
        <v>1112</v>
      </c>
      <c r="E125" s="16" t="s">
        <v>126</v>
      </c>
    </row>
    <row r="126" spans="1:5" ht="15.75">
      <c r="A126" s="16">
        <v>3</v>
      </c>
      <c r="B126" s="16"/>
      <c r="C126" s="16"/>
      <c r="D126" s="29">
        <v>1107</v>
      </c>
      <c r="E126" s="16" t="s">
        <v>127</v>
      </c>
    </row>
    <row r="127" spans="1:5" ht="15.75">
      <c r="A127" s="16">
        <v>3</v>
      </c>
      <c r="B127" s="16"/>
      <c r="C127" s="16"/>
      <c r="D127" s="29">
        <v>1110</v>
      </c>
      <c r="E127" s="16" t="s">
        <v>128</v>
      </c>
    </row>
    <row r="128" spans="1:5" ht="15.75">
      <c r="A128" s="16">
        <v>8</v>
      </c>
      <c r="B128" s="16"/>
      <c r="C128" s="16"/>
      <c r="D128" s="29">
        <v>7501026004506</v>
      </c>
      <c r="E128" s="16" t="s">
        <v>129</v>
      </c>
    </row>
    <row r="129" spans="1:5" ht="15.75">
      <c r="A129" s="16">
        <v>2</v>
      </c>
      <c r="B129" s="16"/>
      <c r="C129" s="16"/>
      <c r="D129" s="29">
        <v>2957</v>
      </c>
      <c r="E129" s="16" t="s">
        <v>130</v>
      </c>
    </row>
    <row r="130" spans="1:5" ht="15.75">
      <c r="A130" s="16">
        <v>11</v>
      </c>
      <c r="B130" s="16"/>
      <c r="C130" s="16"/>
      <c r="D130" s="29">
        <v>1111</v>
      </c>
      <c r="E130" s="16" t="s">
        <v>131</v>
      </c>
    </row>
    <row r="131" spans="1:5" ht="15.75">
      <c r="E131" s="13" t="s">
        <v>67</v>
      </c>
    </row>
    <row r="132" spans="1:5" ht="15.75">
      <c r="A132" s="16">
        <v>2</v>
      </c>
      <c r="B132" s="16"/>
      <c r="C132" s="16"/>
      <c r="D132" s="29">
        <v>7502253003</v>
      </c>
      <c r="E132" s="16" t="s">
        <v>132</v>
      </c>
    </row>
    <row r="133" spans="1:5" ht="15.75">
      <c r="A133" s="16">
        <v>2</v>
      </c>
      <c r="B133" s="16"/>
      <c r="C133" s="16"/>
      <c r="D133" s="29">
        <v>7501026000201</v>
      </c>
      <c r="E133" s="16" t="s">
        <v>133</v>
      </c>
    </row>
    <row r="134" spans="1:5" ht="15.75">
      <c r="A134" s="16">
        <v>2</v>
      </c>
      <c r="B134" s="16"/>
      <c r="C134" s="16"/>
      <c r="D134" s="29">
        <v>7501026000706</v>
      </c>
      <c r="E134" s="16" t="s">
        <v>134</v>
      </c>
    </row>
    <row r="135" spans="1:5" ht="15.75">
      <c r="A135" s="16">
        <v>7</v>
      </c>
      <c r="B135" s="16"/>
      <c r="C135" s="16"/>
      <c r="D135" s="29">
        <v>7501026005401</v>
      </c>
      <c r="E135" s="16" t="s">
        <v>135</v>
      </c>
    </row>
    <row r="136" spans="1:5" ht="15.75">
      <c r="A136" s="16">
        <v>3</v>
      </c>
      <c r="B136" s="16"/>
      <c r="C136" s="16"/>
      <c r="D136" s="29">
        <v>7501026005388</v>
      </c>
      <c r="E136" s="16" t="s">
        <v>136</v>
      </c>
    </row>
    <row r="137" spans="1:5" ht="15.75">
      <c r="A137" s="16">
        <v>1</v>
      </c>
      <c r="B137" s="16"/>
      <c r="C137" s="16"/>
      <c r="D137" s="29">
        <v>7501026005975</v>
      </c>
      <c r="E137" s="16" t="s">
        <v>137</v>
      </c>
    </row>
    <row r="138" spans="1:5" ht="15.75">
      <c r="A138" s="16">
        <v>1</v>
      </c>
      <c r="B138" s="16"/>
      <c r="C138" s="16"/>
      <c r="D138" s="29">
        <v>7501026005982</v>
      </c>
      <c r="E138" s="16" t="s">
        <v>138</v>
      </c>
    </row>
    <row r="139" spans="1:5" ht="15.75">
      <c r="A139" s="16">
        <v>5</v>
      </c>
      <c r="B139" s="16"/>
      <c r="C139" s="16"/>
      <c r="D139" s="29">
        <v>2949</v>
      </c>
      <c r="E139" s="16" t="s">
        <v>139</v>
      </c>
    </row>
    <row r="140" spans="1:5" ht="15.75">
      <c r="A140" s="16">
        <v>2</v>
      </c>
      <c r="B140" s="16"/>
      <c r="C140" s="16"/>
      <c r="D140" s="29">
        <v>2951</v>
      </c>
      <c r="E140" s="16" t="s">
        <v>140</v>
      </c>
    </row>
    <row r="141" spans="1:5" ht="15.75">
      <c r="E141" s="13" t="s">
        <v>141</v>
      </c>
    </row>
    <row r="142" spans="1:5" ht="15.75">
      <c r="A142" s="16">
        <v>1</v>
      </c>
      <c r="B142" s="16"/>
      <c r="C142" s="16"/>
      <c r="D142" s="29">
        <v>75020481001</v>
      </c>
      <c r="E142" s="16" t="s">
        <v>142</v>
      </c>
    </row>
    <row r="143" spans="1:5" ht="15.75">
      <c r="A143" s="16">
        <v>2</v>
      </c>
      <c r="B143" s="16"/>
      <c r="C143" s="16"/>
      <c r="D143" s="29">
        <v>75020481002</v>
      </c>
      <c r="E143" s="16" t="s">
        <v>143</v>
      </c>
    </row>
    <row r="144" spans="1:5" ht="15.75">
      <c r="A144" s="16">
        <v>2</v>
      </c>
      <c r="B144" s="16"/>
      <c r="C144" s="16"/>
      <c r="D144" s="29">
        <v>75020481004</v>
      </c>
      <c r="E144" s="16" t="s">
        <v>144</v>
      </c>
    </row>
    <row r="145" spans="1:5" ht="15.75">
      <c r="A145" s="16">
        <v>20</v>
      </c>
      <c r="B145" s="16"/>
      <c r="C145" s="16"/>
      <c r="D145" s="29">
        <v>75020481003</v>
      </c>
      <c r="E145" s="16" t="s">
        <v>145</v>
      </c>
    </row>
    <row r="146" spans="1:5" ht="15.75">
      <c r="A146" s="16">
        <v>1</v>
      </c>
      <c r="B146" s="16"/>
      <c r="C146" s="16"/>
      <c r="D146" s="29">
        <v>7501026008108</v>
      </c>
      <c r="E146" s="16" t="s">
        <v>146</v>
      </c>
    </row>
    <row r="147" spans="1:5" ht="15.75">
      <c r="A147" s="16">
        <v>1</v>
      </c>
      <c r="B147" s="16"/>
      <c r="C147" s="16"/>
      <c r="D147" s="29">
        <v>7501026008139</v>
      </c>
      <c r="E147" s="16" t="s">
        <v>147</v>
      </c>
    </row>
    <row r="148" spans="1:5" ht="15.75">
      <c r="A148" s="16">
        <v>0</v>
      </c>
      <c r="B148" s="16"/>
      <c r="C148" s="16"/>
      <c r="D148" s="29">
        <v>7501026007101</v>
      </c>
      <c r="E148" s="16" t="s">
        <v>148</v>
      </c>
    </row>
    <row r="149" spans="1:5" ht="15.75">
      <c r="E149" s="13" t="s">
        <v>149</v>
      </c>
    </row>
    <row r="150" spans="1:5" ht="15.75">
      <c r="A150" s="16">
        <v>17</v>
      </c>
      <c r="B150" s="16"/>
      <c r="C150" s="16"/>
      <c r="D150" s="29">
        <v>7502253001</v>
      </c>
      <c r="E150" s="16" t="s">
        <v>150</v>
      </c>
    </row>
    <row r="151" spans="1:5" ht="15.75">
      <c r="E151" s="13" t="s">
        <v>106</v>
      </c>
    </row>
    <row r="152" spans="1:5" ht="15.75">
      <c r="A152" s="16">
        <v>4</v>
      </c>
      <c r="B152" s="16"/>
      <c r="C152" s="16"/>
      <c r="D152" s="29">
        <v>210031</v>
      </c>
      <c r="E152" s="16" t="s">
        <v>151</v>
      </c>
    </row>
    <row r="153" spans="1:5" ht="15.75">
      <c r="A153" s="16">
        <v>16</v>
      </c>
      <c r="B153" s="16"/>
      <c r="C153" s="16"/>
      <c r="D153" s="29">
        <v>210033</v>
      </c>
      <c r="E153" s="16" t="s">
        <v>152</v>
      </c>
    </row>
    <row r="157" spans="1:5" ht="15.75">
      <c r="A157" s="34" t="s">
        <v>0</v>
      </c>
      <c r="B157" s="35"/>
      <c r="C157" s="35"/>
      <c r="D157" s="35"/>
      <c r="E157" s="35"/>
    </row>
    <row r="158" spans="1:5" ht="15.75">
      <c r="A158" s="34" t="s">
        <v>153</v>
      </c>
      <c r="B158" s="35"/>
      <c r="C158" s="35"/>
      <c r="D158" s="35"/>
      <c r="E158" s="35"/>
    </row>
    <row r="159" spans="1:5" ht="15.75">
      <c r="A159" s="33" t="s">
        <v>2</v>
      </c>
      <c r="B159" s="33"/>
      <c r="C159" s="4"/>
      <c r="D159" s="28"/>
      <c r="E159" s="4" t="s">
        <v>3</v>
      </c>
    </row>
    <row r="160" spans="1:5" ht="15.75">
      <c r="A160" s="4" t="s">
        <v>4</v>
      </c>
      <c r="B160" s="4" t="s">
        <v>5</v>
      </c>
      <c r="C160" s="4" t="s">
        <v>6</v>
      </c>
      <c r="D160" s="28" t="s">
        <v>7</v>
      </c>
      <c r="E160" s="12" t="s">
        <v>11</v>
      </c>
    </row>
    <row r="161" spans="1:5" ht="15.75">
      <c r="A161" s="16">
        <v>15</v>
      </c>
      <c r="B161" s="16"/>
      <c r="C161" s="16"/>
      <c r="D161" s="29">
        <v>75005440</v>
      </c>
      <c r="E161" s="16" t="s">
        <v>154</v>
      </c>
    </row>
    <row r="162" spans="1:5" ht="15.75">
      <c r="E162" s="13" t="s">
        <v>21</v>
      </c>
    </row>
    <row r="163" spans="1:5" ht="15.75">
      <c r="A163" s="16">
        <v>33</v>
      </c>
      <c r="B163" s="16"/>
      <c r="C163" s="16"/>
      <c r="D163" s="29">
        <v>7501026027557</v>
      </c>
      <c r="E163" s="16" t="s">
        <v>155</v>
      </c>
    </row>
    <row r="164" spans="1:5" ht="15.75">
      <c r="A164" s="16">
        <v>37</v>
      </c>
      <c r="B164" s="16"/>
      <c r="C164" s="16"/>
      <c r="D164" s="29">
        <v>7501026026567</v>
      </c>
      <c r="E164" s="16" t="s">
        <v>156</v>
      </c>
    </row>
    <row r="165" spans="1:5" ht="15.75">
      <c r="A165" s="16">
        <v>21</v>
      </c>
      <c r="B165" s="16"/>
      <c r="C165" s="16"/>
      <c r="D165" s="29">
        <v>7501026004602</v>
      </c>
      <c r="E165" s="16" t="s">
        <v>157</v>
      </c>
    </row>
    <row r="166" spans="1:5" ht="15.75">
      <c r="A166" s="44"/>
      <c r="E166" s="13" t="s">
        <v>67</v>
      </c>
    </row>
    <row r="167" spans="1:5" ht="15.75">
      <c r="A167" s="16">
        <v>25</v>
      </c>
      <c r="B167" s="16"/>
      <c r="C167" s="16"/>
      <c r="D167" s="29">
        <v>7501026005678</v>
      </c>
      <c r="E167" s="16" t="s">
        <v>158</v>
      </c>
    </row>
    <row r="168" spans="1:5" ht="15.75">
      <c r="A168" s="44"/>
      <c r="E168" s="13" t="s">
        <v>106</v>
      </c>
    </row>
    <row r="169" spans="1:5" ht="15.75">
      <c r="A169" s="16">
        <v>23</v>
      </c>
      <c r="B169" s="16"/>
      <c r="C169" s="16"/>
      <c r="D169" s="29">
        <v>7501011115729</v>
      </c>
      <c r="E169" s="16" t="s">
        <v>159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A106:B106"/>
    <mergeCell ref="A157:E157"/>
    <mergeCell ref="A158:E158"/>
    <mergeCell ref="A159:B159"/>
    <mergeCell ref="A1:E1"/>
    <mergeCell ref="A2:E2"/>
    <mergeCell ref="A3:B3"/>
    <mergeCell ref="A104:E104"/>
    <mergeCell ref="A105:E105"/>
  </mergeCells>
  <pageMargins left="0.7" right="0.40625" top="0.75" bottom="0.75" header="0.3" footer="0.3"/>
  <pageSetup orientation="portrait" r:id="rId1"/>
  <headerFooter>
    <oddFooter>&amp;C&amp;P/&amp;N VARIOS 1°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9"/>
  <sheetViews>
    <sheetView workbookViewId="0">
      <selection activeCell="AD9" sqref="AD9"/>
    </sheetView>
  </sheetViews>
  <sheetFormatPr baseColWidth="10" defaultColWidth="9.140625" defaultRowHeight="15"/>
  <cols>
    <col min="1" max="1" width="22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64.140625" customWidth="1"/>
    <col min="31" max="36" width="0" hidden="1" customWidth="1"/>
  </cols>
  <sheetData>
    <row r="1" spans="1:37" ht="15.75">
      <c r="A1" s="34" t="s">
        <v>160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7" ht="15.75">
      <c r="A2" s="23"/>
      <c r="B2" s="34" t="s">
        <v>1</v>
      </c>
      <c r="C2" s="35"/>
      <c r="D2" s="35"/>
      <c r="E2" s="35"/>
      <c r="F2" s="35"/>
      <c r="G2" s="35"/>
      <c r="H2" s="36" t="s">
        <v>161</v>
      </c>
      <c r="I2" s="35"/>
      <c r="J2" s="35"/>
      <c r="K2" s="35"/>
      <c r="L2" s="37" t="s">
        <v>162</v>
      </c>
      <c r="M2" s="35"/>
      <c r="N2" s="35"/>
      <c r="O2" s="38" t="s">
        <v>163</v>
      </c>
      <c r="P2" s="35"/>
      <c r="Q2" s="35"/>
      <c r="R2" s="39" t="s">
        <v>164</v>
      </c>
      <c r="S2" s="35"/>
      <c r="T2" s="35"/>
      <c r="U2" s="40" t="s">
        <v>165</v>
      </c>
      <c r="V2" s="35"/>
      <c r="W2" s="35"/>
      <c r="X2" s="41" t="s">
        <v>166</v>
      </c>
      <c r="Y2" s="35"/>
      <c r="Z2" s="35"/>
      <c r="AA2" s="42" t="s">
        <v>167</v>
      </c>
      <c r="AB2" s="35"/>
      <c r="AC2" s="35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3" t="s">
        <v>2</v>
      </c>
      <c r="I3" s="43"/>
      <c r="J3" s="43"/>
      <c r="K3" s="43"/>
      <c r="L3" s="43" t="s">
        <v>2</v>
      </c>
      <c r="M3" s="43"/>
      <c r="N3" s="43"/>
      <c r="O3" s="43" t="s">
        <v>2</v>
      </c>
      <c r="P3" s="43"/>
      <c r="Q3" s="43"/>
      <c r="R3" s="43" t="s">
        <v>2</v>
      </c>
      <c r="S3" s="43"/>
      <c r="T3" s="43"/>
      <c r="U3" s="43" t="s">
        <v>2</v>
      </c>
      <c r="V3" s="43"/>
      <c r="W3" s="43"/>
      <c r="X3" s="43" t="s">
        <v>2</v>
      </c>
      <c r="Y3" s="43"/>
      <c r="Z3" s="43"/>
      <c r="AA3" s="43" t="s">
        <v>2</v>
      </c>
      <c r="AB3" s="43"/>
      <c r="AC3" s="43"/>
      <c r="AD3" s="3"/>
    </row>
    <row r="4" spans="1:37" ht="15.75">
      <c r="A4" s="24" t="s">
        <v>168</v>
      </c>
      <c r="B4" s="3" t="s">
        <v>8</v>
      </c>
      <c r="C4" s="3" t="s">
        <v>169</v>
      </c>
      <c r="D4" s="3" t="s">
        <v>170</v>
      </c>
      <c r="E4" s="3" t="s">
        <v>171</v>
      </c>
      <c r="F4" s="3" t="s">
        <v>172</v>
      </c>
      <c r="G4" s="3" t="s">
        <v>173</v>
      </c>
      <c r="H4" s="3" t="s">
        <v>4</v>
      </c>
      <c r="I4" s="3" t="s">
        <v>5</v>
      </c>
      <c r="J4" s="3" t="s">
        <v>174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175</v>
      </c>
    </row>
    <row r="5" spans="1:37" ht="15.75">
      <c r="A5" s="25">
        <v>23114932</v>
      </c>
      <c r="B5" s="16" t="s">
        <v>9</v>
      </c>
      <c r="C5" s="17">
        <v>117</v>
      </c>
      <c r="D5" s="17">
        <v>117.01</v>
      </c>
      <c r="E5" s="17">
        <v>122.9</v>
      </c>
      <c r="F5" s="17"/>
      <c r="G5" s="16"/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234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25">
        <v>750102312701</v>
      </c>
      <c r="B6" s="16" t="s">
        <v>10</v>
      </c>
      <c r="C6" s="17">
        <v>625</v>
      </c>
      <c r="D6" s="17">
        <v>625.01</v>
      </c>
      <c r="E6" s="17">
        <v>662.5</v>
      </c>
      <c r="F6" s="17"/>
      <c r="G6" s="16"/>
      <c r="H6" s="1"/>
      <c r="I6" s="1"/>
      <c r="J6" s="1">
        <v>2</v>
      </c>
      <c r="K6" s="15">
        <v>2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1250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25" t="s">
        <v>12</v>
      </c>
      <c r="B8" s="16" t="s">
        <v>13</v>
      </c>
      <c r="C8" s="17">
        <v>260</v>
      </c>
      <c r="D8" s="17">
        <v>260.01</v>
      </c>
      <c r="E8" s="17">
        <v>287.39999999999998</v>
      </c>
      <c r="F8" s="17"/>
      <c r="G8" s="16"/>
      <c r="H8" s="1"/>
      <c r="I8" s="1"/>
      <c r="J8" s="1">
        <v>40</v>
      </c>
      <c r="K8" s="15">
        <v>40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10400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B9" s="13" t="s">
        <v>14</v>
      </c>
    </row>
    <row r="10" spans="1:37" ht="15.75">
      <c r="A10" s="25">
        <v>750289237100</v>
      </c>
      <c r="B10" s="18" t="s">
        <v>15</v>
      </c>
      <c r="C10" s="19">
        <v>250</v>
      </c>
      <c r="D10" s="17">
        <v>272.01</v>
      </c>
      <c r="E10" s="17">
        <v>285.60000000000002</v>
      </c>
      <c r="F10" s="19">
        <v>265</v>
      </c>
      <c r="G10" s="16" t="s">
        <v>177</v>
      </c>
      <c r="H10" s="1"/>
      <c r="I10" s="1"/>
      <c r="J10" s="1">
        <v>10</v>
      </c>
      <c r="K10" s="15">
        <v>10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2500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25">
        <v>7501059274336</v>
      </c>
      <c r="B11" s="16" t="s">
        <v>16</v>
      </c>
      <c r="C11" s="17">
        <v>404</v>
      </c>
      <c r="D11" s="17">
        <v>404.01</v>
      </c>
      <c r="E11" s="17">
        <v>424.2</v>
      </c>
      <c r="F11" s="20">
        <v>480</v>
      </c>
      <c r="G11" s="16" t="s">
        <v>178</v>
      </c>
      <c r="H11" s="1"/>
      <c r="I11" s="1"/>
      <c r="J11" s="1">
        <v>10</v>
      </c>
      <c r="K11" s="15">
        <v>10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4040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B12" s="13" t="s">
        <v>17</v>
      </c>
    </row>
    <row r="13" spans="1:37" ht="15.75">
      <c r="A13" s="25">
        <v>74255</v>
      </c>
      <c r="B13" s="16" t="s">
        <v>18</v>
      </c>
      <c r="C13" s="17">
        <v>540</v>
      </c>
      <c r="D13" s="17">
        <v>540.01</v>
      </c>
      <c r="E13" s="17">
        <v>567</v>
      </c>
      <c r="F13" s="20">
        <v>580</v>
      </c>
      <c r="G13" s="16" t="s">
        <v>178</v>
      </c>
      <c r="H13" s="1"/>
      <c r="I13" s="1"/>
      <c r="J13" s="1">
        <v>10</v>
      </c>
      <c r="K13" s="15">
        <v>10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5400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B14" s="13" t="s">
        <v>19</v>
      </c>
    </row>
    <row r="15" spans="1:37" ht="15.75">
      <c r="A15" s="27">
        <v>7501059216723</v>
      </c>
      <c r="B15" s="18" t="s">
        <v>20</v>
      </c>
      <c r="C15" s="19">
        <v>720</v>
      </c>
      <c r="D15" s="21">
        <v>720.12</v>
      </c>
      <c r="E15" s="17">
        <v>756</v>
      </c>
      <c r="F15" s="20">
        <v>740</v>
      </c>
      <c r="G15" s="16" t="s">
        <v>178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2160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B16" s="13" t="s">
        <v>21</v>
      </c>
    </row>
    <row r="17" spans="1:37" ht="15.75">
      <c r="A17" s="25">
        <v>7501007497126</v>
      </c>
      <c r="B17" s="16" t="s">
        <v>22</v>
      </c>
      <c r="C17" s="17">
        <v>270</v>
      </c>
      <c r="D17" s="17">
        <v>270.01</v>
      </c>
      <c r="E17" s="17">
        <v>286.2</v>
      </c>
      <c r="F17" s="20">
        <v>273.7</v>
      </c>
      <c r="G17" s="16" t="s">
        <v>177</v>
      </c>
      <c r="H17" s="1"/>
      <c r="I17" s="1"/>
      <c r="J17" s="1">
        <v>10</v>
      </c>
      <c r="K17" s="15">
        <v>10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 t="shared" ref="AE17:AE37" si="0">C17*K17</f>
        <v>2700</v>
      </c>
      <c r="AF17" s="14">
        <f t="shared" ref="AF17:AF37" si="1">C17*N17</f>
        <v>0</v>
      </c>
      <c r="AG17" s="14">
        <f t="shared" ref="AG17:AG37" si="2">C17*Q17</f>
        <v>0</v>
      </c>
      <c r="AH17" s="14">
        <f t="shared" ref="AH17:AH37" si="3">C17*T17</f>
        <v>0</v>
      </c>
      <c r="AI17" s="14">
        <f t="shared" ref="AI17:AI37" si="4">C17*W17</f>
        <v>0</v>
      </c>
      <c r="AJ17" s="14">
        <f t="shared" ref="AJ17:AJ37" si="5">C17*Z17</f>
        <v>0</v>
      </c>
      <c r="AK17" s="14">
        <f t="shared" ref="AK17:AK37" si="6">C17*AC17</f>
        <v>0</v>
      </c>
    </row>
    <row r="18" spans="1:37" ht="15.75">
      <c r="A18" s="25">
        <v>11259</v>
      </c>
      <c r="B18" s="16" t="s">
        <v>23</v>
      </c>
      <c r="C18" s="17">
        <v>265</v>
      </c>
      <c r="D18" s="17">
        <v>265.01</v>
      </c>
      <c r="E18" s="17">
        <v>278.3</v>
      </c>
      <c r="F18" s="20">
        <v>266.58</v>
      </c>
      <c r="G18" s="16" t="s">
        <v>177</v>
      </c>
      <c r="H18" s="1"/>
      <c r="I18" s="1"/>
      <c r="J18" s="1">
        <v>8</v>
      </c>
      <c r="K18" s="15">
        <v>8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 t="shared" si="0"/>
        <v>2120</v>
      </c>
      <c r="AF18" s="14">
        <f t="shared" si="1"/>
        <v>0</v>
      </c>
      <c r="AG18" s="14">
        <f t="shared" si="2"/>
        <v>0</v>
      </c>
      <c r="AH18" s="14">
        <f t="shared" si="3"/>
        <v>0</v>
      </c>
      <c r="AI18" s="14">
        <f t="shared" si="4"/>
        <v>0</v>
      </c>
      <c r="AJ18" s="14">
        <f t="shared" si="5"/>
        <v>0</v>
      </c>
      <c r="AK18" s="14">
        <f t="shared" si="6"/>
        <v>0</v>
      </c>
    </row>
    <row r="19" spans="1:37" ht="15.75">
      <c r="A19" s="25">
        <v>7506195176914</v>
      </c>
      <c r="B19" s="16" t="s">
        <v>24</v>
      </c>
      <c r="C19" s="17">
        <v>293</v>
      </c>
      <c r="D19" s="17">
        <v>293.01</v>
      </c>
      <c r="E19" s="17">
        <v>324.3</v>
      </c>
      <c r="F19" s="20">
        <v>308.82</v>
      </c>
      <c r="G19" s="16" t="s">
        <v>177</v>
      </c>
      <c r="H19" s="1"/>
      <c r="I19" s="1"/>
      <c r="J19" s="1">
        <v>8</v>
      </c>
      <c r="K19" s="15">
        <v>8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 t="shared" si="0"/>
        <v>2344</v>
      </c>
      <c r="AF19" s="14">
        <f t="shared" si="1"/>
        <v>0</v>
      </c>
      <c r="AG19" s="14">
        <f t="shared" si="2"/>
        <v>0</v>
      </c>
      <c r="AH19" s="14">
        <f t="shared" si="3"/>
        <v>0</v>
      </c>
      <c r="AI19" s="14">
        <f t="shared" si="4"/>
        <v>0</v>
      </c>
      <c r="AJ19" s="14">
        <f t="shared" si="5"/>
        <v>0</v>
      </c>
      <c r="AK19" s="14">
        <f t="shared" si="6"/>
        <v>0</v>
      </c>
    </row>
    <row r="20" spans="1:37" ht="15.75">
      <c r="A20" s="25">
        <v>659373</v>
      </c>
      <c r="B20" s="16" t="s">
        <v>25</v>
      </c>
      <c r="C20" s="17">
        <v>300</v>
      </c>
      <c r="D20" s="17">
        <v>300.01</v>
      </c>
      <c r="E20" s="17">
        <v>315</v>
      </c>
      <c r="F20" s="20">
        <v>310</v>
      </c>
      <c r="G20" s="16" t="s">
        <v>179</v>
      </c>
      <c r="H20" s="1"/>
      <c r="I20" s="1"/>
      <c r="J20" s="1">
        <v>10</v>
      </c>
      <c r="K20" s="15">
        <v>10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 t="shared" si="0"/>
        <v>3000</v>
      </c>
      <c r="AF20" s="14">
        <f t="shared" si="1"/>
        <v>0</v>
      </c>
      <c r="AG20" s="14">
        <f t="shared" si="2"/>
        <v>0</v>
      </c>
      <c r="AH20" s="14">
        <f t="shared" si="3"/>
        <v>0</v>
      </c>
      <c r="AI20" s="14">
        <f t="shared" si="4"/>
        <v>0</v>
      </c>
      <c r="AJ20" s="14">
        <f t="shared" si="5"/>
        <v>0</v>
      </c>
      <c r="AK20" s="14">
        <f t="shared" si="6"/>
        <v>0</v>
      </c>
    </row>
    <row r="21" spans="1:37" ht="15.75">
      <c r="A21" s="25">
        <v>1256394</v>
      </c>
      <c r="B21" s="16" t="s">
        <v>26</v>
      </c>
      <c r="C21" s="17">
        <v>170</v>
      </c>
      <c r="D21" s="17">
        <v>170.01</v>
      </c>
      <c r="E21" s="17">
        <v>178.5</v>
      </c>
      <c r="F21" s="20">
        <v>176</v>
      </c>
      <c r="G21" s="16" t="s">
        <v>178</v>
      </c>
      <c r="H21" s="1"/>
      <c r="I21" s="1"/>
      <c r="J21" s="1">
        <v>10</v>
      </c>
      <c r="K21" s="15">
        <v>10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 t="shared" si="0"/>
        <v>1700</v>
      </c>
      <c r="AF21" s="14">
        <f t="shared" si="1"/>
        <v>0</v>
      </c>
      <c r="AG21" s="14">
        <f t="shared" si="2"/>
        <v>0</v>
      </c>
      <c r="AH21" s="14">
        <f t="shared" si="3"/>
        <v>0</v>
      </c>
      <c r="AI21" s="14">
        <f t="shared" si="4"/>
        <v>0</v>
      </c>
      <c r="AJ21" s="14">
        <f t="shared" si="5"/>
        <v>0</v>
      </c>
      <c r="AK21" s="14">
        <f t="shared" si="6"/>
        <v>0</v>
      </c>
    </row>
    <row r="22" spans="1:37" ht="15.75">
      <c r="A22" s="25">
        <v>7506195125640</v>
      </c>
      <c r="B22" s="16" t="s">
        <v>27</v>
      </c>
      <c r="C22" s="17">
        <v>266</v>
      </c>
      <c r="D22" s="17">
        <v>266.01</v>
      </c>
      <c r="E22" s="17">
        <v>282</v>
      </c>
      <c r="F22" s="20">
        <v>278.29320000000001</v>
      </c>
      <c r="G22" s="16" t="s">
        <v>180</v>
      </c>
      <c r="H22" s="1"/>
      <c r="I22" s="1"/>
      <c r="J22" s="1">
        <v>10</v>
      </c>
      <c r="K22" s="15">
        <v>10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 t="shared" si="0"/>
        <v>2660</v>
      </c>
      <c r="AF22" s="14">
        <f t="shared" si="1"/>
        <v>0</v>
      </c>
      <c r="AG22" s="14">
        <f t="shared" si="2"/>
        <v>0</v>
      </c>
      <c r="AH22" s="14">
        <f t="shared" si="3"/>
        <v>0</v>
      </c>
      <c r="AI22" s="14">
        <f t="shared" si="4"/>
        <v>0</v>
      </c>
      <c r="AJ22" s="14">
        <f t="shared" si="5"/>
        <v>0</v>
      </c>
      <c r="AK22" s="14">
        <f t="shared" si="6"/>
        <v>0</v>
      </c>
    </row>
    <row r="23" spans="1:37" ht="15.75">
      <c r="A23" s="25">
        <v>619512556</v>
      </c>
      <c r="B23" s="16" t="s">
        <v>28</v>
      </c>
      <c r="C23" s="17">
        <v>266</v>
      </c>
      <c r="D23" s="17">
        <v>266.01</v>
      </c>
      <c r="E23" s="17">
        <v>282</v>
      </c>
      <c r="F23" s="20">
        <v>278.29320000000001</v>
      </c>
      <c r="G23" s="16" t="s">
        <v>180</v>
      </c>
      <c r="H23" s="1"/>
      <c r="I23" s="1"/>
      <c r="J23" s="1">
        <v>10</v>
      </c>
      <c r="K23" s="15">
        <v>10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 t="shared" si="0"/>
        <v>2660</v>
      </c>
      <c r="AF23" s="14">
        <f t="shared" si="1"/>
        <v>0</v>
      </c>
      <c r="AG23" s="14">
        <f t="shared" si="2"/>
        <v>0</v>
      </c>
      <c r="AH23" s="14">
        <f t="shared" si="3"/>
        <v>0</v>
      </c>
      <c r="AI23" s="14">
        <f t="shared" si="4"/>
        <v>0</v>
      </c>
      <c r="AJ23" s="14">
        <f t="shared" si="5"/>
        <v>0</v>
      </c>
      <c r="AK23" s="14">
        <f t="shared" si="6"/>
        <v>0</v>
      </c>
    </row>
    <row r="24" spans="1:37" ht="15.75">
      <c r="A24" s="25">
        <v>750619512556</v>
      </c>
      <c r="B24" s="16" t="s">
        <v>29</v>
      </c>
      <c r="C24" s="17">
        <v>266</v>
      </c>
      <c r="D24" s="17">
        <v>266.01</v>
      </c>
      <c r="E24" s="17">
        <v>282</v>
      </c>
      <c r="F24" s="20">
        <v>280</v>
      </c>
      <c r="G24" s="16" t="s">
        <v>178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 t="shared" si="0"/>
        <v>2660</v>
      </c>
      <c r="AF24" s="14">
        <f t="shared" si="1"/>
        <v>0</v>
      </c>
      <c r="AG24" s="14">
        <f t="shared" si="2"/>
        <v>0</v>
      </c>
      <c r="AH24" s="14">
        <f t="shared" si="3"/>
        <v>0</v>
      </c>
      <c r="AI24" s="14">
        <f t="shared" si="4"/>
        <v>0</v>
      </c>
      <c r="AJ24" s="14">
        <f t="shared" si="5"/>
        <v>0</v>
      </c>
      <c r="AK24" s="14">
        <f t="shared" si="6"/>
        <v>0</v>
      </c>
    </row>
    <row r="25" spans="1:37" ht="15.75">
      <c r="A25" s="25">
        <v>75016506</v>
      </c>
      <c r="B25" s="16" t="s">
        <v>30</v>
      </c>
      <c r="C25" s="17">
        <v>210</v>
      </c>
      <c r="D25" s="17">
        <v>210.01</v>
      </c>
      <c r="E25" s="17">
        <v>222.6</v>
      </c>
      <c r="F25" s="20">
        <v>219.9</v>
      </c>
      <c r="G25" s="16" t="s">
        <v>180</v>
      </c>
      <c r="H25" s="1"/>
      <c r="I25" s="1"/>
      <c r="J25" s="1">
        <v>10</v>
      </c>
      <c r="K25" s="15">
        <v>10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 t="shared" si="0"/>
        <v>2100</v>
      </c>
      <c r="AF25" s="14">
        <f t="shared" si="1"/>
        <v>0</v>
      </c>
      <c r="AG25" s="14">
        <f t="shared" si="2"/>
        <v>0</v>
      </c>
      <c r="AH25" s="14">
        <f t="shared" si="3"/>
        <v>0</v>
      </c>
      <c r="AI25" s="14">
        <f t="shared" si="4"/>
        <v>0</v>
      </c>
      <c r="AJ25" s="14">
        <f t="shared" si="5"/>
        <v>0</v>
      </c>
      <c r="AK25" s="14">
        <f t="shared" si="6"/>
        <v>0</v>
      </c>
    </row>
    <row r="26" spans="1:37" ht="15.75">
      <c r="A26" s="25">
        <v>750105005</v>
      </c>
      <c r="B26" s="16" t="s">
        <v>31</v>
      </c>
      <c r="C26" s="17">
        <v>230</v>
      </c>
      <c r="D26" s="17">
        <v>230.01</v>
      </c>
      <c r="E26" s="17">
        <v>241.5</v>
      </c>
      <c r="F26" s="20">
        <v>260.60000000000002</v>
      </c>
      <c r="G26" s="16" t="s">
        <v>180</v>
      </c>
      <c r="H26" s="1"/>
      <c r="I26" s="1"/>
      <c r="J26" s="1">
        <v>10</v>
      </c>
      <c r="K26" s="15">
        <v>10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 t="shared" si="0"/>
        <v>2300</v>
      </c>
      <c r="AF26" s="14">
        <f t="shared" si="1"/>
        <v>0</v>
      </c>
      <c r="AG26" s="14">
        <f t="shared" si="2"/>
        <v>0</v>
      </c>
      <c r="AH26" s="14">
        <f t="shared" si="3"/>
        <v>0</v>
      </c>
      <c r="AI26" s="14">
        <f t="shared" si="4"/>
        <v>0</v>
      </c>
      <c r="AJ26" s="14">
        <f t="shared" si="5"/>
        <v>0</v>
      </c>
      <c r="AK26" s="14">
        <f t="shared" si="6"/>
        <v>0</v>
      </c>
    </row>
    <row r="27" spans="1:37" ht="15.75">
      <c r="A27" s="25">
        <v>750105003</v>
      </c>
      <c r="B27" s="16" t="s">
        <v>32</v>
      </c>
      <c r="C27" s="17">
        <v>210</v>
      </c>
      <c r="D27" s="17">
        <v>210.01</v>
      </c>
      <c r="E27" s="17">
        <v>220.5</v>
      </c>
      <c r="F27" s="20">
        <v>219.9</v>
      </c>
      <c r="G27" s="16" t="s">
        <v>179</v>
      </c>
      <c r="H27" s="1"/>
      <c r="I27" s="1"/>
      <c r="J27" s="1">
        <v>10</v>
      </c>
      <c r="K27" s="15">
        <v>10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 t="shared" si="0"/>
        <v>2100</v>
      </c>
      <c r="AF27" s="14">
        <f t="shared" si="1"/>
        <v>0</v>
      </c>
      <c r="AG27" s="14">
        <f t="shared" si="2"/>
        <v>0</v>
      </c>
      <c r="AH27" s="14">
        <f t="shared" si="3"/>
        <v>0</v>
      </c>
      <c r="AI27" s="14">
        <f t="shared" si="4"/>
        <v>0</v>
      </c>
      <c r="AJ27" s="14">
        <f t="shared" si="5"/>
        <v>0</v>
      </c>
      <c r="AK27" s="14">
        <f t="shared" si="6"/>
        <v>0</v>
      </c>
    </row>
    <row r="28" spans="1:37" ht="15.75">
      <c r="A28" s="25">
        <v>7502015003</v>
      </c>
      <c r="B28" s="16" t="s">
        <v>33</v>
      </c>
      <c r="C28" s="17">
        <v>115</v>
      </c>
      <c r="D28" s="17">
        <v>115.01</v>
      </c>
      <c r="E28" s="17">
        <v>127.2</v>
      </c>
      <c r="F28" s="20">
        <v>125</v>
      </c>
      <c r="G28" s="16" t="s">
        <v>178</v>
      </c>
      <c r="H28" s="1"/>
      <c r="I28" s="1"/>
      <c r="J28" s="1">
        <v>10</v>
      </c>
      <c r="K28" s="15">
        <v>10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 t="shared" si="0"/>
        <v>1150</v>
      </c>
      <c r="AF28" s="14">
        <f t="shared" si="1"/>
        <v>0</v>
      </c>
      <c r="AG28" s="14">
        <f t="shared" si="2"/>
        <v>0</v>
      </c>
      <c r="AH28" s="14">
        <f t="shared" si="3"/>
        <v>0</v>
      </c>
      <c r="AI28" s="14">
        <f t="shared" si="4"/>
        <v>0</v>
      </c>
      <c r="AJ28" s="14">
        <f t="shared" si="5"/>
        <v>0</v>
      </c>
      <c r="AK28" s="14">
        <f t="shared" si="6"/>
        <v>0</v>
      </c>
    </row>
    <row r="29" spans="1:37" ht="15.75">
      <c r="A29" s="25">
        <v>7501021526</v>
      </c>
      <c r="B29" s="16" t="s">
        <v>34</v>
      </c>
      <c r="C29" s="17">
        <v>115</v>
      </c>
      <c r="D29" s="17">
        <v>115.01</v>
      </c>
      <c r="E29" s="17">
        <v>127.2</v>
      </c>
      <c r="F29" s="20">
        <v>124.02</v>
      </c>
      <c r="G29" s="16" t="s">
        <v>180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 t="shared" si="0"/>
        <v>1150</v>
      </c>
      <c r="AF29" s="14">
        <f t="shared" si="1"/>
        <v>0</v>
      </c>
      <c r="AG29" s="14">
        <f t="shared" si="2"/>
        <v>0</v>
      </c>
      <c r="AH29" s="14">
        <f t="shared" si="3"/>
        <v>0</v>
      </c>
      <c r="AI29" s="14">
        <f t="shared" si="4"/>
        <v>0</v>
      </c>
      <c r="AJ29" s="14">
        <f t="shared" si="5"/>
        <v>0</v>
      </c>
      <c r="AK29" s="14">
        <f t="shared" si="6"/>
        <v>0</v>
      </c>
    </row>
    <row r="30" spans="1:37" ht="15.75">
      <c r="A30" s="25">
        <v>7502015002</v>
      </c>
      <c r="B30" s="16" t="s">
        <v>35</v>
      </c>
      <c r="C30" s="17">
        <v>115</v>
      </c>
      <c r="D30" s="17">
        <v>114.99</v>
      </c>
      <c r="E30" s="17">
        <v>127.2</v>
      </c>
      <c r="F30" s="20">
        <v>119.77</v>
      </c>
      <c r="G30" s="16" t="s">
        <v>179</v>
      </c>
      <c r="H30" s="1"/>
      <c r="I30" s="1"/>
      <c r="J30" s="1">
        <v>10</v>
      </c>
      <c r="K30" s="15">
        <v>10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si="0"/>
        <v>1150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0</v>
      </c>
    </row>
    <row r="31" spans="1:37" ht="15.75">
      <c r="A31" s="25">
        <v>7501021528</v>
      </c>
      <c r="B31" s="16" t="s">
        <v>36</v>
      </c>
      <c r="C31" s="17">
        <v>115</v>
      </c>
      <c r="D31" s="17">
        <v>115.01</v>
      </c>
      <c r="E31" s="17">
        <v>127.2</v>
      </c>
      <c r="F31" s="20">
        <v>125.36</v>
      </c>
      <c r="G31" s="16" t="s">
        <v>180</v>
      </c>
      <c r="H31" s="1"/>
      <c r="I31" s="1"/>
      <c r="J31" s="1">
        <v>10</v>
      </c>
      <c r="K31" s="15">
        <v>10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0"/>
        <v>1150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0</v>
      </c>
    </row>
    <row r="32" spans="1:37" ht="15.75">
      <c r="A32" s="25">
        <v>2921</v>
      </c>
      <c r="B32" s="18" t="s">
        <v>37</v>
      </c>
      <c r="C32" s="19">
        <v>284</v>
      </c>
      <c r="D32" s="17">
        <v>285.13</v>
      </c>
      <c r="E32" s="17">
        <v>299.39999999999998</v>
      </c>
      <c r="F32" s="20">
        <v>292</v>
      </c>
      <c r="G32" s="16" t="s">
        <v>181</v>
      </c>
      <c r="H32" s="1"/>
      <c r="I32" s="1"/>
      <c r="J32" s="1">
        <v>50</v>
      </c>
      <c r="K32" s="15">
        <v>50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0"/>
        <v>14200</v>
      </c>
      <c r="AF32" s="14">
        <f t="shared" si="1"/>
        <v>0</v>
      </c>
      <c r="AG32" s="14">
        <f t="shared" si="2"/>
        <v>0</v>
      </c>
      <c r="AH32" s="14">
        <f t="shared" si="3"/>
        <v>0</v>
      </c>
      <c r="AI32" s="14">
        <f t="shared" si="4"/>
        <v>0</v>
      </c>
      <c r="AJ32" s="14">
        <f t="shared" si="5"/>
        <v>0</v>
      </c>
      <c r="AK32" s="14">
        <f t="shared" si="6"/>
        <v>0</v>
      </c>
    </row>
    <row r="33" spans="1:37" ht="15.75">
      <c r="A33" s="25">
        <v>7501026026574</v>
      </c>
      <c r="B33" s="18" t="s">
        <v>38</v>
      </c>
      <c r="C33" s="19">
        <v>284</v>
      </c>
      <c r="D33" s="17">
        <v>288.01</v>
      </c>
      <c r="E33" s="17">
        <v>302.39999999999998</v>
      </c>
      <c r="F33" s="20">
        <v>290</v>
      </c>
      <c r="G33" s="16" t="s">
        <v>182</v>
      </c>
      <c r="H33" s="1"/>
      <c r="I33" s="1"/>
      <c r="J33" s="1">
        <v>40</v>
      </c>
      <c r="K33" s="15">
        <v>40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0"/>
        <v>11360</v>
      </c>
      <c r="AF33" s="14">
        <f t="shared" si="1"/>
        <v>0</v>
      </c>
      <c r="AG33" s="14">
        <f t="shared" si="2"/>
        <v>0</v>
      </c>
      <c r="AH33" s="14">
        <f t="shared" si="3"/>
        <v>0</v>
      </c>
      <c r="AI33" s="14">
        <f t="shared" si="4"/>
        <v>0</v>
      </c>
      <c r="AJ33" s="14">
        <f t="shared" si="5"/>
        <v>0</v>
      </c>
      <c r="AK33" s="14">
        <f t="shared" si="6"/>
        <v>0</v>
      </c>
    </row>
    <row r="34" spans="1:37" ht="15.75">
      <c r="A34" s="25">
        <v>7506195190859</v>
      </c>
      <c r="B34" s="18" t="s">
        <v>39</v>
      </c>
      <c r="C34" s="19">
        <v>176</v>
      </c>
      <c r="D34" s="17">
        <v>178.01</v>
      </c>
      <c r="E34" s="17">
        <v>186.9</v>
      </c>
      <c r="F34" s="20">
        <v>179.6</v>
      </c>
      <c r="G34" s="16" t="s">
        <v>177</v>
      </c>
      <c r="H34" s="1"/>
      <c r="I34" s="1"/>
      <c r="J34" s="1">
        <v>10</v>
      </c>
      <c r="K34" s="15">
        <v>10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0"/>
        <v>1760</v>
      </c>
      <c r="AF34" s="14">
        <f t="shared" si="1"/>
        <v>0</v>
      </c>
      <c r="AG34" s="14">
        <f t="shared" si="2"/>
        <v>0</v>
      </c>
      <c r="AH34" s="14">
        <f t="shared" si="3"/>
        <v>0</v>
      </c>
      <c r="AI34" s="14">
        <f t="shared" si="4"/>
        <v>0</v>
      </c>
      <c r="AJ34" s="14">
        <f t="shared" si="5"/>
        <v>0</v>
      </c>
      <c r="AK34" s="14">
        <f t="shared" si="6"/>
        <v>0</v>
      </c>
    </row>
    <row r="35" spans="1:37" ht="15.75">
      <c r="A35" s="25">
        <v>75016507</v>
      </c>
      <c r="B35" s="16" t="s">
        <v>40</v>
      </c>
      <c r="C35" s="17">
        <v>210</v>
      </c>
      <c r="D35" s="17">
        <v>210.01</v>
      </c>
      <c r="E35" s="17">
        <v>224.7</v>
      </c>
      <c r="F35" s="20">
        <v>214</v>
      </c>
      <c r="G35" s="16" t="s">
        <v>177</v>
      </c>
      <c r="H35" s="1"/>
      <c r="I35" s="1"/>
      <c r="J35" s="1">
        <v>10</v>
      </c>
      <c r="K35" s="15">
        <v>10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0"/>
        <v>2100</v>
      </c>
      <c r="AF35" s="14">
        <f t="shared" si="1"/>
        <v>0</v>
      </c>
      <c r="AG35" s="14">
        <f t="shared" si="2"/>
        <v>0</v>
      </c>
      <c r="AH35" s="14">
        <f t="shared" si="3"/>
        <v>0</v>
      </c>
      <c r="AI35" s="14">
        <f t="shared" si="4"/>
        <v>0</v>
      </c>
      <c r="AJ35" s="14">
        <f t="shared" si="5"/>
        <v>0</v>
      </c>
      <c r="AK35" s="14">
        <f t="shared" si="6"/>
        <v>0</v>
      </c>
    </row>
    <row r="36" spans="1:37" ht="15.75">
      <c r="A36" s="25">
        <v>16504</v>
      </c>
      <c r="B36" s="16" t="s">
        <v>41</v>
      </c>
      <c r="C36" s="17">
        <v>215</v>
      </c>
      <c r="D36" s="17">
        <v>215.01</v>
      </c>
      <c r="E36" s="17">
        <v>225.8</v>
      </c>
      <c r="F36" s="20">
        <v>233.82</v>
      </c>
      <c r="G36" s="16" t="s">
        <v>179</v>
      </c>
      <c r="H36" s="1"/>
      <c r="I36" s="1"/>
      <c r="J36" s="1">
        <v>10</v>
      </c>
      <c r="K36" s="15">
        <v>10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 t="shared" si="0"/>
        <v>2150</v>
      </c>
      <c r="AF36" s="14">
        <f t="shared" si="1"/>
        <v>0</v>
      </c>
      <c r="AG36" s="14">
        <f t="shared" si="2"/>
        <v>0</v>
      </c>
      <c r="AH36" s="14">
        <f t="shared" si="3"/>
        <v>0</v>
      </c>
      <c r="AI36" s="14">
        <f t="shared" si="4"/>
        <v>0</v>
      </c>
      <c r="AJ36" s="14">
        <f t="shared" si="5"/>
        <v>0</v>
      </c>
      <c r="AK36" s="14">
        <f t="shared" si="6"/>
        <v>0</v>
      </c>
    </row>
    <row r="37" spans="1:37" ht="15.75">
      <c r="A37" s="25">
        <v>750105002</v>
      </c>
      <c r="B37" s="16" t="s">
        <v>42</v>
      </c>
      <c r="C37" s="17">
        <v>230</v>
      </c>
      <c r="D37" s="17">
        <v>230.01</v>
      </c>
      <c r="E37" s="17">
        <v>251</v>
      </c>
      <c r="F37" s="20">
        <v>242.55</v>
      </c>
      <c r="G37" s="16" t="s">
        <v>177</v>
      </c>
      <c r="H37" s="1"/>
      <c r="I37" s="1"/>
      <c r="J37" s="1">
        <v>6</v>
      </c>
      <c r="K37" s="15">
        <v>6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 t="shared" si="0"/>
        <v>1380</v>
      </c>
      <c r="AF37" s="14">
        <f t="shared" si="1"/>
        <v>0</v>
      </c>
      <c r="AG37" s="14">
        <f t="shared" si="2"/>
        <v>0</v>
      </c>
      <c r="AH37" s="14">
        <f t="shared" si="3"/>
        <v>0</v>
      </c>
      <c r="AI37" s="14">
        <f t="shared" si="4"/>
        <v>0</v>
      </c>
      <c r="AJ37" s="14">
        <f t="shared" si="5"/>
        <v>0</v>
      </c>
      <c r="AK37" s="14">
        <f t="shared" si="6"/>
        <v>0</v>
      </c>
    </row>
    <row r="38" spans="1:37" ht="15.75">
      <c r="B38" s="13" t="s">
        <v>43</v>
      </c>
    </row>
    <row r="39" spans="1:37" ht="15.75">
      <c r="A39" s="25">
        <v>7521110</v>
      </c>
      <c r="B39" s="16" t="s">
        <v>44</v>
      </c>
      <c r="C39" s="17">
        <v>150</v>
      </c>
      <c r="D39" s="17">
        <v>150.01</v>
      </c>
      <c r="E39" s="17">
        <v>157.5</v>
      </c>
      <c r="F39" s="20">
        <v>166</v>
      </c>
      <c r="G39" s="16" t="s">
        <v>178</v>
      </c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 t="s">
        <v>183</v>
      </c>
      <c r="AE39" s="14">
        <f t="shared" ref="AE39:AE45" si="7">C39*K39</f>
        <v>750</v>
      </c>
      <c r="AF39" s="14">
        <f t="shared" ref="AF39:AF45" si="8">C39*N39</f>
        <v>0</v>
      </c>
      <c r="AG39" s="14">
        <f t="shared" ref="AG39:AG45" si="9">C39*Q39</f>
        <v>0</v>
      </c>
      <c r="AH39" s="14">
        <f t="shared" ref="AH39:AH45" si="10">C39*T39</f>
        <v>0</v>
      </c>
      <c r="AI39" s="14">
        <f t="shared" ref="AI39:AI45" si="11">C39*W39</f>
        <v>0</v>
      </c>
      <c r="AJ39" s="14">
        <f t="shared" ref="AJ39:AJ45" si="12">C39*Z39</f>
        <v>0</v>
      </c>
      <c r="AK39" s="14">
        <f t="shared" ref="AK39:AK45" si="13">C39*AC39</f>
        <v>0</v>
      </c>
    </row>
    <row r="40" spans="1:37" ht="15.75">
      <c r="A40" s="25">
        <v>7521111</v>
      </c>
      <c r="B40" s="16" t="s">
        <v>45</v>
      </c>
      <c r="C40" s="17">
        <v>150</v>
      </c>
      <c r="D40" s="17">
        <v>150.01</v>
      </c>
      <c r="E40" s="17">
        <v>157.5</v>
      </c>
      <c r="F40" s="20">
        <v>166</v>
      </c>
      <c r="G40" s="16" t="s">
        <v>178</v>
      </c>
      <c r="H40" s="1"/>
      <c r="I40" s="1"/>
      <c r="J40" s="1">
        <v>5</v>
      </c>
      <c r="K40" s="15">
        <v>5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 t="s">
        <v>183</v>
      </c>
      <c r="AE40" s="14">
        <f t="shared" si="7"/>
        <v>750</v>
      </c>
      <c r="AF40" s="14">
        <f t="shared" si="8"/>
        <v>0</v>
      </c>
      <c r="AG40" s="14">
        <f t="shared" si="9"/>
        <v>0</v>
      </c>
      <c r="AH40" s="14">
        <f t="shared" si="10"/>
        <v>0</v>
      </c>
      <c r="AI40" s="14">
        <f t="shared" si="11"/>
        <v>0</v>
      </c>
      <c r="AJ40" s="14">
        <f t="shared" si="12"/>
        <v>0</v>
      </c>
      <c r="AK40" s="14">
        <f t="shared" si="13"/>
        <v>0</v>
      </c>
    </row>
    <row r="41" spans="1:37" ht="15.75">
      <c r="A41" s="25">
        <v>7521109</v>
      </c>
      <c r="B41" s="16" t="s">
        <v>46</v>
      </c>
      <c r="C41" s="17">
        <v>150</v>
      </c>
      <c r="D41" s="17">
        <v>150.01</v>
      </c>
      <c r="E41" s="17">
        <v>157.5</v>
      </c>
      <c r="F41" s="20">
        <v>166</v>
      </c>
      <c r="G41" s="16" t="s">
        <v>178</v>
      </c>
      <c r="H41" s="1"/>
      <c r="I41" s="1"/>
      <c r="J41" s="1">
        <v>8</v>
      </c>
      <c r="K41" s="15">
        <v>8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 t="s">
        <v>183</v>
      </c>
      <c r="AE41" s="14">
        <f t="shared" si="7"/>
        <v>1200</v>
      </c>
      <c r="AF41" s="14">
        <f t="shared" si="8"/>
        <v>0</v>
      </c>
      <c r="AG41" s="14">
        <f t="shared" si="9"/>
        <v>0</v>
      </c>
      <c r="AH41" s="14">
        <f t="shared" si="10"/>
        <v>0</v>
      </c>
      <c r="AI41" s="14">
        <f t="shared" si="11"/>
        <v>0</v>
      </c>
      <c r="AJ41" s="14">
        <f t="shared" si="12"/>
        <v>0</v>
      </c>
      <c r="AK41" s="14">
        <f t="shared" si="13"/>
        <v>0</v>
      </c>
    </row>
    <row r="42" spans="1:37" ht="15.75">
      <c r="A42" s="25">
        <v>7521108</v>
      </c>
      <c r="B42" s="16" t="s">
        <v>47</v>
      </c>
      <c r="C42" s="17">
        <v>150</v>
      </c>
      <c r="D42" s="17">
        <v>150.01</v>
      </c>
      <c r="E42" s="17">
        <v>157.5</v>
      </c>
      <c r="F42" s="20">
        <v>166</v>
      </c>
      <c r="G42" s="16" t="s">
        <v>178</v>
      </c>
      <c r="H42" s="1"/>
      <c r="I42" s="1"/>
      <c r="J42" s="1">
        <v>8</v>
      </c>
      <c r="K42" s="15">
        <v>8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 t="s">
        <v>183</v>
      </c>
      <c r="AE42" s="14">
        <f t="shared" si="7"/>
        <v>1200</v>
      </c>
      <c r="AF42" s="14">
        <f t="shared" si="8"/>
        <v>0</v>
      </c>
      <c r="AG42" s="14">
        <f t="shared" si="9"/>
        <v>0</v>
      </c>
      <c r="AH42" s="14">
        <f t="shared" si="10"/>
        <v>0</v>
      </c>
      <c r="AI42" s="14">
        <f t="shared" si="11"/>
        <v>0</v>
      </c>
      <c r="AJ42" s="14">
        <f t="shared" si="12"/>
        <v>0</v>
      </c>
      <c r="AK42" s="14">
        <f t="shared" si="13"/>
        <v>0</v>
      </c>
    </row>
    <row r="43" spans="1:37" ht="15.75">
      <c r="A43" s="25">
        <v>7521105</v>
      </c>
      <c r="B43" s="16" t="s">
        <v>48</v>
      </c>
      <c r="C43" s="17">
        <v>150</v>
      </c>
      <c r="D43" s="17">
        <v>150.01</v>
      </c>
      <c r="E43" s="17">
        <v>157.5</v>
      </c>
      <c r="F43" s="20">
        <v>166</v>
      </c>
      <c r="G43" s="16" t="s">
        <v>178</v>
      </c>
      <c r="H43" s="1"/>
      <c r="I43" s="1"/>
      <c r="J43" s="1">
        <v>5</v>
      </c>
      <c r="K43" s="15">
        <v>5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 t="s">
        <v>183</v>
      </c>
      <c r="AE43" s="14">
        <f t="shared" si="7"/>
        <v>750</v>
      </c>
      <c r="AF43" s="14">
        <f t="shared" si="8"/>
        <v>0</v>
      </c>
      <c r="AG43" s="14">
        <f t="shared" si="9"/>
        <v>0</v>
      </c>
      <c r="AH43" s="14">
        <f t="shared" si="10"/>
        <v>0</v>
      </c>
      <c r="AI43" s="14">
        <f t="shared" si="11"/>
        <v>0</v>
      </c>
      <c r="AJ43" s="14">
        <f t="shared" si="12"/>
        <v>0</v>
      </c>
      <c r="AK43" s="14">
        <f t="shared" si="13"/>
        <v>0</v>
      </c>
    </row>
    <row r="44" spans="1:37" ht="15.75">
      <c r="A44" s="25">
        <v>7521107</v>
      </c>
      <c r="B44" s="16" t="s">
        <v>49</v>
      </c>
      <c r="C44" s="17">
        <v>150</v>
      </c>
      <c r="D44" s="17">
        <v>150.01</v>
      </c>
      <c r="E44" s="17">
        <v>157.5</v>
      </c>
      <c r="F44" s="20">
        <v>166</v>
      </c>
      <c r="G44" s="16" t="s">
        <v>178</v>
      </c>
      <c r="H44" s="1"/>
      <c r="I44" s="1"/>
      <c r="J44" s="1">
        <v>5</v>
      </c>
      <c r="K44" s="15">
        <v>5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 t="s">
        <v>183</v>
      </c>
      <c r="AE44" s="14">
        <f t="shared" si="7"/>
        <v>750</v>
      </c>
      <c r="AF44" s="14">
        <f t="shared" si="8"/>
        <v>0</v>
      </c>
      <c r="AG44" s="14">
        <f t="shared" si="9"/>
        <v>0</v>
      </c>
      <c r="AH44" s="14">
        <f t="shared" si="10"/>
        <v>0</v>
      </c>
      <c r="AI44" s="14">
        <f t="shared" si="11"/>
        <v>0</v>
      </c>
      <c r="AJ44" s="14">
        <f t="shared" si="12"/>
        <v>0</v>
      </c>
      <c r="AK44" s="14">
        <f t="shared" si="13"/>
        <v>0</v>
      </c>
    </row>
    <row r="45" spans="1:37" ht="15.75">
      <c r="A45" s="25">
        <v>7521106</v>
      </c>
      <c r="B45" s="16" t="s">
        <v>50</v>
      </c>
      <c r="C45" s="17">
        <v>150</v>
      </c>
      <c r="D45" s="17">
        <v>150.01</v>
      </c>
      <c r="E45" s="17">
        <v>157.5</v>
      </c>
      <c r="F45" s="20">
        <v>166</v>
      </c>
      <c r="G45" s="16" t="s">
        <v>178</v>
      </c>
      <c r="H45" s="1"/>
      <c r="I45" s="1"/>
      <c r="J45" s="1">
        <v>8</v>
      </c>
      <c r="K45" s="15">
        <v>8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 t="s">
        <v>183</v>
      </c>
      <c r="AE45" s="14">
        <f t="shared" si="7"/>
        <v>1200</v>
      </c>
      <c r="AF45" s="14">
        <f t="shared" si="8"/>
        <v>0</v>
      </c>
      <c r="AG45" s="14">
        <f t="shared" si="9"/>
        <v>0</v>
      </c>
      <c r="AH45" s="14">
        <f t="shared" si="10"/>
        <v>0</v>
      </c>
      <c r="AI45" s="14">
        <f t="shared" si="11"/>
        <v>0</v>
      </c>
      <c r="AJ45" s="14">
        <f t="shared" si="12"/>
        <v>0</v>
      </c>
      <c r="AK45" s="14">
        <f t="shared" si="13"/>
        <v>0</v>
      </c>
    </row>
    <row r="46" spans="1:37" ht="15.75">
      <c r="B46" s="13" t="s">
        <v>51</v>
      </c>
    </row>
    <row r="47" spans="1:37" ht="15.75">
      <c r="A47" s="27">
        <v>7501000650538</v>
      </c>
      <c r="B47" s="22" t="s">
        <v>52</v>
      </c>
      <c r="C47" s="20">
        <v>348</v>
      </c>
      <c r="D47" s="21">
        <v>347.16</v>
      </c>
      <c r="E47" s="17">
        <v>382.8</v>
      </c>
      <c r="F47" s="20">
        <v>354.39</v>
      </c>
      <c r="G47" s="16" t="s">
        <v>179</v>
      </c>
      <c r="H47" s="1"/>
      <c r="I47" s="1"/>
      <c r="J47" s="1">
        <v>3</v>
      </c>
      <c r="K47" s="15">
        <v>3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 t="shared" ref="AE47:AE52" si="14">C47*K47</f>
        <v>1044</v>
      </c>
      <c r="AF47" s="14">
        <f t="shared" ref="AF47:AF52" si="15">C47*N47</f>
        <v>0</v>
      </c>
      <c r="AG47" s="14">
        <f t="shared" ref="AG47:AG52" si="16">C47*Q47</f>
        <v>0</v>
      </c>
      <c r="AH47" s="14">
        <f t="shared" ref="AH47:AH52" si="17">C47*T47</f>
        <v>0</v>
      </c>
      <c r="AI47" s="14">
        <f t="shared" ref="AI47:AI52" si="18">C47*W47</f>
        <v>0</v>
      </c>
      <c r="AJ47" s="14">
        <f t="shared" ref="AJ47:AJ52" si="19">C47*Z47</f>
        <v>0</v>
      </c>
      <c r="AK47" s="14">
        <f t="shared" ref="AK47:AK52" si="20">C47*AC47</f>
        <v>0</v>
      </c>
    </row>
    <row r="48" spans="1:37" ht="15.75">
      <c r="A48" s="27">
        <v>7501000621835</v>
      </c>
      <c r="B48" s="22" t="s">
        <v>53</v>
      </c>
      <c r="C48" s="20">
        <v>348</v>
      </c>
      <c r="D48" s="21">
        <v>347.16</v>
      </c>
      <c r="E48" s="17">
        <v>382.8</v>
      </c>
      <c r="F48" s="20">
        <v>360</v>
      </c>
      <c r="G48" s="16" t="s">
        <v>177</v>
      </c>
      <c r="H48" s="1"/>
      <c r="I48" s="1"/>
      <c r="J48" s="1">
        <v>3</v>
      </c>
      <c r="K48" s="15">
        <v>3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 t="shared" si="14"/>
        <v>1044</v>
      </c>
      <c r="AF48" s="14">
        <f t="shared" si="15"/>
        <v>0</v>
      </c>
      <c r="AG48" s="14">
        <f t="shared" si="16"/>
        <v>0</v>
      </c>
      <c r="AH48" s="14">
        <f t="shared" si="17"/>
        <v>0</v>
      </c>
      <c r="AI48" s="14">
        <f t="shared" si="18"/>
        <v>0</v>
      </c>
      <c r="AJ48" s="14">
        <f t="shared" si="19"/>
        <v>0</v>
      </c>
      <c r="AK48" s="14">
        <f t="shared" si="20"/>
        <v>0</v>
      </c>
    </row>
    <row r="49" spans="1:37" ht="15.75">
      <c r="A49" s="27">
        <v>7501000621866</v>
      </c>
      <c r="B49" s="22" t="s">
        <v>54</v>
      </c>
      <c r="C49" s="20">
        <v>348</v>
      </c>
      <c r="D49" s="21">
        <v>347.16</v>
      </c>
      <c r="E49" s="17">
        <v>382.8</v>
      </c>
      <c r="F49" s="20">
        <v>355.83</v>
      </c>
      <c r="G49" s="16" t="s">
        <v>179</v>
      </c>
      <c r="H49" s="1"/>
      <c r="I49" s="1"/>
      <c r="J49" s="1">
        <v>3</v>
      </c>
      <c r="K49" s="15">
        <v>3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 t="shared" si="14"/>
        <v>1044</v>
      </c>
      <c r="AF49" s="14">
        <f t="shared" si="15"/>
        <v>0</v>
      </c>
      <c r="AG49" s="14">
        <f t="shared" si="16"/>
        <v>0</v>
      </c>
      <c r="AH49" s="14">
        <f t="shared" si="17"/>
        <v>0</v>
      </c>
      <c r="AI49" s="14">
        <f t="shared" si="18"/>
        <v>0</v>
      </c>
      <c r="AJ49" s="14">
        <f t="shared" si="19"/>
        <v>0</v>
      </c>
      <c r="AK49" s="14">
        <f t="shared" si="20"/>
        <v>0</v>
      </c>
    </row>
    <row r="50" spans="1:37" ht="15.75">
      <c r="A50" s="27">
        <v>7501000621842</v>
      </c>
      <c r="B50" s="18" t="s">
        <v>55</v>
      </c>
      <c r="C50" s="19">
        <v>348</v>
      </c>
      <c r="D50" s="21">
        <v>355.08</v>
      </c>
      <c r="E50" s="17">
        <v>380.4</v>
      </c>
      <c r="F50" s="20">
        <v>360</v>
      </c>
      <c r="G50" s="16" t="s">
        <v>177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 t="shared" si="14"/>
        <v>1044</v>
      </c>
      <c r="AF50" s="14">
        <f t="shared" si="15"/>
        <v>0</v>
      </c>
      <c r="AG50" s="14">
        <f t="shared" si="16"/>
        <v>0</v>
      </c>
      <c r="AH50" s="14">
        <f t="shared" si="17"/>
        <v>0</v>
      </c>
      <c r="AI50" s="14">
        <f t="shared" si="18"/>
        <v>0</v>
      </c>
      <c r="AJ50" s="14">
        <f t="shared" si="19"/>
        <v>0</v>
      </c>
      <c r="AK50" s="14">
        <f t="shared" si="20"/>
        <v>0</v>
      </c>
    </row>
    <row r="51" spans="1:37" ht="15.75">
      <c r="A51" s="27">
        <v>7501000650552</v>
      </c>
      <c r="B51" s="18" t="s">
        <v>56</v>
      </c>
      <c r="C51" s="19">
        <v>380</v>
      </c>
      <c r="D51" s="21">
        <v>380.16</v>
      </c>
      <c r="E51" s="17">
        <v>414</v>
      </c>
      <c r="F51" s="20">
        <v>388.6</v>
      </c>
      <c r="G51" s="16" t="s">
        <v>177</v>
      </c>
      <c r="H51" s="1"/>
      <c r="I51" s="1"/>
      <c r="J51" s="1">
        <v>3</v>
      </c>
      <c r="K51" s="15">
        <v>3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 t="shared" si="14"/>
        <v>1140</v>
      </c>
      <c r="AF51" s="14">
        <f t="shared" si="15"/>
        <v>0</v>
      </c>
      <c r="AG51" s="14">
        <f t="shared" si="16"/>
        <v>0</v>
      </c>
      <c r="AH51" s="14">
        <f t="shared" si="17"/>
        <v>0</v>
      </c>
      <c r="AI51" s="14">
        <f t="shared" si="18"/>
        <v>0</v>
      </c>
      <c r="AJ51" s="14">
        <f t="shared" si="19"/>
        <v>0</v>
      </c>
      <c r="AK51" s="14">
        <f t="shared" si="20"/>
        <v>0</v>
      </c>
    </row>
    <row r="52" spans="1:37" ht="15.75">
      <c r="A52" s="25">
        <v>3531456</v>
      </c>
      <c r="B52" s="16" t="s">
        <v>57</v>
      </c>
      <c r="C52" s="17">
        <v>95</v>
      </c>
      <c r="D52" s="17">
        <v>95.01</v>
      </c>
      <c r="E52" s="17">
        <v>99.8</v>
      </c>
      <c r="F52" s="20">
        <v>101</v>
      </c>
      <c r="G52" s="16" t="s">
        <v>182</v>
      </c>
      <c r="H52" s="1"/>
      <c r="I52" s="1"/>
      <c r="J52" s="1">
        <v>15</v>
      </c>
      <c r="K52" s="15">
        <v>15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 t="shared" si="14"/>
        <v>1425</v>
      </c>
      <c r="AF52" s="14">
        <f t="shared" si="15"/>
        <v>0</v>
      </c>
      <c r="AG52" s="14">
        <f t="shared" si="16"/>
        <v>0</v>
      </c>
      <c r="AH52" s="14">
        <f t="shared" si="17"/>
        <v>0</v>
      </c>
      <c r="AI52" s="14">
        <f t="shared" si="18"/>
        <v>0</v>
      </c>
      <c r="AJ52" s="14">
        <f t="shared" si="19"/>
        <v>0</v>
      </c>
      <c r="AK52" s="14">
        <f t="shared" si="20"/>
        <v>0</v>
      </c>
    </row>
    <row r="53" spans="1:37" ht="15.75">
      <c r="B53" s="13" t="s">
        <v>58</v>
      </c>
    </row>
    <row r="54" spans="1:37" ht="15.75">
      <c r="A54" s="25">
        <v>7503716</v>
      </c>
      <c r="B54" s="18" t="s">
        <v>59</v>
      </c>
      <c r="C54" s="19">
        <v>88</v>
      </c>
      <c r="D54" s="17">
        <v>97.01</v>
      </c>
      <c r="E54" s="17">
        <v>101.9</v>
      </c>
      <c r="F54" s="19">
        <v>97</v>
      </c>
      <c r="G54" s="16" t="s">
        <v>184</v>
      </c>
      <c r="H54" s="1"/>
      <c r="I54" s="1"/>
      <c r="J54" s="1">
        <v>5</v>
      </c>
      <c r="K54" s="15">
        <v>5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440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B55" s="13" t="s">
        <v>60</v>
      </c>
    </row>
    <row r="56" spans="1:37" ht="15.75">
      <c r="A56" s="25">
        <v>70330727731</v>
      </c>
      <c r="B56" s="16" t="s">
        <v>61</v>
      </c>
      <c r="C56" s="17">
        <v>150</v>
      </c>
      <c r="D56" s="17">
        <v>150.01</v>
      </c>
      <c r="E56" s="17">
        <v>159</v>
      </c>
      <c r="F56" s="20">
        <v>157.5</v>
      </c>
      <c r="G56" s="16" t="s">
        <v>185</v>
      </c>
      <c r="H56" s="1"/>
      <c r="I56" s="1"/>
      <c r="J56" s="1">
        <v>10</v>
      </c>
      <c r="K56" s="15">
        <v>10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1500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62</v>
      </c>
    </row>
    <row r="58" spans="1:37" ht="15.75">
      <c r="A58" s="25">
        <v>43564</v>
      </c>
      <c r="B58" s="18" t="s">
        <v>63</v>
      </c>
      <c r="C58" s="19">
        <v>364</v>
      </c>
      <c r="D58" s="17">
        <v>448.01</v>
      </c>
      <c r="E58" s="17">
        <v>481</v>
      </c>
      <c r="F58" s="19">
        <v>386.06400000000002</v>
      </c>
      <c r="G58" s="16" t="s">
        <v>179</v>
      </c>
      <c r="H58" s="1"/>
      <c r="I58" s="1"/>
      <c r="J58" s="1">
        <v>5</v>
      </c>
      <c r="K58" s="15">
        <v>5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1820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A59" s="25">
        <v>4206</v>
      </c>
      <c r="B59" s="16" t="s">
        <v>64</v>
      </c>
      <c r="C59" s="17">
        <v>460</v>
      </c>
      <c r="D59" s="17">
        <v>460.01</v>
      </c>
      <c r="E59" s="17">
        <v>483</v>
      </c>
      <c r="F59" s="17"/>
      <c r="G59" s="16"/>
      <c r="H59" s="1"/>
      <c r="I59" s="1"/>
      <c r="J59" s="1">
        <v>7</v>
      </c>
      <c r="K59" s="15">
        <v>7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3220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A60" s="25">
        <v>7501032005</v>
      </c>
      <c r="B60" s="16" t="s">
        <v>65</v>
      </c>
      <c r="C60" s="17">
        <v>538</v>
      </c>
      <c r="D60" s="17">
        <v>538.01</v>
      </c>
      <c r="E60" s="17">
        <v>570.29999999999995</v>
      </c>
      <c r="F60" s="20">
        <v>586</v>
      </c>
      <c r="G60" s="16" t="s">
        <v>178</v>
      </c>
      <c r="H60" s="1"/>
      <c r="I60" s="1"/>
      <c r="J60" s="1">
        <v>10</v>
      </c>
      <c r="K60" s="15">
        <v>10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>C60*K60</f>
        <v>5380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A61" s="25">
        <v>75289</v>
      </c>
      <c r="B61" s="18" t="s">
        <v>66</v>
      </c>
      <c r="C61" s="19">
        <v>222</v>
      </c>
      <c r="D61" s="17">
        <v>224.45</v>
      </c>
      <c r="E61" s="17">
        <v>235.7</v>
      </c>
      <c r="F61" s="19">
        <v>224.44</v>
      </c>
      <c r="G61" s="16" t="s">
        <v>177</v>
      </c>
      <c r="H61" s="1"/>
      <c r="I61" s="1"/>
      <c r="J61" s="1">
        <v>3</v>
      </c>
      <c r="K61" s="15">
        <v>3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>C61*K61</f>
        <v>666</v>
      </c>
      <c r="AF61" s="14">
        <f>C61*N61</f>
        <v>0</v>
      </c>
      <c r="AG61" s="14">
        <f>C61*Q61</f>
        <v>0</v>
      </c>
      <c r="AH61" s="14">
        <f>C61*T61</f>
        <v>0</v>
      </c>
      <c r="AI61" s="14">
        <f>C61*W61</f>
        <v>0</v>
      </c>
      <c r="AJ61" s="14">
        <f>C61*Z61</f>
        <v>0</v>
      </c>
      <c r="AK61" s="14">
        <f>C61*AC61</f>
        <v>0</v>
      </c>
    </row>
    <row r="62" spans="1:37" ht="15.75">
      <c r="B62" s="13" t="s">
        <v>67</v>
      </c>
    </row>
    <row r="63" spans="1:37" ht="15.75">
      <c r="A63" s="25" t="s">
        <v>68</v>
      </c>
      <c r="B63" s="16" t="s">
        <v>69</v>
      </c>
      <c r="C63" s="17">
        <v>230</v>
      </c>
      <c r="D63" s="17">
        <v>230.01</v>
      </c>
      <c r="E63" s="17">
        <v>241.5</v>
      </c>
      <c r="F63" s="17"/>
      <c r="G63" s="16"/>
      <c r="H63" s="1"/>
      <c r="I63" s="1"/>
      <c r="J63" s="1">
        <v>3</v>
      </c>
      <c r="K63" s="15">
        <v>3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690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A64" s="25">
        <v>7501035912790</v>
      </c>
      <c r="B64" s="16" t="s">
        <v>70</v>
      </c>
      <c r="C64" s="17">
        <v>450</v>
      </c>
      <c r="D64" s="17">
        <v>450.01</v>
      </c>
      <c r="E64" s="17">
        <v>472.6</v>
      </c>
      <c r="F64" s="20">
        <v>455</v>
      </c>
      <c r="G64" s="16" t="s">
        <v>182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>C64*K64</f>
        <v>1350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0</v>
      </c>
    </row>
    <row r="65" spans="1:37" ht="15.75">
      <c r="B65" s="13" t="s">
        <v>71</v>
      </c>
    </row>
    <row r="66" spans="1:37" ht="15.75">
      <c r="A66" s="25">
        <v>4720</v>
      </c>
      <c r="B66" s="18" t="s">
        <v>72</v>
      </c>
      <c r="C66" s="19">
        <v>76</v>
      </c>
      <c r="D66" s="17">
        <v>79.010000000000005</v>
      </c>
      <c r="E66" s="17">
        <v>83</v>
      </c>
      <c r="F66" s="19">
        <v>76.5</v>
      </c>
      <c r="G66" s="16" t="s">
        <v>186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>C66*K66</f>
        <v>760</v>
      </c>
      <c r="AF66" s="14">
        <f>C66*N66</f>
        <v>0</v>
      </c>
      <c r="AG66" s="14">
        <f>C66*Q66</f>
        <v>0</v>
      </c>
      <c r="AH66" s="14">
        <f>C66*T66</f>
        <v>0</v>
      </c>
      <c r="AI66" s="14">
        <f>C66*W66</f>
        <v>0</v>
      </c>
      <c r="AJ66" s="14">
        <f>C66*Z66</f>
        <v>0</v>
      </c>
      <c r="AK66" s="14">
        <f>C66*AC66</f>
        <v>0</v>
      </c>
    </row>
    <row r="67" spans="1:37" ht="15.75">
      <c r="A67" s="25" t="s">
        <v>73</v>
      </c>
      <c r="B67" s="16" t="s">
        <v>74</v>
      </c>
      <c r="C67" s="17">
        <v>192</v>
      </c>
      <c r="D67" s="17">
        <v>192.01</v>
      </c>
      <c r="E67" s="17">
        <v>210</v>
      </c>
      <c r="F67" s="19">
        <v>192</v>
      </c>
      <c r="G67" s="16" t="s">
        <v>187</v>
      </c>
      <c r="H67" s="1"/>
      <c r="I67" s="1"/>
      <c r="J67" s="1">
        <v>15</v>
      </c>
      <c r="K67" s="15">
        <v>15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>C67*K67</f>
        <v>2880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B68" s="13" t="s">
        <v>75</v>
      </c>
    </row>
    <row r="69" spans="1:37" ht="15.75">
      <c r="A69" s="25">
        <v>7501059235295</v>
      </c>
      <c r="B69" s="16" t="s">
        <v>76</v>
      </c>
      <c r="C69" s="17">
        <v>2137</v>
      </c>
      <c r="D69" s="17">
        <v>2137.0100000000002</v>
      </c>
      <c r="E69" s="17">
        <v>2265.3000000000002</v>
      </c>
      <c r="F69" s="20">
        <v>2272</v>
      </c>
      <c r="G69" s="16" t="s">
        <v>178</v>
      </c>
      <c r="H69" s="1"/>
      <c r="I69" s="1"/>
      <c r="J69" s="1">
        <v>3</v>
      </c>
      <c r="K69" s="15">
        <v>3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>C69*K69</f>
        <v>6411</v>
      </c>
      <c r="AF69" s="14">
        <f>C69*N69</f>
        <v>0</v>
      </c>
      <c r="AG69" s="14">
        <f>C69*Q69</f>
        <v>0</v>
      </c>
      <c r="AH69" s="14">
        <f>C69*T69</f>
        <v>0</v>
      </c>
      <c r="AI69" s="14">
        <f>C69*W69</f>
        <v>0</v>
      </c>
      <c r="AJ69" s="14">
        <f>C69*Z69</f>
        <v>0</v>
      </c>
      <c r="AK69" s="14">
        <f>C69*AC69</f>
        <v>0</v>
      </c>
    </row>
    <row r="70" spans="1:37" ht="15.75">
      <c r="A70" s="25">
        <v>7501059235257</v>
      </c>
      <c r="B70" s="16" t="s">
        <v>77</v>
      </c>
      <c r="C70" s="17">
        <v>1069</v>
      </c>
      <c r="D70" s="21">
        <v>1069.0050000000001</v>
      </c>
      <c r="E70" s="17">
        <v>1122.45</v>
      </c>
      <c r="F70" s="20">
        <v>1115</v>
      </c>
      <c r="G70" s="16" t="s">
        <v>178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>C70*K70</f>
        <v>3207</v>
      </c>
      <c r="AF70" s="14">
        <f>C70*N70</f>
        <v>0</v>
      </c>
      <c r="AG70" s="14">
        <f>C70*Q70</f>
        <v>0</v>
      </c>
      <c r="AH70" s="14">
        <f>C70*T70</f>
        <v>0</v>
      </c>
      <c r="AI70" s="14">
        <f>C70*W70</f>
        <v>0</v>
      </c>
      <c r="AJ70" s="14">
        <f>C70*Z70</f>
        <v>0</v>
      </c>
      <c r="AK70" s="14">
        <f>C70*AC70</f>
        <v>0</v>
      </c>
    </row>
    <row r="71" spans="1:37" ht="15.75">
      <c r="A71" s="25">
        <v>7501059235301</v>
      </c>
      <c r="B71" s="16" t="s">
        <v>78</v>
      </c>
      <c r="C71" s="17">
        <v>1984</v>
      </c>
      <c r="D71" s="17">
        <v>1984.01</v>
      </c>
      <c r="E71" s="17">
        <v>2083.1999999999998</v>
      </c>
      <c r="F71" s="20">
        <v>2072</v>
      </c>
      <c r="G71" s="16" t="s">
        <v>177</v>
      </c>
      <c r="H71" s="1"/>
      <c r="I71" s="1"/>
      <c r="J71" s="1">
        <v>3</v>
      </c>
      <c r="K71" s="15">
        <v>3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>C71*K71</f>
        <v>5952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0</v>
      </c>
    </row>
    <row r="72" spans="1:37" ht="15.75">
      <c r="A72" s="25">
        <v>4812</v>
      </c>
      <c r="B72" s="16" t="s">
        <v>79</v>
      </c>
      <c r="C72" s="17">
        <v>1040</v>
      </c>
      <c r="D72" s="17">
        <v>1040.01</v>
      </c>
      <c r="E72" s="17">
        <v>1092</v>
      </c>
      <c r="F72" s="20">
        <v>1058</v>
      </c>
      <c r="G72" s="16" t="s">
        <v>178</v>
      </c>
      <c r="H72" s="1"/>
      <c r="I72" s="1"/>
      <c r="J72" s="1">
        <v>5</v>
      </c>
      <c r="K72" s="15">
        <v>5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>C72*K72</f>
        <v>5200</v>
      </c>
      <c r="AF72" s="14">
        <f>C72*N72</f>
        <v>0</v>
      </c>
      <c r="AG72" s="14">
        <f>C72*Q72</f>
        <v>0</v>
      </c>
      <c r="AH72" s="14">
        <f>C72*T72</f>
        <v>0</v>
      </c>
      <c r="AI72" s="14">
        <f>C72*W72</f>
        <v>0</v>
      </c>
      <c r="AJ72" s="14">
        <f>C72*Z72</f>
        <v>0</v>
      </c>
      <c r="AK72" s="14">
        <f>C72*AC72</f>
        <v>0</v>
      </c>
    </row>
    <row r="73" spans="1:37" ht="15.75">
      <c r="B73" s="13" t="s">
        <v>80</v>
      </c>
    </row>
    <row r="74" spans="1:37" ht="15.75">
      <c r="A74" s="25">
        <v>75095400202</v>
      </c>
      <c r="B74" s="16" t="s">
        <v>81</v>
      </c>
      <c r="C74" s="17">
        <v>190</v>
      </c>
      <c r="D74" s="17">
        <v>190.01</v>
      </c>
      <c r="E74" s="17">
        <v>199.5</v>
      </c>
      <c r="F74" s="20">
        <v>199</v>
      </c>
      <c r="G74" s="16" t="s">
        <v>177</v>
      </c>
      <c r="H74" s="1"/>
      <c r="I74" s="1"/>
      <c r="J74" s="1">
        <v>5</v>
      </c>
      <c r="K74" s="15">
        <v>5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 t="shared" ref="AE74:AE79" si="21">C74*K74</f>
        <v>950</v>
      </c>
      <c r="AF74" s="14">
        <f t="shared" ref="AF74:AF79" si="22">C74*N74</f>
        <v>0</v>
      </c>
      <c r="AG74" s="14">
        <f t="shared" ref="AG74:AG79" si="23">C74*Q74</f>
        <v>0</v>
      </c>
      <c r="AH74" s="14">
        <f t="shared" ref="AH74:AH79" si="24">C74*T74</f>
        <v>0</v>
      </c>
      <c r="AI74" s="14">
        <f t="shared" ref="AI74:AI79" si="25">C74*W74</f>
        <v>0</v>
      </c>
      <c r="AJ74" s="14">
        <f t="shared" ref="AJ74:AJ79" si="26">C74*Z74</f>
        <v>0</v>
      </c>
      <c r="AK74" s="14">
        <f t="shared" ref="AK74:AK79" si="27">C74*AC74</f>
        <v>0</v>
      </c>
    </row>
    <row r="75" spans="1:37" ht="15.75">
      <c r="A75" s="25">
        <v>4928</v>
      </c>
      <c r="B75" s="16" t="s">
        <v>82</v>
      </c>
      <c r="C75" s="17">
        <v>115</v>
      </c>
      <c r="D75" s="17">
        <v>115.01</v>
      </c>
      <c r="E75" s="17">
        <v>120.8</v>
      </c>
      <c r="F75" s="20">
        <v>116</v>
      </c>
      <c r="G75" s="16" t="s">
        <v>177</v>
      </c>
      <c r="H75" s="1"/>
      <c r="I75" s="1"/>
      <c r="J75" s="1">
        <v>5</v>
      </c>
      <c r="K75" s="15">
        <v>5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 t="shared" si="21"/>
        <v>575</v>
      </c>
      <c r="AF75" s="14">
        <f t="shared" si="22"/>
        <v>0</v>
      </c>
      <c r="AG75" s="14">
        <f t="shared" si="23"/>
        <v>0</v>
      </c>
      <c r="AH75" s="14">
        <f t="shared" si="24"/>
        <v>0</v>
      </c>
      <c r="AI75" s="14">
        <f t="shared" si="25"/>
        <v>0</v>
      </c>
      <c r="AJ75" s="14">
        <f t="shared" si="26"/>
        <v>0</v>
      </c>
      <c r="AK75" s="14">
        <f t="shared" si="27"/>
        <v>0</v>
      </c>
    </row>
    <row r="76" spans="1:37" ht="15.75">
      <c r="A76" s="25">
        <v>4929</v>
      </c>
      <c r="B76" s="16" t="s">
        <v>83</v>
      </c>
      <c r="C76" s="17">
        <v>115</v>
      </c>
      <c r="D76" s="17">
        <v>115.01</v>
      </c>
      <c r="E76" s="17">
        <v>120.8</v>
      </c>
      <c r="F76" s="20">
        <v>116</v>
      </c>
      <c r="G76" s="16" t="s">
        <v>177</v>
      </c>
      <c r="H76" s="1"/>
      <c r="I76" s="1"/>
      <c r="J76" s="1">
        <v>5</v>
      </c>
      <c r="K76" s="15">
        <v>5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 t="shared" si="21"/>
        <v>575</v>
      </c>
      <c r="AF76" s="14">
        <f t="shared" si="22"/>
        <v>0</v>
      </c>
      <c r="AG76" s="14">
        <f t="shared" si="23"/>
        <v>0</v>
      </c>
      <c r="AH76" s="14">
        <f t="shared" si="24"/>
        <v>0</v>
      </c>
      <c r="AI76" s="14">
        <f t="shared" si="25"/>
        <v>0</v>
      </c>
      <c r="AJ76" s="14">
        <f t="shared" si="26"/>
        <v>0</v>
      </c>
      <c r="AK76" s="14">
        <f t="shared" si="27"/>
        <v>0</v>
      </c>
    </row>
    <row r="77" spans="1:37" ht="15.75">
      <c r="A77" s="25">
        <v>4935</v>
      </c>
      <c r="B77" s="16" t="s">
        <v>84</v>
      </c>
      <c r="C77" s="17">
        <v>115</v>
      </c>
      <c r="D77" s="17">
        <v>115.01</v>
      </c>
      <c r="E77" s="17">
        <v>120.8</v>
      </c>
      <c r="F77" s="20">
        <v>116</v>
      </c>
      <c r="G77" s="16" t="s">
        <v>177</v>
      </c>
      <c r="H77" s="1"/>
      <c r="I77" s="1"/>
      <c r="J77" s="1">
        <v>5</v>
      </c>
      <c r="K77" s="15">
        <v>5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 t="shared" si="21"/>
        <v>575</v>
      </c>
      <c r="AF77" s="14">
        <f t="shared" si="22"/>
        <v>0</v>
      </c>
      <c r="AG77" s="14">
        <f t="shared" si="23"/>
        <v>0</v>
      </c>
      <c r="AH77" s="14">
        <f t="shared" si="24"/>
        <v>0</v>
      </c>
      <c r="AI77" s="14">
        <f t="shared" si="25"/>
        <v>0</v>
      </c>
      <c r="AJ77" s="14">
        <f t="shared" si="26"/>
        <v>0</v>
      </c>
      <c r="AK77" s="14">
        <f t="shared" si="27"/>
        <v>0</v>
      </c>
    </row>
    <row r="78" spans="1:37" ht="15.75">
      <c r="A78" s="25">
        <v>49281</v>
      </c>
      <c r="B78" s="16" t="s">
        <v>85</v>
      </c>
      <c r="C78" s="17">
        <v>150</v>
      </c>
      <c r="D78" s="17">
        <v>150.01</v>
      </c>
      <c r="E78" s="17">
        <v>157.5</v>
      </c>
      <c r="F78" s="17"/>
      <c r="G78" s="16"/>
      <c r="H78" s="1"/>
      <c r="I78" s="1"/>
      <c r="J78" s="1">
        <v>5</v>
      </c>
      <c r="K78" s="15">
        <v>5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 t="shared" si="21"/>
        <v>750</v>
      </c>
      <c r="AF78" s="14">
        <f t="shared" si="22"/>
        <v>0</v>
      </c>
      <c r="AG78" s="14">
        <f t="shared" si="23"/>
        <v>0</v>
      </c>
      <c r="AH78" s="14">
        <f t="shared" si="24"/>
        <v>0</v>
      </c>
      <c r="AI78" s="14">
        <f t="shared" si="25"/>
        <v>0</v>
      </c>
      <c r="AJ78" s="14">
        <f t="shared" si="26"/>
        <v>0</v>
      </c>
      <c r="AK78" s="14">
        <f t="shared" si="27"/>
        <v>0</v>
      </c>
    </row>
    <row r="79" spans="1:37" ht="15.75">
      <c r="A79" s="25">
        <v>493025</v>
      </c>
      <c r="B79" s="16" t="s">
        <v>86</v>
      </c>
      <c r="C79" s="17">
        <v>120</v>
      </c>
      <c r="D79" s="17">
        <v>120.01</v>
      </c>
      <c r="E79" s="17">
        <v>126</v>
      </c>
      <c r="F79" s="17"/>
      <c r="G79" s="16"/>
      <c r="H79" s="1"/>
      <c r="I79" s="1"/>
      <c r="J79" s="1">
        <v>5</v>
      </c>
      <c r="K79" s="15">
        <v>5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 t="shared" si="21"/>
        <v>600</v>
      </c>
      <c r="AF79" s="14">
        <f t="shared" si="22"/>
        <v>0</v>
      </c>
      <c r="AG79" s="14">
        <f t="shared" si="23"/>
        <v>0</v>
      </c>
      <c r="AH79" s="14">
        <f t="shared" si="24"/>
        <v>0</v>
      </c>
      <c r="AI79" s="14">
        <f t="shared" si="25"/>
        <v>0</v>
      </c>
      <c r="AJ79" s="14">
        <f t="shared" si="26"/>
        <v>0</v>
      </c>
      <c r="AK79" s="14">
        <f t="shared" si="27"/>
        <v>0</v>
      </c>
    </row>
    <row r="80" spans="1:37" ht="15.75">
      <c r="B80" s="13" t="s">
        <v>87</v>
      </c>
    </row>
    <row r="81" spans="1:37" ht="15.75">
      <c r="A81" s="25" t="s">
        <v>88</v>
      </c>
      <c r="B81" s="18" t="s">
        <v>89</v>
      </c>
      <c r="C81" s="19">
        <v>324</v>
      </c>
      <c r="D81" s="17">
        <v>395.01</v>
      </c>
      <c r="E81" s="17">
        <v>414.8</v>
      </c>
      <c r="F81" s="19">
        <v>356</v>
      </c>
      <c r="G81" s="16" t="s">
        <v>177</v>
      </c>
      <c r="H81" s="1"/>
      <c r="I81" s="1"/>
      <c r="J81" s="1">
        <v>6</v>
      </c>
      <c r="K81" s="15">
        <v>6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>C81*K81</f>
        <v>1944</v>
      </c>
      <c r="AF81" s="14">
        <f>C81*N81</f>
        <v>0</v>
      </c>
      <c r="AG81" s="14">
        <f>C81*Q81</f>
        <v>0</v>
      </c>
      <c r="AH81" s="14">
        <f>C81*T81</f>
        <v>0</v>
      </c>
      <c r="AI81" s="14">
        <f>C81*W81</f>
        <v>0</v>
      </c>
      <c r="AJ81" s="14">
        <f>C81*Z81</f>
        <v>0</v>
      </c>
      <c r="AK81" s="14">
        <f>C81*AC81</f>
        <v>0</v>
      </c>
    </row>
    <row r="82" spans="1:37" ht="15.75">
      <c r="B82" s="13" t="s">
        <v>90</v>
      </c>
    </row>
    <row r="83" spans="1:37" ht="15.75">
      <c r="A83" s="25">
        <v>5650</v>
      </c>
      <c r="B83" s="22" t="s">
        <v>91</v>
      </c>
      <c r="C83" s="20">
        <v>362</v>
      </c>
      <c r="D83" s="17">
        <v>360.01</v>
      </c>
      <c r="E83" s="17">
        <v>378</v>
      </c>
      <c r="F83" s="20">
        <v>362.5856</v>
      </c>
      <c r="G83" s="16" t="s">
        <v>188</v>
      </c>
      <c r="H83" s="1"/>
      <c r="I83" s="1"/>
      <c r="J83" s="1">
        <v>30</v>
      </c>
      <c r="K83" s="15">
        <v>30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>C83*K83</f>
        <v>10860</v>
      </c>
      <c r="AF83" s="14">
        <f>C83*N83</f>
        <v>0</v>
      </c>
      <c r="AG83" s="14">
        <f>C83*Q83</f>
        <v>0</v>
      </c>
      <c r="AH83" s="14">
        <f>C83*T83</f>
        <v>0</v>
      </c>
      <c r="AI83" s="14">
        <f>C83*W83</f>
        <v>0</v>
      </c>
      <c r="AJ83" s="14">
        <f>C83*Z83</f>
        <v>0</v>
      </c>
      <c r="AK83" s="14">
        <f>C83*AC83</f>
        <v>0</v>
      </c>
    </row>
    <row r="84" spans="1:37" ht="15.75">
      <c r="A84" s="25">
        <v>57993</v>
      </c>
      <c r="B84" s="22" t="s">
        <v>92</v>
      </c>
      <c r="C84" s="20">
        <v>276</v>
      </c>
      <c r="D84" s="17">
        <v>275.01</v>
      </c>
      <c r="E84" s="17">
        <v>288.8</v>
      </c>
      <c r="F84" s="20">
        <v>277.10539999999997</v>
      </c>
      <c r="G84" s="16" t="s">
        <v>188</v>
      </c>
      <c r="H84" s="1"/>
      <c r="I84" s="1"/>
      <c r="J84" s="1">
        <v>60</v>
      </c>
      <c r="K84" s="15">
        <v>60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/>
      <c r="AE84" s="14">
        <f>C84*K84</f>
        <v>16560</v>
      </c>
      <c r="AF84" s="14">
        <f>C84*N84</f>
        <v>0</v>
      </c>
      <c r="AG84" s="14">
        <f>C84*Q84</f>
        <v>0</v>
      </c>
      <c r="AH84" s="14">
        <f>C84*T84</f>
        <v>0</v>
      </c>
      <c r="AI84" s="14">
        <f>C84*W84</f>
        <v>0</v>
      </c>
      <c r="AJ84" s="14">
        <f>C84*Z84</f>
        <v>0</v>
      </c>
      <c r="AK84" s="14">
        <f>C84*AC84</f>
        <v>0</v>
      </c>
    </row>
    <row r="85" spans="1:37" ht="15.75">
      <c r="B85" s="13" t="s">
        <v>93</v>
      </c>
    </row>
    <row r="86" spans="1:37" ht="15.75">
      <c r="A86" s="25">
        <v>61118</v>
      </c>
      <c r="B86" s="16" t="s">
        <v>94</v>
      </c>
      <c r="C86" s="17">
        <v>156</v>
      </c>
      <c r="D86" s="17">
        <v>156.01</v>
      </c>
      <c r="E86" s="17">
        <v>163.80000000000001</v>
      </c>
      <c r="F86" s="19">
        <v>156</v>
      </c>
      <c r="G86" s="16" t="s">
        <v>178</v>
      </c>
      <c r="H86" s="1"/>
      <c r="I86" s="1"/>
      <c r="J86" s="1">
        <v>10</v>
      </c>
      <c r="K86" s="15">
        <v>10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ref="AE86:AE91" si="28">C86*K86</f>
        <v>1560</v>
      </c>
      <c r="AF86" s="14">
        <f t="shared" ref="AF86:AF91" si="29">C86*N86</f>
        <v>0</v>
      </c>
      <c r="AG86" s="14">
        <f t="shared" ref="AG86:AG91" si="30">C86*Q86</f>
        <v>0</v>
      </c>
      <c r="AH86" s="14">
        <f t="shared" ref="AH86:AH91" si="31">C86*T86</f>
        <v>0</v>
      </c>
      <c r="AI86" s="14">
        <f t="shared" ref="AI86:AI91" si="32">C86*W86</f>
        <v>0</v>
      </c>
      <c r="AJ86" s="14">
        <f t="shared" ref="AJ86:AJ91" si="33">C86*Z86</f>
        <v>0</v>
      </c>
      <c r="AK86" s="14">
        <f t="shared" ref="AK86:AK91" si="34">C86*AC86</f>
        <v>0</v>
      </c>
    </row>
    <row r="87" spans="1:37" ht="15.75">
      <c r="A87" s="25">
        <v>750101725001</v>
      </c>
      <c r="B87" s="18" t="s">
        <v>95</v>
      </c>
      <c r="C87" s="19">
        <v>178</v>
      </c>
      <c r="D87" s="17">
        <v>178.09</v>
      </c>
      <c r="E87" s="17">
        <v>187</v>
      </c>
      <c r="F87" s="17"/>
      <c r="G87" s="16"/>
      <c r="H87" s="1"/>
      <c r="I87" s="1"/>
      <c r="J87" s="1">
        <v>0</v>
      </c>
      <c r="K87" s="15"/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 t="s">
        <v>183</v>
      </c>
      <c r="AE87" s="14">
        <f t="shared" si="28"/>
        <v>0</v>
      </c>
      <c r="AF87" s="14">
        <f t="shared" si="29"/>
        <v>0</v>
      </c>
      <c r="AG87" s="14">
        <f t="shared" si="30"/>
        <v>0</v>
      </c>
      <c r="AH87" s="14">
        <f t="shared" si="31"/>
        <v>0</v>
      </c>
      <c r="AI87" s="14">
        <f t="shared" si="32"/>
        <v>0</v>
      </c>
      <c r="AJ87" s="14">
        <f t="shared" si="33"/>
        <v>0</v>
      </c>
      <c r="AK87" s="14">
        <f t="shared" si="34"/>
        <v>0</v>
      </c>
    </row>
    <row r="88" spans="1:37" ht="15.75">
      <c r="A88" s="25">
        <v>750101725002</v>
      </c>
      <c r="B88" s="18" t="s">
        <v>96</v>
      </c>
      <c r="C88" s="19">
        <v>180</v>
      </c>
      <c r="D88" s="17">
        <v>180.51</v>
      </c>
      <c r="E88" s="17">
        <v>191.4</v>
      </c>
      <c r="F88" s="17"/>
      <c r="G88" s="16"/>
      <c r="H88" s="1"/>
      <c r="I88" s="1"/>
      <c r="J88" s="1">
        <v>0</v>
      </c>
      <c r="K88" s="15"/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 t="s">
        <v>183</v>
      </c>
      <c r="AE88" s="14">
        <f t="shared" si="28"/>
        <v>0</v>
      </c>
      <c r="AF88" s="14">
        <f t="shared" si="29"/>
        <v>0</v>
      </c>
      <c r="AG88" s="14">
        <f t="shared" si="30"/>
        <v>0</v>
      </c>
      <c r="AH88" s="14">
        <f t="shared" si="31"/>
        <v>0</v>
      </c>
      <c r="AI88" s="14">
        <f t="shared" si="32"/>
        <v>0</v>
      </c>
      <c r="AJ88" s="14">
        <f t="shared" si="33"/>
        <v>0</v>
      </c>
      <c r="AK88" s="14">
        <f t="shared" si="34"/>
        <v>0</v>
      </c>
    </row>
    <row r="89" spans="1:37" ht="15.75">
      <c r="A89" s="25">
        <v>750101725005</v>
      </c>
      <c r="B89" s="16" t="s">
        <v>97</v>
      </c>
      <c r="C89" s="17">
        <v>190</v>
      </c>
      <c r="D89" s="17">
        <v>190.01</v>
      </c>
      <c r="E89" s="17">
        <v>199.5</v>
      </c>
      <c r="F89" s="17"/>
      <c r="G89" s="16"/>
      <c r="H89" s="1"/>
      <c r="I89" s="1"/>
      <c r="J89" s="1">
        <v>0</v>
      </c>
      <c r="K89" s="15"/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183</v>
      </c>
      <c r="AE89" s="14">
        <f t="shared" si="28"/>
        <v>0</v>
      </c>
      <c r="AF89" s="14">
        <f t="shared" si="29"/>
        <v>0</v>
      </c>
      <c r="AG89" s="14">
        <f t="shared" si="30"/>
        <v>0</v>
      </c>
      <c r="AH89" s="14">
        <f t="shared" si="31"/>
        <v>0</v>
      </c>
      <c r="AI89" s="14">
        <f t="shared" si="32"/>
        <v>0</v>
      </c>
      <c r="AJ89" s="14">
        <f t="shared" si="33"/>
        <v>0</v>
      </c>
      <c r="AK89" s="14">
        <f t="shared" si="34"/>
        <v>0</v>
      </c>
    </row>
    <row r="90" spans="1:37" ht="15.75">
      <c r="A90" s="25">
        <v>750101725003</v>
      </c>
      <c r="B90" s="16" t="s">
        <v>98</v>
      </c>
      <c r="C90" s="17">
        <v>235</v>
      </c>
      <c r="D90" s="17">
        <v>235.01</v>
      </c>
      <c r="E90" s="17">
        <v>246.8</v>
      </c>
      <c r="F90" s="17"/>
      <c r="G90" s="16"/>
      <c r="H90" s="1"/>
      <c r="I90" s="1"/>
      <c r="J90" s="1">
        <v>0</v>
      </c>
      <c r="K90" s="15"/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183</v>
      </c>
      <c r="AE90" s="14">
        <f t="shared" si="28"/>
        <v>0</v>
      </c>
      <c r="AF90" s="14">
        <f t="shared" si="29"/>
        <v>0</v>
      </c>
      <c r="AG90" s="14">
        <f t="shared" si="30"/>
        <v>0</v>
      </c>
      <c r="AH90" s="14">
        <f t="shared" si="31"/>
        <v>0</v>
      </c>
      <c r="AI90" s="14">
        <f t="shared" si="32"/>
        <v>0</v>
      </c>
      <c r="AJ90" s="14">
        <f t="shared" si="33"/>
        <v>0</v>
      </c>
      <c r="AK90" s="14">
        <f t="shared" si="34"/>
        <v>0</v>
      </c>
    </row>
    <row r="91" spans="1:37" ht="15.75">
      <c r="A91" s="25">
        <v>750101725004</v>
      </c>
      <c r="B91" s="16" t="s">
        <v>99</v>
      </c>
      <c r="C91" s="17">
        <v>235</v>
      </c>
      <c r="D91" s="17">
        <v>235.01</v>
      </c>
      <c r="E91" s="17">
        <v>246.8</v>
      </c>
      <c r="F91" s="17"/>
      <c r="G91" s="16"/>
      <c r="H91" s="1"/>
      <c r="I91" s="1"/>
      <c r="J91" s="1">
        <v>0</v>
      </c>
      <c r="K91" s="15"/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 t="s">
        <v>183</v>
      </c>
      <c r="AE91" s="14">
        <f t="shared" si="28"/>
        <v>0</v>
      </c>
      <c r="AF91" s="14">
        <f t="shared" si="29"/>
        <v>0</v>
      </c>
      <c r="AG91" s="14">
        <f t="shared" si="30"/>
        <v>0</v>
      </c>
      <c r="AH91" s="14">
        <f t="shared" si="31"/>
        <v>0</v>
      </c>
      <c r="AI91" s="14">
        <f t="shared" si="32"/>
        <v>0</v>
      </c>
      <c r="AJ91" s="14">
        <f t="shared" si="33"/>
        <v>0</v>
      </c>
      <c r="AK91" s="14">
        <f t="shared" si="34"/>
        <v>0</v>
      </c>
    </row>
    <row r="92" spans="1:37" ht="15.75">
      <c r="B92" s="13" t="s">
        <v>100</v>
      </c>
    </row>
    <row r="93" spans="1:37" ht="15.75">
      <c r="A93" s="25">
        <v>6868</v>
      </c>
      <c r="B93" s="16" t="s">
        <v>101</v>
      </c>
      <c r="C93" s="17">
        <v>70</v>
      </c>
      <c r="D93" s="17">
        <v>70.010000000000005</v>
      </c>
      <c r="E93" s="17">
        <v>74.5</v>
      </c>
      <c r="F93" s="20">
        <v>73</v>
      </c>
      <c r="G93" s="16" t="s">
        <v>177</v>
      </c>
      <c r="H93" s="1"/>
      <c r="I93" s="1"/>
      <c r="J93" s="1">
        <v>15</v>
      </c>
      <c r="K93" s="15">
        <v>15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>C93*K93</f>
        <v>1050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A94" s="25">
        <v>144557</v>
      </c>
      <c r="B94" s="16" t="s">
        <v>102</v>
      </c>
      <c r="C94" s="17">
        <v>95</v>
      </c>
      <c r="D94" s="17">
        <v>95.01</v>
      </c>
      <c r="E94" s="17">
        <v>100.7</v>
      </c>
      <c r="F94" s="20">
        <v>95.34</v>
      </c>
      <c r="G94" s="16" t="s">
        <v>180</v>
      </c>
      <c r="H94" s="1"/>
      <c r="I94" s="1"/>
      <c r="J94" s="1">
        <v>15</v>
      </c>
      <c r="K94" s="15">
        <v>15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>C94*K94</f>
        <v>1425</v>
      </c>
      <c r="AF94" s="14">
        <f>C94*N94</f>
        <v>0</v>
      </c>
      <c r="AG94" s="14">
        <f>C94*Q94</f>
        <v>0</v>
      </c>
      <c r="AH94" s="14">
        <f>C94*T94</f>
        <v>0</v>
      </c>
      <c r="AI94" s="14">
        <f>C94*W94</f>
        <v>0</v>
      </c>
      <c r="AJ94" s="14">
        <f>C94*Z94</f>
        <v>0</v>
      </c>
      <c r="AK94" s="14">
        <f>C94*AC94</f>
        <v>0</v>
      </c>
    </row>
    <row r="95" spans="1:37" ht="15.75">
      <c r="B95" s="13" t="s">
        <v>103</v>
      </c>
    </row>
    <row r="96" spans="1:37" ht="15.75">
      <c r="A96" s="25">
        <v>7107</v>
      </c>
      <c r="B96" s="16" t="s">
        <v>104</v>
      </c>
      <c r="C96" s="17">
        <v>111</v>
      </c>
      <c r="D96" s="17">
        <v>111.01</v>
      </c>
      <c r="E96" s="17">
        <v>117.7</v>
      </c>
      <c r="F96" s="20">
        <v>112.33</v>
      </c>
      <c r="G96" s="16" t="s">
        <v>177</v>
      </c>
      <c r="H96" s="1"/>
      <c r="I96" s="1"/>
      <c r="J96" s="1">
        <v>10</v>
      </c>
      <c r="K96" s="15">
        <v>10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>C96*K96</f>
        <v>1110</v>
      </c>
      <c r="AF96" s="14">
        <f>C96*N96</f>
        <v>0</v>
      </c>
      <c r="AG96" s="14">
        <f>C96*Q96</f>
        <v>0</v>
      </c>
      <c r="AH96" s="14">
        <f>C96*T96</f>
        <v>0</v>
      </c>
      <c r="AI96" s="14">
        <f>C96*W96</f>
        <v>0</v>
      </c>
      <c r="AJ96" s="14">
        <f>C96*Z96</f>
        <v>0</v>
      </c>
      <c r="AK96" s="14">
        <f>C96*AC96</f>
        <v>0</v>
      </c>
    </row>
    <row r="97" spans="1:37" ht="15.75">
      <c r="A97" s="25">
        <v>7118</v>
      </c>
      <c r="B97" s="16" t="s">
        <v>105</v>
      </c>
      <c r="C97" s="17">
        <v>123</v>
      </c>
      <c r="D97" s="17">
        <v>123.01</v>
      </c>
      <c r="E97" s="17">
        <v>130.4</v>
      </c>
      <c r="F97" s="20">
        <v>130</v>
      </c>
      <c r="G97" s="16" t="s">
        <v>178</v>
      </c>
      <c r="H97" s="1"/>
      <c r="I97" s="1"/>
      <c r="J97" s="1">
        <v>15</v>
      </c>
      <c r="K97" s="15">
        <v>15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>C97*K97</f>
        <v>1845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B98" s="13" t="s">
        <v>106</v>
      </c>
    </row>
    <row r="99" spans="1:37" ht="15.75">
      <c r="A99" s="25">
        <v>7501011153097</v>
      </c>
      <c r="B99" s="18" t="s">
        <v>107</v>
      </c>
      <c r="C99" s="19">
        <v>240</v>
      </c>
      <c r="D99" s="21">
        <v>240.72</v>
      </c>
      <c r="E99" s="17">
        <v>306</v>
      </c>
      <c r="F99" s="17"/>
      <c r="G99" s="16"/>
      <c r="H99" s="1"/>
      <c r="I99" s="1"/>
      <c r="J99" s="1">
        <v>0</v>
      </c>
      <c r="K99" s="15"/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 t="s">
        <v>183</v>
      </c>
      <c r="AE99" s="14">
        <f>C99*K99</f>
        <v>0</v>
      </c>
      <c r="AF99" s="14">
        <f>C99*N99</f>
        <v>0</v>
      </c>
      <c r="AG99" s="14">
        <f>C99*Q99</f>
        <v>0</v>
      </c>
      <c r="AH99" s="14">
        <f>C99*T99</f>
        <v>0</v>
      </c>
      <c r="AI99" s="14">
        <f>C99*W99</f>
        <v>0</v>
      </c>
      <c r="AJ99" s="14">
        <f>C99*Z99</f>
        <v>0</v>
      </c>
      <c r="AK99" s="14">
        <f>C99*AC99</f>
        <v>0</v>
      </c>
    </row>
    <row r="100" spans="1:37" ht="15.75">
      <c r="A100" s="25">
        <v>7501011167766</v>
      </c>
      <c r="B100" s="18" t="s">
        <v>108</v>
      </c>
      <c r="C100" s="19">
        <v>245</v>
      </c>
      <c r="D100" s="17">
        <v>391.11</v>
      </c>
      <c r="E100" s="17">
        <v>410.7</v>
      </c>
      <c r="F100" s="19">
        <v>252</v>
      </c>
      <c r="G100" s="16" t="s">
        <v>178</v>
      </c>
      <c r="H100" s="1"/>
      <c r="I100" s="1"/>
      <c r="J100" s="1">
        <v>10</v>
      </c>
      <c r="K100" s="15">
        <v>10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>C100*K100</f>
        <v>2450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>
      <c r="AE101" s="14">
        <f t="shared" ref="AE101:AK101" si="35">SUM(AE5:AE100)</f>
        <v>185524</v>
      </c>
      <c r="AF101" s="14">
        <f t="shared" si="35"/>
        <v>0</v>
      </c>
      <c r="AG101" s="14">
        <f t="shared" si="35"/>
        <v>0</v>
      </c>
      <c r="AH101" s="14">
        <f t="shared" si="35"/>
        <v>0</v>
      </c>
      <c r="AI101" s="14">
        <f t="shared" si="35"/>
        <v>0</v>
      </c>
      <c r="AJ101" s="14">
        <f t="shared" si="35"/>
        <v>0</v>
      </c>
      <c r="AK101" s="14">
        <f t="shared" si="35"/>
        <v>0</v>
      </c>
    </row>
    <row r="104" spans="1:37" ht="15.75">
      <c r="A104" s="34" t="s">
        <v>160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1:37" ht="15.75">
      <c r="A105" s="23"/>
      <c r="B105" s="34" t="s">
        <v>109</v>
      </c>
      <c r="C105" s="35"/>
      <c r="D105" s="35"/>
      <c r="E105" s="35"/>
      <c r="F105" s="35"/>
      <c r="G105" s="35"/>
      <c r="H105" s="36" t="s">
        <v>161</v>
      </c>
      <c r="I105" s="35"/>
      <c r="J105" s="35"/>
      <c r="K105" s="35"/>
      <c r="L105" s="37" t="s">
        <v>162</v>
      </c>
      <c r="M105" s="35"/>
      <c r="N105" s="35"/>
      <c r="O105" s="38" t="s">
        <v>163</v>
      </c>
      <c r="P105" s="35"/>
      <c r="Q105" s="35"/>
      <c r="R105" s="39" t="s">
        <v>164</v>
      </c>
      <c r="S105" s="35"/>
      <c r="T105" s="35"/>
      <c r="U105" s="40" t="s">
        <v>165</v>
      </c>
      <c r="V105" s="35"/>
      <c r="W105" s="35"/>
      <c r="X105" s="41" t="s">
        <v>166</v>
      </c>
      <c r="Y105" s="35"/>
      <c r="Z105" s="35"/>
      <c r="AA105" s="42" t="s">
        <v>167</v>
      </c>
      <c r="AB105" s="35"/>
      <c r="AC105" s="35"/>
      <c r="AD105" s="2"/>
    </row>
    <row r="106" spans="1:37" ht="15.75">
      <c r="A106" s="24"/>
      <c r="B106" s="3" t="s">
        <v>3</v>
      </c>
      <c r="C106" s="3"/>
      <c r="D106" s="3"/>
      <c r="E106" s="3"/>
      <c r="F106" s="3"/>
      <c r="G106" s="3"/>
      <c r="H106" s="43" t="s">
        <v>2</v>
      </c>
      <c r="I106" s="43"/>
      <c r="J106" s="43"/>
      <c r="K106" s="43"/>
      <c r="L106" s="43" t="s">
        <v>2</v>
      </c>
      <c r="M106" s="43"/>
      <c r="N106" s="43"/>
      <c r="O106" s="43" t="s">
        <v>2</v>
      </c>
      <c r="P106" s="43"/>
      <c r="Q106" s="43"/>
      <c r="R106" s="43" t="s">
        <v>2</v>
      </c>
      <c r="S106" s="43"/>
      <c r="T106" s="43"/>
      <c r="U106" s="43" t="s">
        <v>2</v>
      </c>
      <c r="V106" s="43"/>
      <c r="W106" s="43"/>
      <c r="X106" s="43" t="s">
        <v>2</v>
      </c>
      <c r="Y106" s="43"/>
      <c r="Z106" s="43"/>
      <c r="AA106" s="43" t="s">
        <v>2</v>
      </c>
      <c r="AB106" s="43"/>
      <c r="AC106" s="43"/>
      <c r="AD106" s="3"/>
    </row>
    <row r="107" spans="1:37" ht="15.75">
      <c r="A107" s="24" t="s">
        <v>168</v>
      </c>
      <c r="B107" s="13" t="s">
        <v>11</v>
      </c>
      <c r="C107" s="3" t="s">
        <v>169</v>
      </c>
      <c r="D107" s="3" t="s">
        <v>170</v>
      </c>
      <c r="E107" s="3" t="s">
        <v>171</v>
      </c>
      <c r="F107" s="3" t="s">
        <v>172</v>
      </c>
      <c r="G107" s="3" t="s">
        <v>173</v>
      </c>
      <c r="H107" s="3" t="s">
        <v>4</v>
      </c>
      <c r="I107" s="3" t="s">
        <v>5</v>
      </c>
      <c r="J107" s="3" t="s">
        <v>174</v>
      </c>
      <c r="K107" s="3" t="s">
        <v>6</v>
      </c>
      <c r="L107" s="3" t="s">
        <v>4</v>
      </c>
      <c r="M107" s="3" t="s">
        <v>5</v>
      </c>
      <c r="N107" s="3" t="s">
        <v>6</v>
      </c>
      <c r="O107" s="3" t="s">
        <v>4</v>
      </c>
      <c r="P107" s="3" t="s">
        <v>5</v>
      </c>
      <c r="Q107" s="3" t="s">
        <v>6</v>
      </c>
      <c r="R107" s="3" t="s">
        <v>4</v>
      </c>
      <c r="S107" s="3" t="s">
        <v>5</v>
      </c>
      <c r="T107" s="3" t="s">
        <v>6</v>
      </c>
      <c r="U107" s="3" t="s">
        <v>4</v>
      </c>
      <c r="V107" s="3" t="s">
        <v>5</v>
      </c>
      <c r="W107" s="3" t="s">
        <v>6</v>
      </c>
      <c r="X107" s="3" t="s">
        <v>4</v>
      </c>
      <c r="Y107" s="3" t="s">
        <v>5</v>
      </c>
      <c r="Z107" s="3" t="s">
        <v>6</v>
      </c>
      <c r="AA107" s="3" t="s">
        <v>4</v>
      </c>
      <c r="AB107" s="3" t="s">
        <v>5</v>
      </c>
      <c r="AC107" s="3" t="s">
        <v>6</v>
      </c>
      <c r="AD107" s="3" t="s">
        <v>175</v>
      </c>
    </row>
    <row r="108" spans="1:37" ht="15.75">
      <c r="A108" s="25">
        <v>7501026000116</v>
      </c>
      <c r="B108" s="16" t="s">
        <v>110</v>
      </c>
      <c r="C108" s="17">
        <v>358.61599999999999</v>
      </c>
      <c r="D108" s="17">
        <v>358.63</v>
      </c>
      <c r="E108" s="17">
        <v>376.6</v>
      </c>
      <c r="F108" s="17"/>
      <c r="G108" s="16"/>
      <c r="H108" s="1"/>
      <c r="I108" s="1"/>
      <c r="J108" s="1">
        <v>8</v>
      </c>
      <c r="K108" s="15">
        <v>8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 t="s">
        <v>176</v>
      </c>
      <c r="AE108" s="14">
        <f>C108*K108</f>
        <v>2868.9279999999999</v>
      </c>
      <c r="AF108" s="14">
        <f>C108*N108</f>
        <v>0</v>
      </c>
      <c r="AG108" s="14">
        <f>C108*Q108</f>
        <v>0</v>
      </c>
      <c r="AH108" s="14">
        <f>C108*T108</f>
        <v>0</v>
      </c>
      <c r="AI108" s="14">
        <f>C108*W108</f>
        <v>0</v>
      </c>
      <c r="AJ108" s="14">
        <f>C108*Z108</f>
        <v>0</v>
      </c>
      <c r="AK108" s="14">
        <f>C108*AC108</f>
        <v>0</v>
      </c>
    </row>
    <row r="109" spans="1:37" ht="15.75">
      <c r="A109" s="25">
        <v>75002340</v>
      </c>
      <c r="B109" s="22" t="s">
        <v>111</v>
      </c>
      <c r="C109" s="20">
        <v>295.77999999999997</v>
      </c>
      <c r="D109" s="17">
        <v>290.01</v>
      </c>
      <c r="E109" s="17">
        <v>307.5</v>
      </c>
      <c r="F109" s="20">
        <v>298.89999999999998</v>
      </c>
      <c r="G109" s="16" t="s">
        <v>189</v>
      </c>
      <c r="H109" s="1"/>
      <c r="I109" s="1"/>
      <c r="J109" s="1">
        <v>40</v>
      </c>
      <c r="K109" s="15">
        <v>40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176</v>
      </c>
      <c r="AE109" s="14">
        <f>C109*K109</f>
        <v>11831.199999999999</v>
      </c>
      <c r="AF109" s="14">
        <f>C109*N109</f>
        <v>0</v>
      </c>
      <c r="AG109" s="14">
        <f>C109*Q109</f>
        <v>0</v>
      </c>
      <c r="AH109" s="14">
        <f>C109*T109</f>
        <v>0</v>
      </c>
      <c r="AI109" s="14">
        <f>C109*W109</f>
        <v>0</v>
      </c>
      <c r="AJ109" s="14">
        <f>C109*Z109</f>
        <v>0</v>
      </c>
      <c r="AK109" s="14">
        <f>C109*AC109</f>
        <v>0</v>
      </c>
    </row>
    <row r="110" spans="1:37" ht="15.75">
      <c r="B110" s="13" t="s">
        <v>112</v>
      </c>
    </row>
    <row r="111" spans="1:37" ht="15.75">
      <c r="A111" s="25">
        <v>2606</v>
      </c>
      <c r="B111" s="16" t="s">
        <v>113</v>
      </c>
      <c r="C111" s="17">
        <v>382.8879</v>
      </c>
      <c r="D111" s="17">
        <v>382.9</v>
      </c>
      <c r="E111" s="17">
        <v>402.1</v>
      </c>
      <c r="F111" s="17"/>
      <c r="G111" s="16"/>
      <c r="H111" s="1"/>
      <c r="I111" s="1"/>
      <c r="J111" s="1">
        <v>2</v>
      </c>
      <c r="K111" s="15">
        <v>2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 t="s">
        <v>176</v>
      </c>
      <c r="AE111" s="14">
        <f>C111*K111</f>
        <v>765.7758</v>
      </c>
      <c r="AF111" s="14">
        <f>C111*N111</f>
        <v>0</v>
      </c>
      <c r="AG111" s="14">
        <f>C111*Q111</f>
        <v>0</v>
      </c>
      <c r="AH111" s="14">
        <f>C111*T111</f>
        <v>0</v>
      </c>
      <c r="AI111" s="14">
        <f>C111*W111</f>
        <v>0</v>
      </c>
      <c r="AJ111" s="14">
        <f>C111*Z111</f>
        <v>0</v>
      </c>
      <c r="AK111" s="14">
        <f>C111*AC111</f>
        <v>0</v>
      </c>
    </row>
    <row r="112" spans="1:37" ht="15.75">
      <c r="A112" s="25">
        <v>7501026009409</v>
      </c>
      <c r="B112" s="16" t="s">
        <v>114</v>
      </c>
      <c r="C112" s="17">
        <v>509.80250000000001</v>
      </c>
      <c r="D112" s="17">
        <v>509.81</v>
      </c>
      <c r="E112" s="17">
        <v>535.29999999999995</v>
      </c>
      <c r="F112" s="17"/>
      <c r="G112" s="16"/>
      <c r="H112" s="1"/>
      <c r="I112" s="1"/>
      <c r="J112" s="1">
        <v>2</v>
      </c>
      <c r="K112" s="15">
        <v>2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 t="s">
        <v>176</v>
      </c>
      <c r="AE112" s="14">
        <f>C112*K112</f>
        <v>1019.605</v>
      </c>
      <c r="AF112" s="14">
        <f>C112*N112</f>
        <v>0</v>
      </c>
      <c r="AG112" s="14">
        <f>C112*Q112</f>
        <v>0</v>
      </c>
      <c r="AH112" s="14">
        <f>C112*T112</f>
        <v>0</v>
      </c>
      <c r="AI112" s="14">
        <f>C112*W112</f>
        <v>0</v>
      </c>
      <c r="AJ112" s="14">
        <f>C112*Z112</f>
        <v>0</v>
      </c>
      <c r="AK112" s="14">
        <f>C112*AC112</f>
        <v>0</v>
      </c>
    </row>
    <row r="113" spans="1:37" ht="15.75">
      <c r="B113" s="13" t="s">
        <v>21</v>
      </c>
    </row>
    <row r="114" spans="1:37" ht="15.75">
      <c r="A114" s="25">
        <v>7501026027482</v>
      </c>
      <c r="B114" s="22" t="s">
        <v>115</v>
      </c>
      <c r="C114" s="20">
        <v>268.99419999999998</v>
      </c>
      <c r="D114" s="17">
        <v>266.95</v>
      </c>
      <c r="E114" s="17">
        <v>282</v>
      </c>
      <c r="F114" s="20">
        <v>272</v>
      </c>
      <c r="G114" s="16" t="s">
        <v>181</v>
      </c>
      <c r="H114" s="1"/>
      <c r="I114" s="1"/>
      <c r="J114" s="1">
        <v>30</v>
      </c>
      <c r="K114" s="15">
        <v>30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 t="s">
        <v>176</v>
      </c>
      <c r="AE114" s="14">
        <f t="shared" ref="AE114:AE130" si="36">C114*K114</f>
        <v>8069.8259999999991</v>
      </c>
      <c r="AF114" s="14">
        <f t="shared" ref="AF114:AF130" si="37">C114*N114</f>
        <v>0</v>
      </c>
      <c r="AG114" s="14">
        <f t="shared" ref="AG114:AG130" si="38">C114*Q114</f>
        <v>0</v>
      </c>
      <c r="AH114" s="14">
        <f t="shared" ref="AH114:AH130" si="39">C114*T114</f>
        <v>0</v>
      </c>
      <c r="AI114" s="14">
        <f t="shared" ref="AI114:AI130" si="40">C114*W114</f>
        <v>0</v>
      </c>
      <c r="AJ114" s="14">
        <f t="shared" ref="AJ114:AJ130" si="41">C114*Z114</f>
        <v>0</v>
      </c>
      <c r="AK114" s="14">
        <f t="shared" ref="AK114:AK130" si="42">C114*AC114</f>
        <v>0</v>
      </c>
    </row>
    <row r="115" spans="1:37" ht="15.75">
      <c r="A115" s="25">
        <v>6738</v>
      </c>
      <c r="B115" s="16" t="s">
        <v>116</v>
      </c>
      <c r="C115" s="17">
        <v>258.01</v>
      </c>
      <c r="D115" s="17">
        <v>258.02</v>
      </c>
      <c r="E115" s="17">
        <v>271</v>
      </c>
      <c r="F115" s="20">
        <v>262.92</v>
      </c>
      <c r="G115" s="16" t="s">
        <v>177</v>
      </c>
      <c r="H115" s="1"/>
      <c r="I115" s="1"/>
      <c r="J115" s="1">
        <v>15</v>
      </c>
      <c r="K115" s="15">
        <v>15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 t="s">
        <v>176</v>
      </c>
      <c r="AE115" s="14">
        <f t="shared" si="36"/>
        <v>3870.1499999999996</v>
      </c>
      <c r="AF115" s="14">
        <f t="shared" si="37"/>
        <v>0</v>
      </c>
      <c r="AG115" s="14">
        <f t="shared" si="38"/>
        <v>0</v>
      </c>
      <c r="AH115" s="14">
        <f t="shared" si="39"/>
        <v>0</v>
      </c>
      <c r="AI115" s="14">
        <f t="shared" si="40"/>
        <v>0</v>
      </c>
      <c r="AJ115" s="14">
        <f t="shared" si="41"/>
        <v>0</v>
      </c>
      <c r="AK115" s="14">
        <f t="shared" si="42"/>
        <v>0</v>
      </c>
    </row>
    <row r="116" spans="1:37" ht="15.75">
      <c r="A116" s="25">
        <v>75010260</v>
      </c>
      <c r="B116" s="16" t="s">
        <v>117</v>
      </c>
      <c r="C116" s="17">
        <v>350.51859999999999</v>
      </c>
      <c r="D116" s="17">
        <v>350.53</v>
      </c>
      <c r="E116" s="17">
        <v>368.1</v>
      </c>
      <c r="F116" s="17"/>
      <c r="G116" s="16"/>
      <c r="H116" s="1"/>
      <c r="I116" s="1"/>
      <c r="J116" s="1">
        <v>3</v>
      </c>
      <c r="K116" s="15">
        <v>3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 t="s">
        <v>176</v>
      </c>
      <c r="AE116" s="14">
        <f t="shared" si="36"/>
        <v>1051.5558000000001</v>
      </c>
      <c r="AF116" s="14">
        <f t="shared" si="37"/>
        <v>0</v>
      </c>
      <c r="AG116" s="14">
        <f t="shared" si="38"/>
        <v>0</v>
      </c>
      <c r="AH116" s="14">
        <f t="shared" si="39"/>
        <v>0</v>
      </c>
      <c r="AI116" s="14">
        <f t="shared" si="40"/>
        <v>0</v>
      </c>
      <c r="AJ116" s="14">
        <f t="shared" si="41"/>
        <v>0</v>
      </c>
      <c r="AK116" s="14">
        <f t="shared" si="42"/>
        <v>0</v>
      </c>
    </row>
    <row r="117" spans="1:37" ht="15.75">
      <c r="A117" s="25">
        <v>12579</v>
      </c>
      <c r="B117" s="18" t="s">
        <v>118</v>
      </c>
      <c r="C117" s="19">
        <v>244.89</v>
      </c>
      <c r="D117" s="17">
        <v>244.89</v>
      </c>
      <c r="E117" s="17">
        <v>257.2</v>
      </c>
      <c r="F117" s="17"/>
      <c r="G117" s="16"/>
      <c r="H117" s="1"/>
      <c r="I117" s="1"/>
      <c r="J117" s="1">
        <v>0</v>
      </c>
      <c r="K117" s="15"/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 t="s">
        <v>176</v>
      </c>
      <c r="AE117" s="14">
        <f t="shared" si="36"/>
        <v>0</v>
      </c>
      <c r="AF117" s="14">
        <f t="shared" si="37"/>
        <v>0</v>
      </c>
      <c r="AG117" s="14">
        <f t="shared" si="38"/>
        <v>0</v>
      </c>
      <c r="AH117" s="14">
        <f t="shared" si="39"/>
        <v>0</v>
      </c>
      <c r="AI117" s="14">
        <f t="shared" si="40"/>
        <v>0</v>
      </c>
      <c r="AJ117" s="14">
        <f t="shared" si="41"/>
        <v>0</v>
      </c>
      <c r="AK117" s="14">
        <f t="shared" si="42"/>
        <v>0</v>
      </c>
    </row>
    <row r="118" spans="1:37" ht="15.75">
      <c r="A118" s="25">
        <v>7501026027734</v>
      </c>
      <c r="B118" s="22" t="s">
        <v>119</v>
      </c>
      <c r="C118" s="20">
        <v>253.74</v>
      </c>
      <c r="D118" s="21">
        <v>251.4</v>
      </c>
      <c r="E118" s="17">
        <v>270</v>
      </c>
      <c r="F118" s="20">
        <v>263.39999999999998</v>
      </c>
      <c r="G118" s="16" t="s">
        <v>178</v>
      </c>
      <c r="H118" s="1"/>
      <c r="I118" s="1"/>
      <c r="J118" s="1">
        <v>0</v>
      </c>
      <c r="K118" s="15"/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/>
      <c r="AB118" s="1"/>
      <c r="AC118" s="15"/>
      <c r="AD118" s="2" t="s">
        <v>176</v>
      </c>
      <c r="AE118" s="14">
        <f t="shared" si="36"/>
        <v>0</v>
      </c>
      <c r="AF118" s="14">
        <f t="shared" si="37"/>
        <v>0</v>
      </c>
      <c r="AG118" s="14">
        <f t="shared" si="38"/>
        <v>0</v>
      </c>
      <c r="AH118" s="14">
        <f t="shared" si="39"/>
        <v>0</v>
      </c>
      <c r="AI118" s="14">
        <f t="shared" si="40"/>
        <v>0</v>
      </c>
      <c r="AJ118" s="14">
        <f t="shared" si="41"/>
        <v>0</v>
      </c>
      <c r="AK118" s="14">
        <f t="shared" si="42"/>
        <v>0</v>
      </c>
    </row>
    <row r="119" spans="1:37" ht="15.75">
      <c r="A119" s="25">
        <v>7502253004</v>
      </c>
      <c r="B119" s="18" t="s">
        <v>120</v>
      </c>
      <c r="C119" s="19">
        <v>311.91000000000003</v>
      </c>
      <c r="D119" s="17">
        <v>311.91000000000003</v>
      </c>
      <c r="E119" s="17">
        <v>327.5</v>
      </c>
      <c r="F119" s="17"/>
      <c r="G119" s="16"/>
      <c r="H119" s="1"/>
      <c r="I119" s="1"/>
      <c r="J119" s="1">
        <v>0</v>
      </c>
      <c r="K119" s="15"/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176</v>
      </c>
      <c r="AE119" s="14">
        <f t="shared" si="36"/>
        <v>0</v>
      </c>
      <c r="AF119" s="14">
        <f t="shared" si="37"/>
        <v>0</v>
      </c>
      <c r="AG119" s="14">
        <f t="shared" si="38"/>
        <v>0</v>
      </c>
      <c r="AH119" s="14">
        <f t="shared" si="39"/>
        <v>0</v>
      </c>
      <c r="AI119" s="14">
        <f t="shared" si="40"/>
        <v>0</v>
      </c>
      <c r="AJ119" s="14">
        <f t="shared" si="41"/>
        <v>0</v>
      </c>
      <c r="AK119" s="14">
        <f t="shared" si="42"/>
        <v>0</v>
      </c>
    </row>
    <row r="120" spans="1:37" ht="15.75">
      <c r="A120" s="25">
        <v>7502253002</v>
      </c>
      <c r="B120" s="16" t="s">
        <v>121</v>
      </c>
      <c r="C120" s="17">
        <v>290.43419999999998</v>
      </c>
      <c r="D120" s="17">
        <v>290.44</v>
      </c>
      <c r="E120" s="17">
        <v>305</v>
      </c>
      <c r="F120" s="17"/>
      <c r="G120" s="16"/>
      <c r="H120" s="1"/>
      <c r="I120" s="1"/>
      <c r="J120" s="1">
        <v>10</v>
      </c>
      <c r="K120" s="15">
        <v>10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 t="s">
        <v>176</v>
      </c>
      <c r="AE120" s="14">
        <f t="shared" si="36"/>
        <v>2904.3419999999996</v>
      </c>
      <c r="AF120" s="14">
        <f t="shared" si="37"/>
        <v>0</v>
      </c>
      <c r="AG120" s="14">
        <f t="shared" si="38"/>
        <v>0</v>
      </c>
      <c r="AH120" s="14">
        <f t="shared" si="39"/>
        <v>0</v>
      </c>
      <c r="AI120" s="14">
        <f t="shared" si="40"/>
        <v>0</v>
      </c>
      <c r="AJ120" s="14">
        <f t="shared" si="41"/>
        <v>0</v>
      </c>
      <c r="AK120" s="14">
        <f t="shared" si="42"/>
        <v>0</v>
      </c>
    </row>
    <row r="121" spans="1:37" ht="15.75">
      <c r="A121" s="25">
        <v>7501026026505</v>
      </c>
      <c r="B121" s="16" t="s">
        <v>122</v>
      </c>
      <c r="C121" s="17">
        <v>585.83619999999996</v>
      </c>
      <c r="D121" s="17">
        <v>585.85</v>
      </c>
      <c r="E121" s="17">
        <v>615.20000000000005</v>
      </c>
      <c r="F121" s="20">
        <v>596.98</v>
      </c>
      <c r="G121" s="16" t="s">
        <v>177</v>
      </c>
      <c r="H121" s="1"/>
      <c r="I121" s="1"/>
      <c r="J121" s="1">
        <v>8</v>
      </c>
      <c r="K121" s="15">
        <v>8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 t="s">
        <v>176</v>
      </c>
      <c r="AE121" s="14">
        <f t="shared" si="36"/>
        <v>4686.6895999999997</v>
      </c>
      <c r="AF121" s="14">
        <f t="shared" si="37"/>
        <v>0</v>
      </c>
      <c r="AG121" s="14">
        <f t="shared" si="38"/>
        <v>0</v>
      </c>
      <c r="AH121" s="14">
        <f t="shared" si="39"/>
        <v>0</v>
      </c>
      <c r="AI121" s="14">
        <f t="shared" si="40"/>
        <v>0</v>
      </c>
      <c r="AJ121" s="14">
        <f t="shared" si="41"/>
        <v>0</v>
      </c>
      <c r="AK121" s="14">
        <f t="shared" si="42"/>
        <v>0</v>
      </c>
    </row>
    <row r="122" spans="1:37" ht="15.75">
      <c r="A122" s="25">
        <v>11188</v>
      </c>
      <c r="B122" s="16" t="s">
        <v>123</v>
      </c>
      <c r="C122" s="17">
        <v>150.49870000000001</v>
      </c>
      <c r="D122" s="17">
        <v>150.51</v>
      </c>
      <c r="E122" s="17">
        <v>158.1</v>
      </c>
      <c r="F122" s="17"/>
      <c r="G122" s="16"/>
      <c r="H122" s="1"/>
      <c r="I122" s="1"/>
      <c r="J122" s="1">
        <v>10</v>
      </c>
      <c r="K122" s="15">
        <v>10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 t="s">
        <v>176</v>
      </c>
      <c r="AE122" s="14">
        <f t="shared" si="36"/>
        <v>1504.9870000000001</v>
      </c>
      <c r="AF122" s="14">
        <f t="shared" si="37"/>
        <v>0</v>
      </c>
      <c r="AG122" s="14">
        <f t="shared" si="38"/>
        <v>0</v>
      </c>
      <c r="AH122" s="14">
        <f t="shared" si="39"/>
        <v>0</v>
      </c>
      <c r="AI122" s="14">
        <f t="shared" si="40"/>
        <v>0</v>
      </c>
      <c r="AJ122" s="14">
        <f t="shared" si="41"/>
        <v>0</v>
      </c>
      <c r="AK122" s="14">
        <f t="shared" si="42"/>
        <v>0</v>
      </c>
    </row>
    <row r="123" spans="1:37" ht="15.75">
      <c r="A123" s="25">
        <v>7501026015042</v>
      </c>
      <c r="B123" s="16" t="s">
        <v>124</v>
      </c>
      <c r="C123" s="17">
        <v>292.10759999999999</v>
      </c>
      <c r="D123" s="17">
        <v>292.12</v>
      </c>
      <c r="E123" s="17">
        <v>306.8</v>
      </c>
      <c r="F123" s="17"/>
      <c r="G123" s="16"/>
      <c r="H123" s="1"/>
      <c r="I123" s="1"/>
      <c r="J123" s="1">
        <v>10</v>
      </c>
      <c r="K123" s="15">
        <v>10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 t="s">
        <v>176</v>
      </c>
      <c r="AE123" s="14">
        <f t="shared" si="36"/>
        <v>2921.076</v>
      </c>
      <c r="AF123" s="14">
        <f t="shared" si="37"/>
        <v>0</v>
      </c>
      <c r="AG123" s="14">
        <f t="shared" si="38"/>
        <v>0</v>
      </c>
      <c r="AH123" s="14">
        <f t="shared" si="39"/>
        <v>0</v>
      </c>
      <c r="AI123" s="14">
        <f t="shared" si="40"/>
        <v>0</v>
      </c>
      <c r="AJ123" s="14">
        <f t="shared" si="41"/>
        <v>0</v>
      </c>
      <c r="AK123" s="14">
        <f t="shared" si="42"/>
        <v>0</v>
      </c>
    </row>
    <row r="124" spans="1:37" ht="15.75">
      <c r="A124" s="25">
        <v>1113</v>
      </c>
      <c r="B124" s="16" t="s">
        <v>125</v>
      </c>
      <c r="C124" s="17">
        <v>292.10759999999999</v>
      </c>
      <c r="D124" s="17">
        <v>292.12</v>
      </c>
      <c r="E124" s="17">
        <v>306.8</v>
      </c>
      <c r="F124" s="20">
        <v>297.60000000000002</v>
      </c>
      <c r="G124" s="16" t="s">
        <v>177</v>
      </c>
      <c r="H124" s="1"/>
      <c r="I124" s="1"/>
      <c r="J124" s="1">
        <v>10</v>
      </c>
      <c r="K124" s="15">
        <v>10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 t="s">
        <v>176</v>
      </c>
      <c r="AE124" s="14">
        <f t="shared" si="36"/>
        <v>2921.076</v>
      </c>
      <c r="AF124" s="14">
        <f t="shared" si="37"/>
        <v>0</v>
      </c>
      <c r="AG124" s="14">
        <f t="shared" si="38"/>
        <v>0</v>
      </c>
      <c r="AH124" s="14">
        <f t="shared" si="39"/>
        <v>0</v>
      </c>
      <c r="AI124" s="14">
        <f t="shared" si="40"/>
        <v>0</v>
      </c>
      <c r="AJ124" s="14">
        <f t="shared" si="41"/>
        <v>0</v>
      </c>
      <c r="AK124" s="14">
        <f t="shared" si="42"/>
        <v>0</v>
      </c>
    </row>
    <row r="125" spans="1:37" ht="15.75">
      <c r="A125" s="25">
        <v>1112</v>
      </c>
      <c r="B125" s="16" t="s">
        <v>126</v>
      </c>
      <c r="C125" s="17">
        <v>290.48649999999998</v>
      </c>
      <c r="D125" s="17">
        <v>290.5</v>
      </c>
      <c r="E125" s="17">
        <v>305.10000000000002</v>
      </c>
      <c r="F125" s="20">
        <v>296</v>
      </c>
      <c r="G125" s="16" t="s">
        <v>177</v>
      </c>
      <c r="H125" s="1"/>
      <c r="I125" s="1"/>
      <c r="J125" s="1">
        <v>10</v>
      </c>
      <c r="K125" s="15">
        <v>10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 t="s">
        <v>176</v>
      </c>
      <c r="AE125" s="14">
        <f t="shared" si="36"/>
        <v>2904.8649999999998</v>
      </c>
      <c r="AF125" s="14">
        <f t="shared" si="37"/>
        <v>0</v>
      </c>
      <c r="AG125" s="14">
        <f t="shared" si="38"/>
        <v>0</v>
      </c>
      <c r="AH125" s="14">
        <f t="shared" si="39"/>
        <v>0</v>
      </c>
      <c r="AI125" s="14">
        <f t="shared" si="40"/>
        <v>0</v>
      </c>
      <c r="AJ125" s="14">
        <f t="shared" si="41"/>
        <v>0</v>
      </c>
      <c r="AK125" s="14">
        <f t="shared" si="42"/>
        <v>0</v>
      </c>
    </row>
    <row r="126" spans="1:37" ht="15.75">
      <c r="A126" s="25">
        <v>1107</v>
      </c>
      <c r="B126" s="16" t="s">
        <v>127</v>
      </c>
      <c r="C126" s="17">
        <v>577.73090000000002</v>
      </c>
      <c r="D126" s="17">
        <v>577.74</v>
      </c>
      <c r="E126" s="17">
        <v>606.70000000000005</v>
      </c>
      <c r="F126" s="17"/>
      <c r="G126" s="16"/>
      <c r="H126" s="1"/>
      <c r="I126" s="1"/>
      <c r="J126" s="1">
        <v>5</v>
      </c>
      <c r="K126" s="15">
        <v>5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 t="s">
        <v>176</v>
      </c>
      <c r="AE126" s="14">
        <f t="shared" si="36"/>
        <v>2888.6545000000001</v>
      </c>
      <c r="AF126" s="14">
        <f t="shared" si="37"/>
        <v>0</v>
      </c>
      <c r="AG126" s="14">
        <f t="shared" si="38"/>
        <v>0</v>
      </c>
      <c r="AH126" s="14">
        <f t="shared" si="39"/>
        <v>0</v>
      </c>
      <c r="AI126" s="14">
        <f t="shared" si="40"/>
        <v>0</v>
      </c>
      <c r="AJ126" s="14">
        <f t="shared" si="41"/>
        <v>0</v>
      </c>
      <c r="AK126" s="14">
        <f t="shared" si="42"/>
        <v>0</v>
      </c>
    </row>
    <row r="127" spans="1:37" ht="15.75">
      <c r="A127" s="25">
        <v>1110</v>
      </c>
      <c r="B127" s="16" t="s">
        <v>128</v>
      </c>
      <c r="C127" s="17">
        <v>576.10979999999995</v>
      </c>
      <c r="D127" s="17">
        <v>576.12</v>
      </c>
      <c r="E127" s="17">
        <v>605</v>
      </c>
      <c r="F127" s="17"/>
      <c r="G127" s="16"/>
      <c r="H127" s="1"/>
      <c r="I127" s="1"/>
      <c r="J127" s="1">
        <v>3</v>
      </c>
      <c r="K127" s="15">
        <v>3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 t="s">
        <v>176</v>
      </c>
      <c r="AE127" s="14">
        <f t="shared" si="36"/>
        <v>1728.3293999999999</v>
      </c>
      <c r="AF127" s="14">
        <f t="shared" si="37"/>
        <v>0</v>
      </c>
      <c r="AG127" s="14">
        <f t="shared" si="38"/>
        <v>0</v>
      </c>
      <c r="AH127" s="14">
        <f t="shared" si="39"/>
        <v>0</v>
      </c>
      <c r="AI127" s="14">
        <f t="shared" si="40"/>
        <v>0</v>
      </c>
      <c r="AJ127" s="14">
        <f t="shared" si="41"/>
        <v>0</v>
      </c>
      <c r="AK127" s="14">
        <f t="shared" si="42"/>
        <v>0</v>
      </c>
    </row>
    <row r="128" spans="1:37" ht="15.75">
      <c r="A128" s="25">
        <v>7501026004506</v>
      </c>
      <c r="B128" s="22" t="s">
        <v>129</v>
      </c>
      <c r="C128" s="20">
        <v>276.68119999999999</v>
      </c>
      <c r="D128" s="17">
        <v>264.91000000000003</v>
      </c>
      <c r="E128" s="17">
        <v>278.2</v>
      </c>
      <c r="F128" s="20">
        <v>277</v>
      </c>
      <c r="G128" s="16" t="s">
        <v>181</v>
      </c>
      <c r="H128" s="1"/>
      <c r="I128" s="1"/>
      <c r="J128" s="1">
        <v>20</v>
      </c>
      <c r="K128" s="15">
        <v>20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 t="s">
        <v>176</v>
      </c>
      <c r="AE128" s="14">
        <f t="shared" si="36"/>
        <v>5533.6239999999998</v>
      </c>
      <c r="AF128" s="14">
        <f t="shared" si="37"/>
        <v>0</v>
      </c>
      <c r="AG128" s="14">
        <f t="shared" si="38"/>
        <v>0</v>
      </c>
      <c r="AH128" s="14">
        <f t="shared" si="39"/>
        <v>0</v>
      </c>
      <c r="AI128" s="14">
        <f t="shared" si="40"/>
        <v>0</v>
      </c>
      <c r="AJ128" s="14">
        <f t="shared" si="41"/>
        <v>0</v>
      </c>
      <c r="AK128" s="14">
        <f t="shared" si="42"/>
        <v>0</v>
      </c>
    </row>
    <row r="129" spans="1:37" ht="15.75">
      <c r="A129" s="25">
        <v>2957</v>
      </c>
      <c r="B129" s="16" t="s">
        <v>130</v>
      </c>
      <c r="C129" s="17">
        <v>359.46069999999997</v>
      </c>
      <c r="D129" s="17">
        <v>359.47</v>
      </c>
      <c r="E129" s="17">
        <v>377.5</v>
      </c>
      <c r="F129" s="17"/>
      <c r="G129" s="16"/>
      <c r="H129" s="1"/>
      <c r="I129" s="1"/>
      <c r="J129" s="1">
        <v>3</v>
      </c>
      <c r="K129" s="15">
        <v>3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 t="s">
        <v>176</v>
      </c>
      <c r="AE129" s="14">
        <f t="shared" si="36"/>
        <v>1078.3820999999998</v>
      </c>
      <c r="AF129" s="14">
        <f t="shared" si="37"/>
        <v>0</v>
      </c>
      <c r="AG129" s="14">
        <f t="shared" si="38"/>
        <v>0</v>
      </c>
      <c r="AH129" s="14">
        <f t="shared" si="39"/>
        <v>0</v>
      </c>
      <c r="AI129" s="14">
        <f t="shared" si="40"/>
        <v>0</v>
      </c>
      <c r="AJ129" s="14">
        <f t="shared" si="41"/>
        <v>0</v>
      </c>
      <c r="AK129" s="14">
        <f t="shared" si="42"/>
        <v>0</v>
      </c>
    </row>
    <row r="130" spans="1:37" ht="15.75">
      <c r="A130" s="25">
        <v>1111</v>
      </c>
      <c r="B130" s="16" t="s">
        <v>131</v>
      </c>
      <c r="C130" s="17">
        <v>231.76169999999999</v>
      </c>
      <c r="D130" s="17">
        <v>231.77</v>
      </c>
      <c r="E130" s="17">
        <v>243.4</v>
      </c>
      <c r="F130" s="20">
        <v>238.5</v>
      </c>
      <c r="G130" s="16" t="s">
        <v>177</v>
      </c>
      <c r="H130" s="1"/>
      <c r="I130" s="1"/>
      <c r="J130" s="1">
        <v>10</v>
      </c>
      <c r="K130" s="15">
        <v>10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/>
      <c r="AB130" s="1"/>
      <c r="AC130" s="15"/>
      <c r="AD130" s="2" t="s">
        <v>176</v>
      </c>
      <c r="AE130" s="14">
        <f t="shared" si="36"/>
        <v>2317.6169999999997</v>
      </c>
      <c r="AF130" s="14">
        <f t="shared" si="37"/>
        <v>0</v>
      </c>
      <c r="AG130" s="14">
        <f t="shared" si="38"/>
        <v>0</v>
      </c>
      <c r="AH130" s="14">
        <f t="shared" si="39"/>
        <v>0</v>
      </c>
      <c r="AI130" s="14">
        <f t="shared" si="40"/>
        <v>0</v>
      </c>
      <c r="AJ130" s="14">
        <f t="shared" si="41"/>
        <v>0</v>
      </c>
      <c r="AK130" s="14">
        <f t="shared" si="42"/>
        <v>0</v>
      </c>
    </row>
    <row r="131" spans="1:37" ht="15.75">
      <c r="B131" s="13" t="s">
        <v>67</v>
      </c>
    </row>
    <row r="132" spans="1:37" ht="15.75">
      <c r="A132" s="25">
        <v>7502253003</v>
      </c>
      <c r="B132" s="16" t="s">
        <v>132</v>
      </c>
      <c r="C132" s="17">
        <v>349.9434</v>
      </c>
      <c r="D132" s="17">
        <v>349.95</v>
      </c>
      <c r="E132" s="17">
        <v>367.5</v>
      </c>
      <c r="F132" s="17"/>
      <c r="G132" s="16"/>
      <c r="H132" s="1"/>
      <c r="I132" s="1"/>
      <c r="J132" s="1">
        <v>7</v>
      </c>
      <c r="K132" s="15">
        <v>7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 t="s">
        <v>176</v>
      </c>
      <c r="AE132" s="14">
        <f t="shared" ref="AE132:AE140" si="43">C132*K132</f>
        <v>2449.6037999999999</v>
      </c>
      <c r="AF132" s="14">
        <f t="shared" ref="AF132:AF140" si="44">C132*N132</f>
        <v>0</v>
      </c>
      <c r="AG132" s="14">
        <f t="shared" ref="AG132:AG140" si="45">C132*Q132</f>
        <v>0</v>
      </c>
      <c r="AH132" s="14">
        <f t="shared" ref="AH132:AH140" si="46">C132*T132</f>
        <v>0</v>
      </c>
      <c r="AI132" s="14">
        <f t="shared" ref="AI132:AI140" si="47">C132*W132</f>
        <v>0</v>
      </c>
      <c r="AJ132" s="14">
        <f t="shared" ref="AJ132:AJ140" si="48">C132*Z132</f>
        <v>0</v>
      </c>
      <c r="AK132" s="14">
        <f t="shared" ref="AK132:AK140" si="49">C132*AC132</f>
        <v>0</v>
      </c>
    </row>
    <row r="133" spans="1:37" ht="15.75">
      <c r="A133" s="25">
        <v>7501026000201</v>
      </c>
      <c r="B133" s="22" t="s">
        <v>133</v>
      </c>
      <c r="C133" s="20">
        <v>316.49</v>
      </c>
      <c r="D133" s="21">
        <v>313.5</v>
      </c>
      <c r="E133" s="17">
        <v>340</v>
      </c>
      <c r="F133" s="20">
        <v>322.5</v>
      </c>
      <c r="G133" s="16" t="s">
        <v>177</v>
      </c>
      <c r="H133" s="1"/>
      <c r="I133" s="1"/>
      <c r="J133" s="1">
        <v>0</v>
      </c>
      <c r="K133" s="15"/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176</v>
      </c>
      <c r="AE133" s="14">
        <f t="shared" si="43"/>
        <v>0</v>
      </c>
      <c r="AF133" s="14">
        <f t="shared" si="44"/>
        <v>0</v>
      </c>
      <c r="AG133" s="14">
        <f t="shared" si="45"/>
        <v>0</v>
      </c>
      <c r="AH133" s="14">
        <f t="shared" si="46"/>
        <v>0</v>
      </c>
      <c r="AI133" s="14">
        <f t="shared" si="47"/>
        <v>0</v>
      </c>
      <c r="AJ133" s="14">
        <f t="shared" si="48"/>
        <v>0</v>
      </c>
      <c r="AK133" s="14">
        <f t="shared" si="49"/>
        <v>0</v>
      </c>
    </row>
    <row r="134" spans="1:37" ht="15.75">
      <c r="A134" s="25">
        <v>7501026000706</v>
      </c>
      <c r="B134" s="22" t="s">
        <v>134</v>
      </c>
      <c r="C134" s="20">
        <v>328.73</v>
      </c>
      <c r="D134" s="21">
        <v>325.5</v>
      </c>
      <c r="E134" s="17">
        <v>350</v>
      </c>
      <c r="F134" s="20">
        <v>331</v>
      </c>
      <c r="G134" s="16" t="s">
        <v>190</v>
      </c>
      <c r="H134" s="1"/>
      <c r="I134" s="1"/>
      <c r="J134" s="1">
        <v>0</v>
      </c>
      <c r="K134" s="15"/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 t="s">
        <v>176</v>
      </c>
      <c r="AE134" s="14">
        <f t="shared" si="43"/>
        <v>0</v>
      </c>
      <c r="AF134" s="14">
        <f t="shared" si="44"/>
        <v>0</v>
      </c>
      <c r="AG134" s="14">
        <f t="shared" si="45"/>
        <v>0</v>
      </c>
      <c r="AH134" s="14">
        <f t="shared" si="46"/>
        <v>0</v>
      </c>
      <c r="AI134" s="14">
        <f t="shared" si="47"/>
        <v>0</v>
      </c>
      <c r="AJ134" s="14">
        <f t="shared" si="48"/>
        <v>0</v>
      </c>
      <c r="AK134" s="14">
        <f t="shared" si="49"/>
        <v>0</v>
      </c>
    </row>
    <row r="135" spans="1:37" ht="15.75">
      <c r="A135" s="25">
        <v>7501026005401</v>
      </c>
      <c r="B135" s="16" t="s">
        <v>135</v>
      </c>
      <c r="C135" s="17">
        <v>342.83159999999998</v>
      </c>
      <c r="D135" s="17">
        <v>342.84</v>
      </c>
      <c r="E135" s="17">
        <v>360</v>
      </c>
      <c r="F135" s="20">
        <v>349.35</v>
      </c>
      <c r="G135" s="16" t="s">
        <v>177</v>
      </c>
      <c r="H135" s="1"/>
      <c r="I135" s="1"/>
      <c r="J135" s="1">
        <v>10</v>
      </c>
      <c r="K135" s="15">
        <v>10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 t="s">
        <v>176</v>
      </c>
      <c r="AE135" s="14">
        <f t="shared" si="43"/>
        <v>3428.3159999999998</v>
      </c>
      <c r="AF135" s="14">
        <f t="shared" si="44"/>
        <v>0</v>
      </c>
      <c r="AG135" s="14">
        <f t="shared" si="45"/>
        <v>0</v>
      </c>
      <c r="AH135" s="14">
        <f t="shared" si="46"/>
        <v>0</v>
      </c>
      <c r="AI135" s="14">
        <f t="shared" si="47"/>
        <v>0</v>
      </c>
      <c r="AJ135" s="14">
        <f t="shared" si="48"/>
        <v>0</v>
      </c>
      <c r="AK135" s="14">
        <f t="shared" si="49"/>
        <v>0</v>
      </c>
    </row>
    <row r="136" spans="1:37" ht="15.75">
      <c r="A136" s="25">
        <v>7501026005388</v>
      </c>
      <c r="B136" s="16" t="s">
        <v>136</v>
      </c>
      <c r="C136" s="17">
        <v>342.83159999999998</v>
      </c>
      <c r="D136" s="17">
        <v>342.84</v>
      </c>
      <c r="E136" s="17">
        <v>360</v>
      </c>
      <c r="F136" s="20">
        <v>349.35</v>
      </c>
      <c r="G136" s="16" t="s">
        <v>177</v>
      </c>
      <c r="H136" s="1"/>
      <c r="I136" s="1"/>
      <c r="J136" s="1">
        <v>7</v>
      </c>
      <c r="K136" s="15">
        <v>7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 t="s">
        <v>176</v>
      </c>
      <c r="AE136" s="14">
        <f t="shared" si="43"/>
        <v>2399.8211999999999</v>
      </c>
      <c r="AF136" s="14">
        <f t="shared" si="44"/>
        <v>0</v>
      </c>
      <c r="AG136" s="14">
        <f t="shared" si="45"/>
        <v>0</v>
      </c>
      <c r="AH136" s="14">
        <f t="shared" si="46"/>
        <v>0</v>
      </c>
      <c r="AI136" s="14">
        <f t="shared" si="47"/>
        <v>0</v>
      </c>
      <c r="AJ136" s="14">
        <f t="shared" si="48"/>
        <v>0</v>
      </c>
      <c r="AK136" s="14">
        <f t="shared" si="49"/>
        <v>0</v>
      </c>
    </row>
    <row r="137" spans="1:37" ht="15.75">
      <c r="A137" s="25">
        <v>7501026005975</v>
      </c>
      <c r="B137" s="16" t="s">
        <v>137</v>
      </c>
      <c r="C137" s="17">
        <v>211.05369999999999</v>
      </c>
      <c r="D137" s="17">
        <v>211.06</v>
      </c>
      <c r="E137" s="17">
        <v>221.7</v>
      </c>
      <c r="F137" s="17"/>
      <c r="G137" s="16"/>
      <c r="H137" s="1"/>
      <c r="I137" s="1"/>
      <c r="J137" s="1">
        <v>5</v>
      </c>
      <c r="K137" s="15">
        <v>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 t="s">
        <v>176</v>
      </c>
      <c r="AE137" s="14">
        <f t="shared" si="43"/>
        <v>1055.2684999999999</v>
      </c>
      <c r="AF137" s="14">
        <f t="shared" si="44"/>
        <v>0</v>
      </c>
      <c r="AG137" s="14">
        <f t="shared" si="45"/>
        <v>0</v>
      </c>
      <c r="AH137" s="14">
        <f t="shared" si="46"/>
        <v>0</v>
      </c>
      <c r="AI137" s="14">
        <f t="shared" si="47"/>
        <v>0</v>
      </c>
      <c r="AJ137" s="14">
        <f t="shared" si="48"/>
        <v>0</v>
      </c>
      <c r="AK137" s="14">
        <f t="shared" si="49"/>
        <v>0</v>
      </c>
    </row>
    <row r="138" spans="1:37" ht="15.75">
      <c r="A138" s="25">
        <v>7501026005982</v>
      </c>
      <c r="B138" s="16" t="s">
        <v>138</v>
      </c>
      <c r="C138" s="17">
        <v>211.05369999999999</v>
      </c>
      <c r="D138" s="17">
        <v>211.06</v>
      </c>
      <c r="E138" s="17">
        <v>221.7</v>
      </c>
      <c r="F138" s="17"/>
      <c r="G138" s="16"/>
      <c r="H138" s="1"/>
      <c r="I138" s="1"/>
      <c r="J138" s="1">
        <v>5</v>
      </c>
      <c r="K138" s="15">
        <v>5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 t="s">
        <v>176</v>
      </c>
      <c r="AE138" s="14">
        <f t="shared" si="43"/>
        <v>1055.2684999999999</v>
      </c>
      <c r="AF138" s="14">
        <f t="shared" si="44"/>
        <v>0</v>
      </c>
      <c r="AG138" s="14">
        <f t="shared" si="45"/>
        <v>0</v>
      </c>
      <c r="AH138" s="14">
        <f t="shared" si="46"/>
        <v>0</v>
      </c>
      <c r="AI138" s="14">
        <f t="shared" si="47"/>
        <v>0</v>
      </c>
      <c r="AJ138" s="14">
        <f t="shared" si="48"/>
        <v>0</v>
      </c>
      <c r="AK138" s="14">
        <f t="shared" si="49"/>
        <v>0</v>
      </c>
    </row>
    <row r="139" spans="1:37" ht="15.75">
      <c r="A139" s="25">
        <v>2949</v>
      </c>
      <c r="B139" s="16" t="s">
        <v>139</v>
      </c>
      <c r="C139" s="17">
        <v>418.13319999999999</v>
      </c>
      <c r="D139" s="17">
        <v>418.14</v>
      </c>
      <c r="E139" s="17">
        <v>439.1</v>
      </c>
      <c r="F139" s="17"/>
      <c r="G139" s="16"/>
      <c r="H139" s="1"/>
      <c r="I139" s="1"/>
      <c r="J139" s="1">
        <v>3</v>
      </c>
      <c r="K139" s="15">
        <v>3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 t="s">
        <v>176</v>
      </c>
      <c r="AE139" s="14">
        <f t="shared" si="43"/>
        <v>1254.3996</v>
      </c>
      <c r="AF139" s="14">
        <f t="shared" si="44"/>
        <v>0</v>
      </c>
      <c r="AG139" s="14">
        <f t="shared" si="45"/>
        <v>0</v>
      </c>
      <c r="AH139" s="14">
        <f t="shared" si="46"/>
        <v>0</v>
      </c>
      <c r="AI139" s="14">
        <f t="shared" si="47"/>
        <v>0</v>
      </c>
      <c r="AJ139" s="14">
        <f t="shared" si="48"/>
        <v>0</v>
      </c>
      <c r="AK139" s="14">
        <f t="shared" si="49"/>
        <v>0</v>
      </c>
    </row>
    <row r="140" spans="1:37" ht="15.75">
      <c r="A140" s="25">
        <v>2951</v>
      </c>
      <c r="B140" s="16" t="s">
        <v>140</v>
      </c>
      <c r="C140" s="17">
        <v>244.678</v>
      </c>
      <c r="D140" s="17">
        <v>244.69</v>
      </c>
      <c r="E140" s="17">
        <v>257</v>
      </c>
      <c r="F140" s="17"/>
      <c r="G140" s="16"/>
      <c r="H140" s="1"/>
      <c r="I140" s="1"/>
      <c r="J140" s="1">
        <v>3</v>
      </c>
      <c r="K140" s="15">
        <v>3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 t="s">
        <v>176</v>
      </c>
      <c r="AE140" s="14">
        <f t="shared" si="43"/>
        <v>734.03399999999999</v>
      </c>
      <c r="AF140" s="14">
        <f t="shared" si="44"/>
        <v>0</v>
      </c>
      <c r="AG140" s="14">
        <f t="shared" si="45"/>
        <v>0</v>
      </c>
      <c r="AH140" s="14">
        <f t="shared" si="46"/>
        <v>0</v>
      </c>
      <c r="AI140" s="14">
        <f t="shared" si="47"/>
        <v>0</v>
      </c>
      <c r="AJ140" s="14">
        <f t="shared" si="48"/>
        <v>0</v>
      </c>
      <c r="AK140" s="14">
        <f t="shared" si="49"/>
        <v>0</v>
      </c>
    </row>
    <row r="141" spans="1:37" ht="15.75">
      <c r="B141" s="13" t="s">
        <v>141</v>
      </c>
    </row>
    <row r="142" spans="1:37" ht="15.75">
      <c r="A142" s="25">
        <v>75020481001</v>
      </c>
      <c r="B142" s="16" t="s">
        <v>142</v>
      </c>
      <c r="C142" s="17">
        <v>258.1173</v>
      </c>
      <c r="D142" s="17">
        <v>258.13</v>
      </c>
      <c r="E142" s="17">
        <v>271.10000000000002</v>
      </c>
      <c r="F142" s="17"/>
      <c r="G142" s="16"/>
      <c r="H142" s="1"/>
      <c r="I142" s="1"/>
      <c r="J142" s="1">
        <v>3</v>
      </c>
      <c r="K142" s="15">
        <v>3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176</v>
      </c>
      <c r="AE142" s="14">
        <f t="shared" ref="AE142:AE148" si="50">C142*K142</f>
        <v>774.3519</v>
      </c>
      <c r="AF142" s="14">
        <f t="shared" ref="AF142:AF148" si="51">C142*N142</f>
        <v>0</v>
      </c>
      <c r="AG142" s="14">
        <f t="shared" ref="AG142:AG148" si="52">C142*Q142</f>
        <v>0</v>
      </c>
      <c r="AH142" s="14">
        <f t="shared" ref="AH142:AH148" si="53">C142*T142</f>
        <v>0</v>
      </c>
      <c r="AI142" s="14">
        <f t="shared" ref="AI142:AI148" si="54">C142*W142</f>
        <v>0</v>
      </c>
      <c r="AJ142" s="14">
        <f t="shared" ref="AJ142:AJ148" si="55">C142*Z142</f>
        <v>0</v>
      </c>
      <c r="AK142" s="14">
        <f t="shared" ref="AK142:AK148" si="56">C142*AC142</f>
        <v>0</v>
      </c>
    </row>
    <row r="143" spans="1:37" ht="15.75">
      <c r="A143" s="25">
        <v>75020481002</v>
      </c>
      <c r="B143" s="16" t="s">
        <v>143</v>
      </c>
      <c r="C143" s="17">
        <v>258.1173</v>
      </c>
      <c r="D143" s="17">
        <v>258.13</v>
      </c>
      <c r="E143" s="17">
        <v>271.10000000000002</v>
      </c>
      <c r="F143" s="17"/>
      <c r="G143" s="16"/>
      <c r="H143" s="1"/>
      <c r="I143" s="1"/>
      <c r="J143" s="1">
        <v>3</v>
      </c>
      <c r="K143" s="15">
        <v>3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176</v>
      </c>
      <c r="AE143" s="14">
        <f t="shared" si="50"/>
        <v>774.3519</v>
      </c>
      <c r="AF143" s="14">
        <f t="shared" si="51"/>
        <v>0</v>
      </c>
      <c r="AG143" s="14">
        <f t="shared" si="52"/>
        <v>0</v>
      </c>
      <c r="AH143" s="14">
        <f t="shared" si="53"/>
        <v>0</v>
      </c>
      <c r="AI143" s="14">
        <f t="shared" si="54"/>
        <v>0</v>
      </c>
      <c r="AJ143" s="14">
        <f t="shared" si="55"/>
        <v>0</v>
      </c>
      <c r="AK143" s="14">
        <f t="shared" si="56"/>
        <v>0</v>
      </c>
    </row>
    <row r="144" spans="1:37" ht="15.75">
      <c r="A144" s="25">
        <v>75020481004</v>
      </c>
      <c r="B144" s="16" t="s">
        <v>144</v>
      </c>
      <c r="C144" s="17">
        <v>258.1173</v>
      </c>
      <c r="D144" s="17">
        <v>258.13</v>
      </c>
      <c r="E144" s="17">
        <v>271.10000000000002</v>
      </c>
      <c r="F144" s="17"/>
      <c r="G144" s="16"/>
      <c r="H144" s="1"/>
      <c r="I144" s="1"/>
      <c r="J144" s="1">
        <v>3</v>
      </c>
      <c r="K144" s="15">
        <v>3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176</v>
      </c>
      <c r="AE144" s="14">
        <f t="shared" si="50"/>
        <v>774.3519</v>
      </c>
      <c r="AF144" s="14">
        <f t="shared" si="51"/>
        <v>0</v>
      </c>
      <c r="AG144" s="14">
        <f t="shared" si="52"/>
        <v>0</v>
      </c>
      <c r="AH144" s="14">
        <f t="shared" si="53"/>
        <v>0</v>
      </c>
      <c r="AI144" s="14">
        <f t="shared" si="54"/>
        <v>0</v>
      </c>
      <c r="AJ144" s="14">
        <f t="shared" si="55"/>
        <v>0</v>
      </c>
      <c r="AK144" s="14">
        <f t="shared" si="56"/>
        <v>0</v>
      </c>
    </row>
    <row r="145" spans="1:37" ht="15.75">
      <c r="A145" s="25">
        <v>75020481003</v>
      </c>
      <c r="B145" s="16" t="s">
        <v>145</v>
      </c>
      <c r="C145" s="17">
        <v>258.1173</v>
      </c>
      <c r="D145" s="17">
        <v>258.13</v>
      </c>
      <c r="E145" s="17">
        <v>271.10000000000002</v>
      </c>
      <c r="F145" s="17"/>
      <c r="G145" s="16"/>
      <c r="H145" s="1"/>
      <c r="I145" s="1"/>
      <c r="J145" s="1">
        <v>3</v>
      </c>
      <c r="K145" s="15">
        <v>3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 t="s">
        <v>176</v>
      </c>
      <c r="AE145" s="14">
        <f t="shared" si="50"/>
        <v>774.3519</v>
      </c>
      <c r="AF145" s="14">
        <f t="shared" si="51"/>
        <v>0</v>
      </c>
      <c r="AG145" s="14">
        <f t="shared" si="52"/>
        <v>0</v>
      </c>
      <c r="AH145" s="14">
        <f t="shared" si="53"/>
        <v>0</v>
      </c>
      <c r="AI145" s="14">
        <f t="shared" si="54"/>
        <v>0</v>
      </c>
      <c r="AJ145" s="14">
        <f t="shared" si="55"/>
        <v>0</v>
      </c>
      <c r="AK145" s="14">
        <f t="shared" si="56"/>
        <v>0</v>
      </c>
    </row>
    <row r="146" spans="1:37" ht="15.75">
      <c r="A146" s="25">
        <v>7501026008108</v>
      </c>
      <c r="B146" s="22" t="s">
        <v>146</v>
      </c>
      <c r="C146" s="20">
        <v>241.82</v>
      </c>
      <c r="D146" s="21">
        <v>239.6</v>
      </c>
      <c r="E146" s="17">
        <v>276</v>
      </c>
      <c r="F146" s="17"/>
      <c r="G146" s="16"/>
      <c r="H146" s="1"/>
      <c r="I146" s="1"/>
      <c r="J146" s="1">
        <v>0</v>
      </c>
      <c r="K146" s="15"/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 t="s">
        <v>176</v>
      </c>
      <c r="AE146" s="14">
        <f t="shared" si="50"/>
        <v>0</v>
      </c>
      <c r="AF146" s="14">
        <f t="shared" si="51"/>
        <v>0</v>
      </c>
      <c r="AG146" s="14">
        <f t="shared" si="52"/>
        <v>0</v>
      </c>
      <c r="AH146" s="14">
        <f t="shared" si="53"/>
        <v>0</v>
      </c>
      <c r="AI146" s="14">
        <f t="shared" si="54"/>
        <v>0</v>
      </c>
      <c r="AJ146" s="14">
        <f t="shared" si="55"/>
        <v>0</v>
      </c>
      <c r="AK146" s="14">
        <f t="shared" si="56"/>
        <v>0</v>
      </c>
    </row>
    <row r="147" spans="1:37" ht="15.75">
      <c r="A147" s="25">
        <v>7501026008139</v>
      </c>
      <c r="B147" s="22" t="s">
        <v>147</v>
      </c>
      <c r="C147" s="20">
        <v>241.82</v>
      </c>
      <c r="D147" s="21">
        <v>239.6</v>
      </c>
      <c r="E147" s="17">
        <v>276</v>
      </c>
      <c r="F147" s="17"/>
      <c r="G147" s="16"/>
      <c r="H147" s="1"/>
      <c r="I147" s="1"/>
      <c r="J147" s="1">
        <v>0</v>
      </c>
      <c r="K147" s="15"/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 t="s">
        <v>176</v>
      </c>
      <c r="AE147" s="14">
        <f t="shared" si="50"/>
        <v>0</v>
      </c>
      <c r="AF147" s="14">
        <f t="shared" si="51"/>
        <v>0</v>
      </c>
      <c r="AG147" s="14">
        <f t="shared" si="52"/>
        <v>0</v>
      </c>
      <c r="AH147" s="14">
        <f t="shared" si="53"/>
        <v>0</v>
      </c>
      <c r="AI147" s="14">
        <f t="shared" si="54"/>
        <v>0</v>
      </c>
      <c r="AJ147" s="14">
        <f t="shared" si="55"/>
        <v>0</v>
      </c>
      <c r="AK147" s="14">
        <f t="shared" si="56"/>
        <v>0</v>
      </c>
    </row>
    <row r="148" spans="1:37" ht="15.75">
      <c r="A148" s="25">
        <v>7501026007101</v>
      </c>
      <c r="B148" s="22" t="s">
        <v>148</v>
      </c>
      <c r="C148" s="20">
        <v>262.94</v>
      </c>
      <c r="D148" s="21">
        <v>173.6</v>
      </c>
      <c r="E148" s="17">
        <v>198</v>
      </c>
      <c r="F148" s="17"/>
      <c r="G148" s="16"/>
      <c r="H148" s="1"/>
      <c r="I148" s="1"/>
      <c r="J148" s="1">
        <v>0</v>
      </c>
      <c r="K148" s="15"/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 t="s">
        <v>176</v>
      </c>
      <c r="AE148" s="14">
        <f t="shared" si="50"/>
        <v>0</v>
      </c>
      <c r="AF148" s="14">
        <f t="shared" si="51"/>
        <v>0</v>
      </c>
      <c r="AG148" s="14">
        <f t="shared" si="52"/>
        <v>0</v>
      </c>
      <c r="AH148" s="14">
        <f t="shared" si="53"/>
        <v>0</v>
      </c>
      <c r="AI148" s="14">
        <f t="shared" si="54"/>
        <v>0</v>
      </c>
      <c r="AJ148" s="14">
        <f t="shared" si="55"/>
        <v>0</v>
      </c>
      <c r="AK148" s="14">
        <f t="shared" si="56"/>
        <v>0</v>
      </c>
    </row>
    <row r="149" spans="1:37" ht="15.75">
      <c r="B149" s="13" t="s">
        <v>149</v>
      </c>
    </row>
    <row r="150" spans="1:37" ht="15.75">
      <c r="A150" s="25">
        <v>7502253001</v>
      </c>
      <c r="B150" s="18" t="s">
        <v>150</v>
      </c>
      <c r="C150" s="19">
        <v>219.57749999999999</v>
      </c>
      <c r="D150" s="17">
        <v>234.21</v>
      </c>
      <c r="E150" s="17">
        <v>246</v>
      </c>
      <c r="F150" s="17"/>
      <c r="G150" s="16"/>
      <c r="H150" s="1"/>
      <c r="I150" s="1"/>
      <c r="J150" s="1">
        <v>10</v>
      </c>
      <c r="K150" s="15">
        <v>10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 t="s">
        <v>176</v>
      </c>
      <c r="AE150" s="14">
        <f>C150*K150</f>
        <v>2195.7749999999996</v>
      </c>
      <c r="AF150" s="14">
        <f>C150*N150</f>
        <v>0</v>
      </c>
      <c r="AG150" s="14">
        <f>C150*Q150</f>
        <v>0</v>
      </c>
      <c r="AH150" s="14">
        <f>C150*T150</f>
        <v>0</v>
      </c>
      <c r="AI150" s="14">
        <f>C150*W150</f>
        <v>0</v>
      </c>
      <c r="AJ150" s="14">
        <f>C150*Z150</f>
        <v>0</v>
      </c>
      <c r="AK150" s="14">
        <f>C150*AC150</f>
        <v>0</v>
      </c>
    </row>
    <row r="151" spans="1:37" ht="15.75">
      <c r="B151" s="13" t="s">
        <v>106</v>
      </c>
    </row>
    <row r="152" spans="1:37" ht="15.75">
      <c r="A152" s="25">
        <v>210031</v>
      </c>
      <c r="B152" s="16" t="s">
        <v>151</v>
      </c>
      <c r="C152" s="17">
        <v>224.9</v>
      </c>
      <c r="D152" s="17">
        <v>224.91</v>
      </c>
      <c r="E152" s="17">
        <v>236.2</v>
      </c>
      <c r="F152" s="17"/>
      <c r="G152" s="16"/>
      <c r="H152" s="1"/>
      <c r="I152" s="1"/>
      <c r="J152" s="1">
        <v>10</v>
      </c>
      <c r="K152" s="15">
        <v>10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183</v>
      </c>
      <c r="AE152" s="14">
        <f>C152*K152</f>
        <v>2249</v>
      </c>
      <c r="AF152" s="14">
        <f>C152*N152</f>
        <v>0</v>
      </c>
      <c r="AG152" s="14">
        <f>C152*Q152</f>
        <v>0</v>
      </c>
      <c r="AH152" s="14">
        <f>C152*T152</f>
        <v>0</v>
      </c>
      <c r="AI152" s="14">
        <f>C152*W152</f>
        <v>0</v>
      </c>
      <c r="AJ152" s="14">
        <f>C152*Z152</f>
        <v>0</v>
      </c>
      <c r="AK152" s="14">
        <f>C152*AC152</f>
        <v>0</v>
      </c>
    </row>
    <row r="153" spans="1:37" ht="15.75">
      <c r="A153" s="25">
        <v>210033</v>
      </c>
      <c r="B153" s="16" t="s">
        <v>152</v>
      </c>
      <c r="C153" s="17">
        <v>179.92</v>
      </c>
      <c r="D153" s="17">
        <v>179.93</v>
      </c>
      <c r="E153" s="17">
        <v>189</v>
      </c>
      <c r="F153" s="17"/>
      <c r="G153" s="16"/>
      <c r="H153" s="1"/>
      <c r="I153" s="1"/>
      <c r="J153" s="1">
        <v>10</v>
      </c>
      <c r="K153" s="15">
        <v>10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183</v>
      </c>
      <c r="AE153" s="14">
        <f>C153*K153</f>
        <v>1799.1999999999998</v>
      </c>
      <c r="AF153" s="14">
        <f>C153*N153</f>
        <v>0</v>
      </c>
      <c r="AG153" s="14">
        <f>C153*Q153</f>
        <v>0</v>
      </c>
      <c r="AH153" s="14">
        <f>C153*T153</f>
        <v>0</v>
      </c>
      <c r="AI153" s="14">
        <f>C153*W153</f>
        <v>0</v>
      </c>
      <c r="AJ153" s="14">
        <f>C153*Z153</f>
        <v>0</v>
      </c>
      <c r="AK153" s="14">
        <f>C153*AC153</f>
        <v>0</v>
      </c>
    </row>
    <row r="154" spans="1:37">
      <c r="AE154" s="14">
        <f t="shared" ref="AE154:AK154" si="57">SUM(AE108:AE153)</f>
        <v>82584.777399999992</v>
      </c>
      <c r="AF154" s="14">
        <f t="shared" si="57"/>
        <v>0</v>
      </c>
      <c r="AG154" s="14">
        <f t="shared" si="57"/>
        <v>0</v>
      </c>
      <c r="AH154" s="14">
        <f t="shared" si="57"/>
        <v>0</v>
      </c>
      <c r="AI154" s="14">
        <f t="shared" si="57"/>
        <v>0</v>
      </c>
      <c r="AJ154" s="14">
        <f t="shared" si="57"/>
        <v>0</v>
      </c>
      <c r="AK154" s="14">
        <f t="shared" si="57"/>
        <v>0</v>
      </c>
    </row>
    <row r="157" spans="1:37" ht="15.75">
      <c r="A157" s="34" t="s">
        <v>160</v>
      </c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</row>
    <row r="158" spans="1:37" ht="15.75">
      <c r="A158" s="23"/>
      <c r="B158" s="34" t="s">
        <v>153</v>
      </c>
      <c r="C158" s="35"/>
      <c r="D158" s="35"/>
      <c r="E158" s="35"/>
      <c r="F158" s="35"/>
      <c r="G158" s="35"/>
      <c r="H158" s="36" t="s">
        <v>161</v>
      </c>
      <c r="I158" s="35"/>
      <c r="J158" s="35"/>
      <c r="K158" s="35"/>
      <c r="L158" s="37" t="s">
        <v>162</v>
      </c>
      <c r="M158" s="35"/>
      <c r="N158" s="35"/>
      <c r="O158" s="38" t="s">
        <v>163</v>
      </c>
      <c r="P158" s="35"/>
      <c r="Q158" s="35"/>
      <c r="R158" s="39" t="s">
        <v>164</v>
      </c>
      <c r="S158" s="35"/>
      <c r="T158" s="35"/>
      <c r="U158" s="40" t="s">
        <v>165</v>
      </c>
      <c r="V158" s="35"/>
      <c r="W158" s="35"/>
      <c r="X158" s="41" t="s">
        <v>166</v>
      </c>
      <c r="Y158" s="35"/>
      <c r="Z158" s="35"/>
      <c r="AA158" s="42" t="s">
        <v>167</v>
      </c>
      <c r="AB158" s="35"/>
      <c r="AC158" s="35"/>
      <c r="AD158" s="2"/>
    </row>
    <row r="159" spans="1:37" ht="15.75">
      <c r="A159" s="24"/>
      <c r="B159" s="3" t="s">
        <v>3</v>
      </c>
      <c r="C159" s="3"/>
      <c r="D159" s="3"/>
      <c r="E159" s="3"/>
      <c r="F159" s="3"/>
      <c r="G159" s="3"/>
      <c r="H159" s="43" t="s">
        <v>2</v>
      </c>
      <c r="I159" s="43"/>
      <c r="J159" s="43"/>
      <c r="K159" s="43"/>
      <c r="L159" s="43" t="s">
        <v>2</v>
      </c>
      <c r="M159" s="43"/>
      <c r="N159" s="43"/>
      <c r="O159" s="43" t="s">
        <v>2</v>
      </c>
      <c r="P159" s="43"/>
      <c r="Q159" s="43"/>
      <c r="R159" s="43" t="s">
        <v>2</v>
      </c>
      <c r="S159" s="43"/>
      <c r="T159" s="43"/>
      <c r="U159" s="43" t="s">
        <v>2</v>
      </c>
      <c r="V159" s="43"/>
      <c r="W159" s="43"/>
      <c r="X159" s="43" t="s">
        <v>2</v>
      </c>
      <c r="Y159" s="43"/>
      <c r="Z159" s="43"/>
      <c r="AA159" s="43" t="s">
        <v>2</v>
      </c>
      <c r="AB159" s="43"/>
      <c r="AC159" s="43"/>
      <c r="AD159" s="3"/>
    </row>
    <row r="160" spans="1:37" ht="15.75">
      <c r="A160" s="24" t="s">
        <v>168</v>
      </c>
      <c r="B160" s="13" t="s">
        <v>11</v>
      </c>
      <c r="C160" s="3" t="s">
        <v>169</v>
      </c>
      <c r="D160" s="3" t="s">
        <v>170</v>
      </c>
      <c r="E160" s="3" t="s">
        <v>171</v>
      </c>
      <c r="F160" s="3" t="s">
        <v>172</v>
      </c>
      <c r="G160" s="3" t="s">
        <v>173</v>
      </c>
      <c r="H160" s="3" t="s">
        <v>4</v>
      </c>
      <c r="I160" s="3" t="s">
        <v>5</v>
      </c>
      <c r="J160" s="3" t="s">
        <v>174</v>
      </c>
      <c r="K160" s="3" t="s">
        <v>6</v>
      </c>
      <c r="L160" s="3" t="s">
        <v>4</v>
      </c>
      <c r="M160" s="3" t="s">
        <v>5</v>
      </c>
      <c r="N160" s="3" t="s">
        <v>6</v>
      </c>
      <c r="O160" s="3" t="s">
        <v>4</v>
      </c>
      <c r="P160" s="3" t="s">
        <v>5</v>
      </c>
      <c r="Q160" s="3" t="s">
        <v>6</v>
      </c>
      <c r="R160" s="3" t="s">
        <v>4</v>
      </c>
      <c r="S160" s="3" t="s">
        <v>5</v>
      </c>
      <c r="T160" s="3" t="s">
        <v>6</v>
      </c>
      <c r="U160" s="3" t="s">
        <v>4</v>
      </c>
      <c r="V160" s="3" t="s">
        <v>5</v>
      </c>
      <c r="W160" s="3" t="s">
        <v>6</v>
      </c>
      <c r="X160" s="3" t="s">
        <v>4</v>
      </c>
      <c r="Y160" s="3" t="s">
        <v>5</v>
      </c>
      <c r="Z160" s="3" t="s">
        <v>6</v>
      </c>
      <c r="AA160" s="3" t="s">
        <v>4</v>
      </c>
      <c r="AB160" s="3" t="s">
        <v>5</v>
      </c>
      <c r="AC160" s="3" t="s">
        <v>6</v>
      </c>
      <c r="AD160" s="3" t="s">
        <v>175</v>
      </c>
    </row>
    <row r="161" spans="1:37" ht="15.75">
      <c r="A161" s="25">
        <v>75005440</v>
      </c>
      <c r="B161" s="18" t="s">
        <v>154</v>
      </c>
      <c r="C161" s="19">
        <v>299.89999999999998</v>
      </c>
      <c r="D161" s="17">
        <v>302.05</v>
      </c>
      <c r="E161" s="17">
        <v>317.2</v>
      </c>
      <c r="F161" s="19">
        <v>302.036</v>
      </c>
      <c r="G161" s="16" t="s">
        <v>191</v>
      </c>
      <c r="H161" s="1"/>
      <c r="I161" s="1"/>
      <c r="J161" s="1">
        <v>30</v>
      </c>
      <c r="K161" s="15">
        <v>30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176</v>
      </c>
      <c r="AE161" s="14">
        <f>C161*K161</f>
        <v>8997</v>
      </c>
      <c r="AF161" s="14">
        <f>C161*N161</f>
        <v>0</v>
      </c>
      <c r="AG161" s="14">
        <f>C161*Q161</f>
        <v>0</v>
      </c>
      <c r="AH161" s="14">
        <f>C161*T161</f>
        <v>0</v>
      </c>
      <c r="AI161" s="14">
        <f>C161*W161</f>
        <v>0</v>
      </c>
      <c r="AJ161" s="14">
        <f>C161*Z161</f>
        <v>0</v>
      </c>
      <c r="AK161" s="14">
        <f>C161*AC161</f>
        <v>0</v>
      </c>
    </row>
    <row r="162" spans="1:37" ht="15.75">
      <c r="B162" s="13" t="s">
        <v>21</v>
      </c>
    </row>
    <row r="163" spans="1:37" ht="15.75">
      <c r="A163" s="25">
        <v>7501026027557</v>
      </c>
      <c r="B163" s="16" t="s">
        <v>155</v>
      </c>
      <c r="C163" s="17">
        <v>259.89999999999998</v>
      </c>
      <c r="D163" s="17">
        <v>259.91000000000003</v>
      </c>
      <c r="E163" s="17">
        <v>272.89999999999998</v>
      </c>
      <c r="F163" s="20">
        <v>261.7</v>
      </c>
      <c r="G163" s="16" t="s">
        <v>185</v>
      </c>
      <c r="H163" s="1"/>
      <c r="I163" s="1"/>
      <c r="J163" s="1">
        <v>60</v>
      </c>
      <c r="K163" s="15">
        <v>60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176</v>
      </c>
      <c r="AE163" s="14">
        <f>C163*K163</f>
        <v>15593.999999999998</v>
      </c>
      <c r="AF163" s="14">
        <f>C163*N163</f>
        <v>0</v>
      </c>
      <c r="AG163" s="14">
        <f>C163*Q163</f>
        <v>0</v>
      </c>
      <c r="AH163" s="14">
        <f>C163*T163</f>
        <v>0</v>
      </c>
      <c r="AI163" s="14">
        <f>C163*W163</f>
        <v>0</v>
      </c>
      <c r="AJ163" s="14">
        <f>C163*Z163</f>
        <v>0</v>
      </c>
      <c r="AK163" s="14">
        <f>C163*AC163</f>
        <v>0</v>
      </c>
    </row>
    <row r="164" spans="1:37" ht="15.75">
      <c r="A164" s="25">
        <v>7501026026567</v>
      </c>
      <c r="B164" s="16" t="s">
        <v>156</v>
      </c>
      <c r="C164" s="17">
        <v>279.89999999999998</v>
      </c>
      <c r="D164" s="17">
        <v>279.91000000000003</v>
      </c>
      <c r="E164" s="17">
        <v>293.89999999999998</v>
      </c>
      <c r="F164" s="20">
        <v>284</v>
      </c>
      <c r="G164" s="16" t="s">
        <v>190</v>
      </c>
      <c r="H164" s="1"/>
      <c r="I164" s="1"/>
      <c r="J164" s="1">
        <v>50</v>
      </c>
      <c r="K164" s="15">
        <v>50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 t="s">
        <v>176</v>
      </c>
      <c r="AE164" s="14">
        <f>C164*K164</f>
        <v>13994.999999999998</v>
      </c>
      <c r="AF164" s="14">
        <f>C164*N164</f>
        <v>0</v>
      </c>
      <c r="AG164" s="14">
        <f>C164*Q164</f>
        <v>0</v>
      </c>
      <c r="AH164" s="14">
        <f>C164*T164</f>
        <v>0</v>
      </c>
      <c r="AI164" s="14">
        <f>C164*W164</f>
        <v>0</v>
      </c>
      <c r="AJ164" s="14">
        <f>C164*Z164</f>
        <v>0</v>
      </c>
      <c r="AK164" s="14">
        <f>C164*AC164</f>
        <v>0</v>
      </c>
    </row>
    <row r="165" spans="1:37" ht="15.75">
      <c r="A165" s="25">
        <v>7501026004602</v>
      </c>
      <c r="B165" s="18" t="s">
        <v>157</v>
      </c>
      <c r="C165" s="19">
        <v>259.89999999999998</v>
      </c>
      <c r="D165" s="17">
        <v>267.91000000000003</v>
      </c>
      <c r="E165" s="17">
        <v>281.3</v>
      </c>
      <c r="F165" s="20">
        <v>268</v>
      </c>
      <c r="G165" s="16" t="s">
        <v>192</v>
      </c>
      <c r="H165" s="1"/>
      <c r="I165" s="1"/>
      <c r="J165" s="1">
        <v>40</v>
      </c>
      <c r="K165" s="15">
        <v>40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176</v>
      </c>
      <c r="AE165" s="14">
        <f>C165*K165</f>
        <v>10396</v>
      </c>
      <c r="AF165" s="14">
        <f>C165*N165</f>
        <v>0</v>
      </c>
      <c r="AG165" s="14">
        <f>C165*Q165</f>
        <v>0</v>
      </c>
      <c r="AH165" s="14">
        <f>C165*T165</f>
        <v>0</v>
      </c>
      <c r="AI165" s="14">
        <f>C165*W165</f>
        <v>0</v>
      </c>
      <c r="AJ165" s="14">
        <f>C165*Z165</f>
        <v>0</v>
      </c>
      <c r="AK165" s="14">
        <f>C165*AC165</f>
        <v>0</v>
      </c>
    </row>
    <row r="166" spans="1:37" ht="15.75">
      <c r="B166" s="13" t="s">
        <v>67</v>
      </c>
    </row>
    <row r="167" spans="1:37" ht="15.75">
      <c r="A167" s="25">
        <v>7501026005678</v>
      </c>
      <c r="B167" s="16" t="s">
        <v>158</v>
      </c>
      <c r="C167" s="17">
        <v>326.89999999999998</v>
      </c>
      <c r="D167" s="17">
        <v>326.91000000000003</v>
      </c>
      <c r="E167" s="17">
        <v>343.3</v>
      </c>
      <c r="F167" s="20">
        <v>332</v>
      </c>
      <c r="G167" s="16" t="s">
        <v>190</v>
      </c>
      <c r="H167" s="1"/>
      <c r="I167" s="1"/>
      <c r="J167" s="1">
        <v>60</v>
      </c>
      <c r="K167" s="15">
        <v>60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176</v>
      </c>
      <c r="AE167" s="14">
        <f>C167*K167</f>
        <v>19614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B168" s="13" t="s">
        <v>106</v>
      </c>
    </row>
    <row r="169" spans="1:37" ht="15.75">
      <c r="A169" s="25">
        <v>7501011115729</v>
      </c>
      <c r="B169" s="18" t="s">
        <v>159</v>
      </c>
      <c r="C169" s="19">
        <v>219.9</v>
      </c>
      <c r="D169" s="17">
        <v>282.61</v>
      </c>
      <c r="E169" s="17">
        <v>297</v>
      </c>
      <c r="F169" s="19">
        <v>228</v>
      </c>
      <c r="G169" s="16" t="s">
        <v>190</v>
      </c>
      <c r="H169" s="1"/>
      <c r="I169" s="1"/>
      <c r="J169" s="1">
        <v>10</v>
      </c>
      <c r="K169" s="15">
        <v>10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193</v>
      </c>
      <c r="AE169" s="14">
        <f>C169*K169</f>
        <v>2199</v>
      </c>
      <c r="AF169" s="14">
        <f>C169*N169</f>
        <v>0</v>
      </c>
      <c r="AG169" s="14">
        <f>C169*Q169</f>
        <v>0</v>
      </c>
      <c r="AH169" s="14">
        <f>C169*T169</f>
        <v>0</v>
      </c>
      <c r="AI169" s="14">
        <f>C169*W169</f>
        <v>0</v>
      </c>
      <c r="AJ169" s="14">
        <f>C169*Z169</f>
        <v>0</v>
      </c>
      <c r="AK169" s="14">
        <f>C169*AC169</f>
        <v>0</v>
      </c>
    </row>
    <row r="170" spans="1:37">
      <c r="AE170" s="14">
        <f t="shared" ref="AE170:AK170" si="58">SUM(AE161:AE169)</f>
        <v>70795</v>
      </c>
      <c r="AF170" s="14">
        <f t="shared" si="58"/>
        <v>0</v>
      </c>
      <c r="AG170" s="14">
        <f t="shared" si="58"/>
        <v>0</v>
      </c>
      <c r="AH170" s="14">
        <f t="shared" si="58"/>
        <v>0</v>
      </c>
      <c r="AI170" s="14">
        <f t="shared" si="58"/>
        <v>0</v>
      </c>
      <c r="AJ170" s="14">
        <f t="shared" si="58"/>
        <v>0</v>
      </c>
      <c r="AK170" s="14">
        <f t="shared" si="58"/>
        <v>0</v>
      </c>
    </row>
    <row r="173" spans="1:37" ht="15.75">
      <c r="B173" s="5" t="s">
        <v>161</v>
      </c>
      <c r="C173" s="14">
        <f>(AE101+AE154+AE170)</f>
        <v>338903.77740000002</v>
      </c>
    </row>
    <row r="174" spans="1:37" ht="15.75">
      <c r="B174" s="6" t="s">
        <v>162</v>
      </c>
      <c r="C174" s="14">
        <f>(AF101+AF154+AF170)</f>
        <v>0</v>
      </c>
    </row>
    <row r="175" spans="1:37" ht="15.75">
      <c r="B175" s="7" t="s">
        <v>163</v>
      </c>
      <c r="C175" s="14">
        <f>(AG101+AG154+AG170)</f>
        <v>0</v>
      </c>
    </row>
    <row r="176" spans="1:37" ht="15.75">
      <c r="B176" s="8" t="s">
        <v>164</v>
      </c>
      <c r="C176" s="14">
        <f>(AH101+AH154+AH170)</f>
        <v>0</v>
      </c>
    </row>
    <row r="177" spans="2:3" ht="15.75">
      <c r="B177" s="9" t="s">
        <v>165</v>
      </c>
      <c r="C177" s="14">
        <f>(AI101+AI154+AI170)</f>
        <v>0</v>
      </c>
    </row>
    <row r="178" spans="2:3" ht="15.75">
      <c r="B178" s="10" t="s">
        <v>166</v>
      </c>
      <c r="C178" s="14">
        <f>(AJ101+AJ154+AJ170)</f>
        <v>0</v>
      </c>
    </row>
    <row r="179" spans="2:3" ht="15.75">
      <c r="B179" s="11" t="s">
        <v>167</v>
      </c>
      <c r="C179" s="14">
        <f>(AK101+AK154+AK170)</f>
        <v>0</v>
      </c>
    </row>
  </sheetData>
  <sheetProtection formatCells="0" formatColumns="0" formatRows="0" insertColumns="0" insertRows="0" insertHyperlinks="0" deleteColumns="0" deleteRows="0" sort="0" autoFilter="0" pivotTables="0"/>
  <mergeCells count="48">
    <mergeCell ref="X159:Z159"/>
    <mergeCell ref="AA159:AC159"/>
    <mergeCell ref="H159:K159"/>
    <mergeCell ref="L159:N159"/>
    <mergeCell ref="O159:Q159"/>
    <mergeCell ref="R159:T159"/>
    <mergeCell ref="U159:W159"/>
    <mergeCell ref="X106:Z106"/>
    <mergeCell ref="AA106:AC106"/>
    <mergeCell ref="A157:AD157"/>
    <mergeCell ref="B158:G158"/>
    <mergeCell ref="H158:K158"/>
    <mergeCell ref="L158:N158"/>
    <mergeCell ref="O158:Q158"/>
    <mergeCell ref="R158:T158"/>
    <mergeCell ref="U158:W158"/>
    <mergeCell ref="X158:Z158"/>
    <mergeCell ref="AA158:AC158"/>
    <mergeCell ref="H106:K106"/>
    <mergeCell ref="L106:N106"/>
    <mergeCell ref="O106:Q106"/>
    <mergeCell ref="R106:T106"/>
    <mergeCell ref="U106:W106"/>
    <mergeCell ref="X3:Z3"/>
    <mergeCell ref="AA3:AC3"/>
    <mergeCell ref="A104:AD104"/>
    <mergeCell ref="B105:G105"/>
    <mergeCell ref="H105:K105"/>
    <mergeCell ref="L105:N105"/>
    <mergeCell ref="O105:Q105"/>
    <mergeCell ref="R105:T105"/>
    <mergeCell ref="U105:W105"/>
    <mergeCell ref="X105:Z105"/>
    <mergeCell ref="AA105:AC105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2018-05-21T15:42:57Z</cp:lastPrinted>
  <dcterms:created xsi:type="dcterms:W3CDTF">2018-05-21T15:40:36Z</dcterms:created>
  <dcterms:modified xsi:type="dcterms:W3CDTF">2018-05-21T17:23:39Z</dcterms:modified>
  <cp:category/>
</cp:coreProperties>
</file>