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47" i="2" l="1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G48" i="2" s="1"/>
  <c r="C53" i="2" s="1"/>
  <c r="AF9" i="2"/>
  <c r="AE9" i="2"/>
  <c r="AK7" i="2"/>
  <c r="AJ7" i="2"/>
  <c r="AI7" i="2"/>
  <c r="AH7" i="2"/>
  <c r="AG7" i="2"/>
  <c r="AF7" i="2"/>
  <c r="AE7" i="2"/>
  <c r="AK5" i="2"/>
  <c r="AJ5" i="2"/>
  <c r="AJ48" i="2" s="1"/>
  <c r="C56" i="2" s="1"/>
  <c r="AI5" i="2"/>
  <c r="AI48" i="2" s="1"/>
  <c r="C55" i="2" s="1"/>
  <c r="AH5" i="2"/>
  <c r="AH48" i="2" s="1"/>
  <c r="C54" i="2" s="1"/>
  <c r="AG5" i="2"/>
  <c r="AF5" i="2"/>
  <c r="AF48" i="2" s="1"/>
  <c r="C52" i="2" s="1"/>
  <c r="AE5" i="2"/>
  <c r="AE48" i="2" s="1"/>
  <c r="AK48" i="2" l="1"/>
  <c r="C57" i="2" s="1"/>
</calcChain>
</file>

<file path=xl/sharedStrings.xml><?xml version="1.0" encoding="utf-8"?>
<sst xmlns="http://schemas.openxmlformats.org/spreadsheetml/2006/main" count="245" uniqueCount="79">
  <si>
    <t>GRUPO ABARROTES AZTECA</t>
  </si>
  <si>
    <t>PEDIDOS A 'TACAMBA' 28-05-2018</t>
  </si>
  <si>
    <t>EXISTENCIAS</t>
  </si>
  <si>
    <t>DESCRIPCIÓN</t>
  </si>
  <si>
    <t>CAJAS</t>
  </si>
  <si>
    <t>PZAS</t>
  </si>
  <si>
    <t>PEDIDO</t>
  </si>
  <si>
    <t>COD</t>
  </si>
  <si>
    <t>BLANQUEADORES</t>
  </si>
  <si>
    <t>CLOROX ROPA COLOR 8/1.8 LTS.</t>
  </si>
  <si>
    <t>CONSOMES</t>
  </si>
  <si>
    <t>KNORR SUIZA 24/100 GRS.</t>
  </si>
  <si>
    <t>CHOCOLATE EN POLVO</t>
  </si>
  <si>
    <t>CAL-C-TOSE BOLSA 40/160 GRS.</t>
  </si>
  <si>
    <t>CHOCO MILK LATA 400 GRS. 24 PZAS. **</t>
  </si>
  <si>
    <t>NESQUIK BOLSA  12/357 GRS. VAINILLA</t>
  </si>
  <si>
    <t>ESPECIAS</t>
  </si>
  <si>
    <t>COND McCORMICK PIMIENTA/NEGRA 12/64 GRS.</t>
  </si>
  <si>
    <t>COND McCORMICK SAL C/AJO 12/125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</si>
  <si>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</si>
  <si>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</si>
  <si>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</si>
  <si>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</si>
  <si>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</si>
  <si>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HOJAS DE RASURAR</t>
  </si>
  <si>
    <t>RASTRILLO BIC CONFORT 3 MOV. WOMEN</t>
  </si>
  <si>
    <t>RASTRILLO PERMA SHARP 12 PZAS.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</si>
  <si>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</si>
  <si>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</si>
  <si>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</si>
  <si>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</si>
  <si>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</si>
  <si>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</si>
  <si>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</si>
  <si>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</si>
  <si>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MOLES Y MERMELADAS</t>
  </si>
  <si>
    <t>MOLE ROJO DOÑA MARIA 24/125 GRS.</t>
  </si>
  <si>
    <t>REFRESCOS</t>
  </si>
  <si>
    <t xml:space="preserve">TANG ENDULZADO **12/8/15 GRS. MANGO </t>
  </si>
  <si>
    <t>SOPAS INSTANTANEAS</t>
  </si>
  <si>
    <t>KNORR ARROZ BLANCO 12/160 GRS.</t>
  </si>
  <si>
    <t>SOPAS DE PASTA</t>
  </si>
  <si>
    <t>LSPAST0000015</t>
  </si>
  <si>
    <t>PASTA VESTA 20/160 GRS. PLUMA</t>
  </si>
  <si>
    <t>SERVILLETAS</t>
  </si>
  <si>
    <t>SERV LYS 12/500 PZA.</t>
  </si>
  <si>
    <t>TOALLAS FEMENINAS</t>
  </si>
  <si>
    <t>KOTEX ANATOMICA S/A 12/10 PZA</t>
  </si>
  <si>
    <t>SABA TEENS LARGA ULT. C/A 12/10 PZAS.</t>
  </si>
  <si>
    <t>VERDURAS EN LATA</t>
  </si>
  <si>
    <t>CHICHAROS CLEMENTE JACKES 24/420 GRS.</t>
  </si>
  <si>
    <t>ENSALADA HERDEZ  DE LEGUMBRES 48/220 GRS.</t>
  </si>
  <si>
    <t>VARIOS</t>
  </si>
  <si>
    <t>CARBON DOÑA LOLA 5/3 KGS.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</si>
  <si>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</si>
  <si>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</si>
  <si>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</si>
  <si>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</si>
  <si>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</si>
  <si>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</si>
  <si>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</si>
  <si>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</si>
  <si>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</si>
  <si>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</si>
  <si>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</si>
  <si>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</si>
  <si>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</si>
  <si>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</si>
  <si>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</si>
  <si>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</si>
  <si>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DUERO</t>
  </si>
  <si>
    <t>DECASA</t>
  </si>
  <si>
    <t>HUGOS</t>
  </si>
  <si>
    <t>19 HERMANOS</t>
  </si>
  <si>
    <t>ORSA</t>
  </si>
  <si>
    <t>VIOLETA</t>
  </si>
  <si>
    <t>SAHUAYO</t>
  </si>
  <si>
    <t xml:space="preserve"> 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</si>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</sst>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7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K4" sqref="K4"/>
    </sheetView>
  </sheetViews>
  <sheetFormatPr baseColWidth="10" defaultColWidth="9.140625" defaultRowHeight="15"/>
  <cols>
    <col min="1" max="3" width="6" customWidth="1"/>
    <col min="4" max="4" width="25" customWidth="1"/>
    <col min="5" max="5" width="56" customWidth="1"/>
  </cols>
  <sheetData>
    <row r="1" spans="1:5" ht="15.75">
      <c r="A1" s="25" t="s">
        <v>0</v>
      </c>
      <c r="B1" s="26"/>
      <c r="C1" s="26"/>
      <c r="D1" s="26"/>
      <c r="E1" s="26"/>
    </row>
    <row r="2" spans="1:5" ht="15.75">
      <c r="A2" s="25" t="s">
        <v>1</v>
      </c>
      <c r="B2" s="26"/>
      <c r="C2" s="26"/>
      <c r="D2" s="26"/>
      <c r="E2" s="26"/>
    </row>
    <row r="3" spans="1:5" ht="15.75">
      <c r="A3" s="27" t="s">
        <v>2</v>
      </c>
      <c r="B3" s="27"/>
      <c r="C3" s="4"/>
      <c r="D3" s="4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4" t="s">
        <v>7</v>
      </c>
      <c r="E4" s="12" t="s">
        <v>8</v>
      </c>
    </row>
    <row r="5" spans="1:5" ht="15.75">
      <c r="A5" s="16">
        <v>1</v>
      </c>
      <c r="B5" s="16">
        <v>5</v>
      </c>
      <c r="C5" s="16">
        <v>0</v>
      </c>
      <c r="D5" s="17">
        <v>75000621</v>
      </c>
      <c r="E5" s="16" t="s">
        <v>9</v>
      </c>
    </row>
    <row r="6" spans="1:5" ht="15.75">
      <c r="A6" t="s">
        <v>77</v>
      </c>
      <c r="B6" t="s">
        <v>77</v>
      </c>
      <c r="E6" s="13" t="s">
        <v>10</v>
      </c>
    </row>
    <row r="7" spans="1:5" ht="15.75">
      <c r="A7" s="16">
        <v>0</v>
      </c>
      <c r="B7" s="16">
        <v>16</v>
      </c>
      <c r="C7" s="16">
        <v>1</v>
      </c>
      <c r="D7" s="17">
        <v>2402</v>
      </c>
      <c r="E7" s="16" t="s">
        <v>11</v>
      </c>
    </row>
    <row r="8" spans="1:5" ht="15.75">
      <c r="A8" t="s">
        <v>77</v>
      </c>
      <c r="B8" t="s">
        <v>77</v>
      </c>
      <c r="E8" s="13" t="s">
        <v>12</v>
      </c>
    </row>
    <row r="9" spans="1:5" ht="15.75">
      <c r="A9" s="16">
        <v>2</v>
      </c>
      <c r="B9" s="16">
        <v>12</v>
      </c>
      <c r="C9" s="16">
        <v>0</v>
      </c>
      <c r="D9" s="17">
        <v>7501052416304</v>
      </c>
      <c r="E9" s="16" t="s">
        <v>13</v>
      </c>
    </row>
    <row r="10" spans="1:5" ht="15.75">
      <c r="A10" s="16">
        <v>0</v>
      </c>
      <c r="B10" s="16">
        <v>17</v>
      </c>
      <c r="C10" s="16">
        <v>0</v>
      </c>
      <c r="D10" s="17">
        <v>7501052416302</v>
      </c>
      <c r="E10" s="16" t="s">
        <v>14</v>
      </c>
    </row>
    <row r="11" spans="1:5" ht="15.75">
      <c r="A11" s="16">
        <v>0</v>
      </c>
      <c r="B11" s="16">
        <v>6</v>
      </c>
      <c r="C11" s="16">
        <v>1</v>
      </c>
      <c r="D11" s="17">
        <v>1234</v>
      </c>
      <c r="E11" s="16" t="s">
        <v>15</v>
      </c>
    </row>
    <row r="12" spans="1:5" ht="15.75">
      <c r="A12" t="s">
        <v>77</v>
      </c>
      <c r="B12" t="s">
        <v>77</v>
      </c>
      <c r="E12" s="13" t="s">
        <v>16</v>
      </c>
    </row>
    <row r="13" spans="1:5" ht="15.75">
      <c r="A13" s="16">
        <v>1</v>
      </c>
      <c r="B13" s="16">
        <v>6</v>
      </c>
      <c r="C13" s="16">
        <v>0</v>
      </c>
      <c r="D13" s="17">
        <v>7501003302097</v>
      </c>
      <c r="E13" s="16" t="s">
        <v>17</v>
      </c>
    </row>
    <row r="14" spans="1:5" ht="15.75">
      <c r="A14" s="16">
        <v>0</v>
      </c>
      <c r="B14" s="16">
        <v>1</v>
      </c>
      <c r="C14" s="16">
        <v>1</v>
      </c>
      <c r="D14" s="17">
        <v>7501003337822</v>
      </c>
      <c r="E14" s="16" t="s">
        <v>18</v>
      </c>
    </row>
    <row r="15" spans="1:5" ht="15.75">
      <c r="A15" t="s">
        <v>77</v>
      </c>
      <c r="B15" t="s">
        <v>77</v>
      </c>
      <c r="E15" s="13" t="s">
        <v>19</v>
      </c>
    </row>
    <row r="16" spans="1:5" ht="15.75">
      <c r="A16" s="16">
        <v>0</v>
      </c>
      <c r="B16" s="16">
        <v>1</v>
      </c>
      <c r="C16" s="16">
        <v>2</v>
      </c>
      <c r="D16" s="17">
        <v>3935</v>
      </c>
      <c r="E16" s="16" t="s">
        <v>20</v>
      </c>
    </row>
    <row r="17" spans="1:5" ht="15.75">
      <c r="A17" s="16">
        <v>1</v>
      </c>
      <c r="B17" s="16">
        <v>20</v>
      </c>
      <c r="C17" s="16">
        <v>1</v>
      </c>
      <c r="D17" s="17">
        <v>7501071307772</v>
      </c>
      <c r="E17" s="16" t="s">
        <v>21</v>
      </c>
    </row>
    <row r="18" spans="1:5" ht="15.75">
      <c r="A18" t="s">
        <v>77</v>
      </c>
      <c r="B18" t="s">
        <v>77</v>
      </c>
      <c r="E18" s="13" t="s">
        <v>22</v>
      </c>
    </row>
    <row r="19" spans="1:5" ht="15.75">
      <c r="A19" s="16">
        <v>0</v>
      </c>
      <c r="B19" s="16">
        <v>10</v>
      </c>
      <c r="C19" s="16">
        <v>1</v>
      </c>
      <c r="D19" s="17">
        <v>75010064201</v>
      </c>
      <c r="E19" s="16" t="s">
        <v>23</v>
      </c>
    </row>
    <row r="20" spans="1:5" ht="15.75">
      <c r="A20" t="s">
        <v>77</v>
      </c>
      <c r="B20" t="s">
        <v>77</v>
      </c>
      <c r="E20" s="13" t="s">
        <v>24</v>
      </c>
    </row>
    <row r="21" spans="1:5" ht="15.75">
      <c r="A21" s="16">
        <v>2</v>
      </c>
      <c r="B21" s="16">
        <v>1</v>
      </c>
      <c r="C21" s="16">
        <v>0</v>
      </c>
      <c r="D21" s="17">
        <v>70330727731</v>
      </c>
      <c r="E21" s="16" t="s">
        <v>25</v>
      </c>
    </row>
    <row r="22" spans="1:5" ht="15.75">
      <c r="A22" s="16">
        <v>0</v>
      </c>
      <c r="B22" s="16">
        <v>8</v>
      </c>
      <c r="C22" s="16">
        <v>0</v>
      </c>
      <c r="D22" s="17">
        <v>7501009222934</v>
      </c>
      <c r="E22" s="16" t="s">
        <v>26</v>
      </c>
    </row>
    <row r="23" spans="1:5" ht="15.75">
      <c r="A23" t="s">
        <v>77</v>
      </c>
      <c r="B23" t="s">
        <v>77</v>
      </c>
      <c r="E23" s="13" t="s">
        <v>27</v>
      </c>
    </row>
    <row r="24" spans="1:5" ht="15.75">
      <c r="A24" s="16">
        <v>0</v>
      </c>
      <c r="B24" s="16">
        <v>6</v>
      </c>
      <c r="C24" s="16">
        <v>0</v>
      </c>
      <c r="D24" s="17" t="s">
        <v>28</v>
      </c>
      <c r="E24" s="16" t="s">
        <v>29</v>
      </c>
    </row>
    <row r="25" spans="1:5" ht="15.75">
      <c r="A25" s="16">
        <v>0</v>
      </c>
      <c r="B25" s="16">
        <v>13</v>
      </c>
      <c r="C25" s="16">
        <v>1</v>
      </c>
      <c r="D25" s="17">
        <v>7500151104</v>
      </c>
      <c r="E25" s="16" t="s">
        <v>30</v>
      </c>
    </row>
    <row r="26" spans="1:5" ht="15.75">
      <c r="A26" t="s">
        <v>77</v>
      </c>
      <c r="B26" t="s">
        <v>77</v>
      </c>
      <c r="E26" s="13" t="s">
        <v>31</v>
      </c>
    </row>
    <row r="27" spans="1:5" ht="15.75">
      <c r="A27" s="16">
        <v>0</v>
      </c>
      <c r="B27" s="16">
        <v>30</v>
      </c>
      <c r="C27" s="16">
        <v>1</v>
      </c>
      <c r="D27" s="17">
        <v>4574</v>
      </c>
      <c r="E27" s="16" t="s">
        <v>32</v>
      </c>
    </row>
    <row r="28" spans="1:5" ht="15.75">
      <c r="A28" t="s">
        <v>77</v>
      </c>
      <c r="B28" t="s">
        <v>77</v>
      </c>
      <c r="E28" s="13" t="s">
        <v>33</v>
      </c>
    </row>
    <row r="29" spans="1:5" ht="15.75">
      <c r="A29" s="16">
        <v>0</v>
      </c>
      <c r="B29" s="16">
        <v>27</v>
      </c>
      <c r="C29" s="16">
        <v>1</v>
      </c>
      <c r="D29" s="17">
        <v>7501059255616</v>
      </c>
      <c r="E29" s="16" t="s">
        <v>34</v>
      </c>
    </row>
    <row r="30" spans="1:5" ht="15.75">
      <c r="A30" t="s">
        <v>77</v>
      </c>
      <c r="B30" t="s">
        <v>77</v>
      </c>
      <c r="E30" s="13" t="s">
        <v>35</v>
      </c>
    </row>
    <row r="31" spans="1:5" ht="15.75">
      <c r="A31" s="16">
        <v>0</v>
      </c>
      <c r="B31" s="16">
        <v>23</v>
      </c>
      <c r="C31" s="16">
        <v>0</v>
      </c>
      <c r="D31" s="17">
        <v>5303</v>
      </c>
      <c r="E31" s="16" t="s">
        <v>36</v>
      </c>
    </row>
    <row r="32" spans="1:5" ht="15.75">
      <c r="A32" t="s">
        <v>77</v>
      </c>
      <c r="B32" t="s">
        <v>77</v>
      </c>
      <c r="E32" s="13" t="s">
        <v>37</v>
      </c>
    </row>
    <row r="33" spans="1:5" ht="15.75">
      <c r="A33" s="16" t="s">
        <v>78</v>
      </c>
      <c r="B33" s="16">
        <v>7</v>
      </c>
      <c r="C33" s="16">
        <v>0</v>
      </c>
      <c r="D33" s="23">
        <v>7622300314705</v>
      </c>
      <c r="E33" s="16" t="s">
        <v>38</v>
      </c>
    </row>
    <row r="34" spans="1:5" ht="15.75">
      <c r="A34" t="s">
        <v>77</v>
      </c>
      <c r="B34" t="s">
        <v>77</v>
      </c>
      <c r="E34" s="13" t="s">
        <v>39</v>
      </c>
    </row>
    <row r="35" spans="1:5" ht="15.75">
      <c r="A35" s="16">
        <v>1</v>
      </c>
      <c r="B35" s="16">
        <v>1</v>
      </c>
      <c r="C35" s="16">
        <v>0</v>
      </c>
      <c r="D35" s="17">
        <v>6623</v>
      </c>
      <c r="E35" s="16" t="s">
        <v>40</v>
      </c>
    </row>
    <row r="36" spans="1:5" ht="15.75">
      <c r="A36" t="s">
        <v>77</v>
      </c>
      <c r="B36" t="s">
        <v>77</v>
      </c>
      <c r="E36" s="13" t="s">
        <v>41</v>
      </c>
    </row>
    <row r="37" spans="1:5" ht="15.75">
      <c r="A37" s="16">
        <v>3</v>
      </c>
      <c r="B37" s="16">
        <v>16</v>
      </c>
      <c r="C37" s="16">
        <v>0</v>
      </c>
      <c r="D37" s="17" t="s">
        <v>42</v>
      </c>
      <c r="E37" s="16" t="s">
        <v>43</v>
      </c>
    </row>
    <row r="38" spans="1:5" ht="15.75">
      <c r="A38" t="s">
        <v>77</v>
      </c>
      <c r="B38" t="s">
        <v>77</v>
      </c>
      <c r="E38" s="13" t="s">
        <v>44</v>
      </c>
    </row>
    <row r="39" spans="1:5" ht="15.75">
      <c r="A39" s="16">
        <v>3</v>
      </c>
      <c r="B39" s="16">
        <v>10</v>
      </c>
      <c r="C39" s="16">
        <v>0</v>
      </c>
      <c r="D39" s="17">
        <v>6304</v>
      </c>
      <c r="E39" s="16" t="s">
        <v>45</v>
      </c>
    </row>
    <row r="40" spans="1:5" ht="15.75">
      <c r="A40" t="s">
        <v>77</v>
      </c>
      <c r="B40" t="s">
        <v>77</v>
      </c>
      <c r="E40" s="13" t="s">
        <v>46</v>
      </c>
    </row>
    <row r="41" spans="1:5" ht="15.75">
      <c r="A41" s="16">
        <v>1</v>
      </c>
      <c r="B41" s="16">
        <v>10</v>
      </c>
      <c r="C41" s="16">
        <v>0</v>
      </c>
      <c r="D41" s="17">
        <v>7501943427904</v>
      </c>
      <c r="E41" s="16" t="s">
        <v>47</v>
      </c>
    </row>
    <row r="42" spans="1:5" ht="15.75">
      <c r="A42" s="16">
        <v>6</v>
      </c>
      <c r="B42" s="16">
        <v>0</v>
      </c>
      <c r="C42" s="16">
        <v>0</v>
      </c>
      <c r="D42" s="17">
        <v>1576</v>
      </c>
      <c r="E42" s="16" t="s">
        <v>48</v>
      </c>
    </row>
    <row r="43" spans="1:5" ht="15.75">
      <c r="A43" t="s">
        <v>77</v>
      </c>
      <c r="B43" t="s">
        <v>77</v>
      </c>
      <c r="E43" s="13" t="s">
        <v>49</v>
      </c>
    </row>
    <row r="44" spans="1:5" ht="15.75">
      <c r="A44" s="16">
        <v>3</v>
      </c>
      <c r="B44" s="16">
        <v>1</v>
      </c>
      <c r="C44" s="16">
        <v>0</v>
      </c>
      <c r="D44" s="17">
        <v>7108</v>
      </c>
      <c r="E44" s="16" t="s">
        <v>50</v>
      </c>
    </row>
    <row r="45" spans="1:5" ht="15.75">
      <c r="A45" s="16">
        <v>3</v>
      </c>
      <c r="B45" s="16">
        <v>20</v>
      </c>
      <c r="C45" s="16">
        <v>0</v>
      </c>
      <c r="D45" s="17">
        <v>21362</v>
      </c>
      <c r="E45" s="16" t="s">
        <v>51</v>
      </c>
    </row>
    <row r="46" spans="1:5" ht="15.75">
      <c r="A46" t="s">
        <v>77</v>
      </c>
      <c r="B46" t="s">
        <v>77</v>
      </c>
      <c r="E46" s="13" t="s">
        <v>52</v>
      </c>
    </row>
    <row r="47" spans="1:5" ht="15.75">
      <c r="A47" s="16">
        <v>0</v>
      </c>
      <c r="B47" s="16">
        <v>0</v>
      </c>
      <c r="C47" s="16">
        <v>0</v>
      </c>
      <c r="D47" s="17">
        <v>7501025964021</v>
      </c>
      <c r="E47" s="16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opLeftCell="A16" workbookViewId="0">
      <selection activeCell="AA5" sqref="AA5:AC47"/>
    </sheetView>
  </sheetViews>
  <sheetFormatPr baseColWidth="10" defaultColWidth="9.140625" defaultRowHeight="15"/>
  <cols>
    <col min="1" max="1" width="27.28515625" bestFit="1" customWidth="1"/>
    <col min="2" max="2" width="57.7109375" bestFit="1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25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7" ht="15.75">
      <c r="A2" s="2"/>
      <c r="B2" s="25" t="s">
        <v>1</v>
      </c>
      <c r="C2" s="26"/>
      <c r="D2" s="26"/>
      <c r="E2" s="26"/>
      <c r="F2" s="26"/>
      <c r="G2" s="26"/>
      <c r="H2" s="28" t="s">
        <v>55</v>
      </c>
      <c r="I2" s="26"/>
      <c r="J2" s="26"/>
      <c r="K2" s="26"/>
      <c r="L2" s="29" t="s">
        <v>56</v>
      </c>
      <c r="M2" s="26"/>
      <c r="N2" s="26"/>
      <c r="O2" s="30" t="s">
        <v>57</v>
      </c>
      <c r="P2" s="26"/>
      <c r="Q2" s="26"/>
      <c r="R2" s="31" t="s">
        <v>58</v>
      </c>
      <c r="S2" s="26"/>
      <c r="T2" s="26"/>
      <c r="U2" s="32" t="s">
        <v>59</v>
      </c>
      <c r="V2" s="26"/>
      <c r="W2" s="26"/>
      <c r="X2" s="33" t="s">
        <v>60</v>
      </c>
      <c r="Y2" s="26"/>
      <c r="Z2" s="26"/>
      <c r="AA2" s="34" t="s">
        <v>61</v>
      </c>
      <c r="AB2" s="26"/>
      <c r="AC2" s="2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5" t="s">
        <v>2</v>
      </c>
      <c r="I3" s="35"/>
      <c r="J3" s="35"/>
      <c r="K3" s="35"/>
      <c r="L3" s="35" t="s">
        <v>2</v>
      </c>
      <c r="M3" s="35"/>
      <c r="N3" s="35"/>
      <c r="O3" s="35" t="s">
        <v>2</v>
      </c>
      <c r="P3" s="35"/>
      <c r="Q3" s="35"/>
      <c r="R3" s="35" t="s">
        <v>2</v>
      </c>
      <c r="S3" s="35"/>
      <c r="T3" s="35"/>
      <c r="U3" s="35" t="s">
        <v>2</v>
      </c>
      <c r="V3" s="35"/>
      <c r="W3" s="35"/>
      <c r="X3" s="35" t="s">
        <v>2</v>
      </c>
      <c r="Y3" s="35"/>
      <c r="Z3" s="35"/>
      <c r="AA3" s="35" t="s">
        <v>2</v>
      </c>
      <c r="AB3" s="35"/>
      <c r="AC3" s="35"/>
      <c r="AD3" s="3"/>
    </row>
    <row r="4" spans="1:37" ht="15.75">
      <c r="A4" s="3" t="s">
        <v>62</v>
      </c>
      <c r="B4" s="13" t="s">
        <v>8</v>
      </c>
      <c r="C4" s="3" t="s">
        <v>63</v>
      </c>
      <c r="D4" s="3" t="s">
        <v>64</v>
      </c>
      <c r="E4" s="3" t="s">
        <v>65</v>
      </c>
      <c r="F4" s="3" t="s">
        <v>66</v>
      </c>
      <c r="G4" s="3" t="s">
        <v>67</v>
      </c>
      <c r="H4" s="3" t="s">
        <v>4</v>
      </c>
      <c r="I4" s="3" t="s">
        <v>5</v>
      </c>
      <c r="J4" s="3" t="s">
        <v>68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69</v>
      </c>
    </row>
    <row r="5" spans="1:37" ht="15.75">
      <c r="A5" s="17">
        <v>75000621</v>
      </c>
      <c r="B5" s="18" t="s">
        <v>9</v>
      </c>
      <c r="C5" s="19">
        <v>246.11</v>
      </c>
      <c r="D5" s="20">
        <v>259.01</v>
      </c>
      <c r="E5" s="20">
        <v>272</v>
      </c>
      <c r="F5" s="21">
        <v>263</v>
      </c>
      <c r="G5" s="16" t="s">
        <v>70</v>
      </c>
      <c r="H5" s="1"/>
      <c r="I5" s="1"/>
      <c r="J5" s="1">
        <v>5</v>
      </c>
      <c r="K5" s="15">
        <v>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>
        <v>1</v>
      </c>
      <c r="AB5" s="1">
        <v>5</v>
      </c>
      <c r="AC5" s="15">
        <v>0</v>
      </c>
      <c r="AD5" s="2"/>
      <c r="AE5" s="14">
        <f>C5*K5</f>
        <v>1230.5500000000002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  <c r="AA6" t="s">
        <v>77</v>
      </c>
      <c r="AB6" t="s">
        <v>77</v>
      </c>
    </row>
    <row r="7" spans="1:37" ht="15.75">
      <c r="A7" s="17">
        <v>2402</v>
      </c>
      <c r="B7" s="18" t="s">
        <v>11</v>
      </c>
      <c r="C7" s="19">
        <v>313.7</v>
      </c>
      <c r="D7" s="20">
        <v>320.22000000000003</v>
      </c>
      <c r="E7" s="20">
        <v>363.3</v>
      </c>
      <c r="F7" s="21">
        <v>320.54000000000002</v>
      </c>
      <c r="G7" s="16" t="s">
        <v>70</v>
      </c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>
        <v>0</v>
      </c>
      <c r="AB7" s="1">
        <v>16</v>
      </c>
      <c r="AC7" s="15">
        <v>1</v>
      </c>
      <c r="AD7" s="2"/>
      <c r="AE7" s="14">
        <f>C7*K7</f>
        <v>3137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313.7</v>
      </c>
    </row>
    <row r="8" spans="1:37" ht="15.75">
      <c r="B8" s="13" t="s">
        <v>12</v>
      </c>
      <c r="AA8" t="s">
        <v>77</v>
      </c>
      <c r="AB8" t="s">
        <v>77</v>
      </c>
    </row>
    <row r="9" spans="1:37" ht="15.75">
      <c r="A9" s="17">
        <v>7501052416304</v>
      </c>
      <c r="B9" s="22" t="s">
        <v>13</v>
      </c>
      <c r="C9" s="21">
        <v>608.5</v>
      </c>
      <c r="D9" s="20">
        <v>586.11</v>
      </c>
      <c r="E9" s="20">
        <v>621.29999999999995</v>
      </c>
      <c r="F9" s="21">
        <v>611</v>
      </c>
      <c r="G9" s="16" t="s">
        <v>70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>
        <v>2</v>
      </c>
      <c r="AB9" s="1">
        <v>12</v>
      </c>
      <c r="AC9" s="15">
        <v>0</v>
      </c>
      <c r="AD9" s="2"/>
      <c r="AE9" s="14">
        <f>C9*K9</f>
        <v>6085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7501052416302</v>
      </c>
      <c r="B10" s="18" t="s">
        <v>14</v>
      </c>
      <c r="C10" s="19">
        <v>806.2</v>
      </c>
      <c r="D10" s="20">
        <v>827.51</v>
      </c>
      <c r="E10" s="20">
        <v>889.4</v>
      </c>
      <c r="F10" s="21">
        <v>835.39</v>
      </c>
      <c r="G10" s="16" t="s">
        <v>70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>
        <v>0</v>
      </c>
      <c r="AB10" s="1">
        <v>17</v>
      </c>
      <c r="AC10" s="15">
        <v>0</v>
      </c>
      <c r="AD10" s="2"/>
      <c r="AE10" s="14">
        <f>C10*K10</f>
        <v>2418.6000000000004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1234</v>
      </c>
      <c r="B11" s="18" t="s">
        <v>15</v>
      </c>
      <c r="C11" s="19">
        <v>317.60000000000002</v>
      </c>
      <c r="D11" s="20">
        <v>318.01</v>
      </c>
      <c r="E11" s="20">
        <v>333.9</v>
      </c>
      <c r="F11" s="20"/>
      <c r="G11" s="16"/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>
        <v>0</v>
      </c>
      <c r="AB11" s="1">
        <v>6</v>
      </c>
      <c r="AC11" s="15">
        <v>1</v>
      </c>
      <c r="AD11" s="2"/>
      <c r="AE11" s="14">
        <f>C11*K11</f>
        <v>3176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317.60000000000002</v>
      </c>
    </row>
    <row r="12" spans="1:37" ht="15.75">
      <c r="B12" s="13" t="s">
        <v>16</v>
      </c>
      <c r="AA12" t="s">
        <v>77</v>
      </c>
      <c r="AB12" t="s">
        <v>77</v>
      </c>
    </row>
    <row r="13" spans="1:37" ht="15.75">
      <c r="A13" s="17">
        <v>7501003302097</v>
      </c>
      <c r="B13" s="18" t="s">
        <v>17</v>
      </c>
      <c r="C13" s="19">
        <v>443.9</v>
      </c>
      <c r="D13" s="20">
        <v>447.91</v>
      </c>
      <c r="E13" s="20">
        <v>470.3</v>
      </c>
      <c r="F13" s="21">
        <v>453</v>
      </c>
      <c r="G13" s="16" t="s">
        <v>71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>
        <v>1</v>
      </c>
      <c r="AB13" s="1">
        <v>6</v>
      </c>
      <c r="AC13" s="15">
        <v>0</v>
      </c>
      <c r="AD13" s="2"/>
      <c r="AE13" s="14">
        <f>C13*K13</f>
        <v>1331.6999999999998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A14" s="17">
        <v>7501003337822</v>
      </c>
      <c r="B14" s="18" t="s">
        <v>18</v>
      </c>
      <c r="C14" s="19">
        <v>165.3</v>
      </c>
      <c r="D14" s="20">
        <v>169.01</v>
      </c>
      <c r="E14" s="20">
        <v>177.5</v>
      </c>
      <c r="F14" s="19">
        <v>169</v>
      </c>
      <c r="G14" s="16" t="s">
        <v>71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>
        <v>0</v>
      </c>
      <c r="AB14" s="1">
        <v>1</v>
      </c>
      <c r="AC14" s="15">
        <v>1</v>
      </c>
      <c r="AD14" s="2"/>
      <c r="AE14" s="14">
        <f>C14*K14</f>
        <v>495.90000000000003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165.3</v>
      </c>
    </row>
    <row r="15" spans="1:37" ht="15.75">
      <c r="B15" s="13" t="s">
        <v>19</v>
      </c>
      <c r="AA15" t="s">
        <v>77</v>
      </c>
      <c r="AB15" t="s">
        <v>77</v>
      </c>
    </row>
    <row r="16" spans="1:37" ht="15.75">
      <c r="A16" s="17">
        <v>3935</v>
      </c>
      <c r="B16" s="16" t="s">
        <v>20</v>
      </c>
      <c r="C16" s="20">
        <v>249.2</v>
      </c>
      <c r="D16" s="20">
        <v>249.21</v>
      </c>
      <c r="E16" s="20">
        <v>261.7</v>
      </c>
      <c r="F16" s="21">
        <v>251</v>
      </c>
      <c r="G16" s="16" t="s">
        <v>71</v>
      </c>
      <c r="H16" s="1"/>
      <c r="I16" s="1"/>
      <c r="J16" s="1">
        <v>25</v>
      </c>
      <c r="K16" s="15">
        <v>25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>
        <v>0</v>
      </c>
      <c r="AB16" s="1">
        <v>1</v>
      </c>
      <c r="AC16" s="15">
        <v>2</v>
      </c>
      <c r="AD16" s="2"/>
      <c r="AE16" s="14">
        <f>C16*K16</f>
        <v>6230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498.4</v>
      </c>
    </row>
    <row r="17" spans="1:37" ht="15.75">
      <c r="A17" s="17">
        <v>7501071307772</v>
      </c>
      <c r="B17" s="18" t="s">
        <v>21</v>
      </c>
      <c r="C17" s="19">
        <v>253.5</v>
      </c>
      <c r="D17" s="20">
        <v>258.01</v>
      </c>
      <c r="E17" s="20">
        <v>270.89999999999998</v>
      </c>
      <c r="F17" s="19">
        <v>255</v>
      </c>
      <c r="G17" s="16" t="s">
        <v>71</v>
      </c>
      <c r="H17" s="1"/>
      <c r="I17" s="1"/>
      <c r="J17" s="1">
        <v>25</v>
      </c>
      <c r="K17" s="15">
        <v>25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>
        <v>1</v>
      </c>
      <c r="AB17" s="1">
        <v>20</v>
      </c>
      <c r="AC17" s="15">
        <v>1</v>
      </c>
      <c r="AD17" s="2"/>
      <c r="AE17" s="14">
        <f>C17*K17</f>
        <v>6337.5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253.5</v>
      </c>
    </row>
    <row r="18" spans="1:37" ht="15.75">
      <c r="B18" s="13" t="s">
        <v>22</v>
      </c>
      <c r="AA18" t="s">
        <v>77</v>
      </c>
      <c r="AB18" t="s">
        <v>77</v>
      </c>
    </row>
    <row r="19" spans="1:37" ht="15.75">
      <c r="A19" s="17">
        <v>75010064201</v>
      </c>
      <c r="B19" s="18" t="s">
        <v>23</v>
      </c>
      <c r="C19" s="19">
        <v>79.900000000000006</v>
      </c>
      <c r="D19" s="20">
        <v>80.010000000000005</v>
      </c>
      <c r="E19" s="20">
        <v>88</v>
      </c>
      <c r="F19" s="21">
        <v>80.41</v>
      </c>
      <c r="G19" s="16" t="s">
        <v>70</v>
      </c>
      <c r="H19" s="1"/>
      <c r="I19" s="1"/>
      <c r="J19" s="1">
        <v>20</v>
      </c>
      <c r="K19" s="15">
        <v>20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>
        <v>0</v>
      </c>
      <c r="AB19" s="1">
        <v>10</v>
      </c>
      <c r="AC19" s="15">
        <v>1</v>
      </c>
      <c r="AD19" s="2"/>
      <c r="AE19" s="14">
        <f>C19*K19</f>
        <v>1598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79.900000000000006</v>
      </c>
    </row>
    <row r="20" spans="1:37" ht="15.75">
      <c r="B20" s="13" t="s">
        <v>24</v>
      </c>
      <c r="AA20" t="s">
        <v>77</v>
      </c>
      <c r="AB20" t="s">
        <v>77</v>
      </c>
    </row>
    <row r="21" spans="1:37" ht="15.75">
      <c r="A21" s="17">
        <v>70330727731</v>
      </c>
      <c r="B21" s="22" t="s">
        <v>25</v>
      </c>
      <c r="C21" s="21">
        <v>157.5</v>
      </c>
      <c r="D21" s="20">
        <v>150.01</v>
      </c>
      <c r="E21" s="20">
        <v>159</v>
      </c>
      <c r="F21" s="20"/>
      <c r="G21" s="16"/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>
        <v>2</v>
      </c>
      <c r="AB21" s="1">
        <v>1</v>
      </c>
      <c r="AC21" s="15">
        <v>0</v>
      </c>
      <c r="AD21" s="2"/>
      <c r="AE21" s="14">
        <f>C21*K21</f>
        <v>1575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7501009222934</v>
      </c>
      <c r="B22" s="22" t="s">
        <v>26</v>
      </c>
      <c r="C22" s="21">
        <v>60.1</v>
      </c>
      <c r="D22" s="20">
        <v>57.96</v>
      </c>
      <c r="E22" s="20">
        <v>63.5</v>
      </c>
      <c r="F22" s="21">
        <v>153.80000000000001</v>
      </c>
      <c r="G22" s="16" t="s">
        <v>72</v>
      </c>
      <c r="H22" s="1"/>
      <c r="I22" s="1"/>
      <c r="J22" s="1">
        <v>10</v>
      </c>
      <c r="K22" s="15">
        <v>10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>
        <v>0</v>
      </c>
      <c r="AB22" s="1">
        <v>8</v>
      </c>
      <c r="AC22" s="15">
        <v>0</v>
      </c>
      <c r="AD22" s="2"/>
      <c r="AE22" s="14">
        <f>C22*K22</f>
        <v>601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  <c r="AA23" t="s">
        <v>77</v>
      </c>
      <c r="AB23" t="s">
        <v>77</v>
      </c>
    </row>
    <row r="24" spans="1:37" ht="15.75">
      <c r="A24" s="17" t="s">
        <v>28</v>
      </c>
      <c r="B24" s="18" t="s">
        <v>29</v>
      </c>
      <c r="C24" s="19">
        <v>243.1</v>
      </c>
      <c r="D24" s="20">
        <v>255.01</v>
      </c>
      <c r="E24" s="20">
        <v>267.8</v>
      </c>
      <c r="F24" s="19">
        <v>247</v>
      </c>
      <c r="G24" s="16" t="s">
        <v>71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>
        <v>0</v>
      </c>
      <c r="AB24" s="1">
        <v>6</v>
      </c>
      <c r="AC24" s="15">
        <v>0</v>
      </c>
      <c r="AD24" s="2"/>
      <c r="AE24" s="14">
        <f>C24*K24</f>
        <v>2431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A25" s="17">
        <v>7500151104</v>
      </c>
      <c r="B25" s="18" t="s">
        <v>30</v>
      </c>
      <c r="C25" s="19">
        <v>158</v>
      </c>
      <c r="D25" s="20">
        <v>160.01</v>
      </c>
      <c r="E25" s="20">
        <v>168</v>
      </c>
      <c r="F25" s="19">
        <v>160</v>
      </c>
      <c r="G25" s="16" t="s">
        <v>73</v>
      </c>
      <c r="H25" s="1"/>
      <c r="I25" s="1"/>
      <c r="J25" s="1">
        <v>4</v>
      </c>
      <c r="K25" s="15">
        <v>4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>
        <v>0</v>
      </c>
      <c r="AB25" s="1">
        <v>13</v>
      </c>
      <c r="AC25" s="15">
        <v>1</v>
      </c>
      <c r="AD25" s="2"/>
      <c r="AE25" s="14">
        <f>C25*K25</f>
        <v>632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158</v>
      </c>
    </row>
    <row r="26" spans="1:37" ht="15.75">
      <c r="B26" s="13" t="s">
        <v>31</v>
      </c>
      <c r="AA26" t="s">
        <v>77</v>
      </c>
      <c r="AB26" t="s">
        <v>77</v>
      </c>
    </row>
    <row r="27" spans="1:37" ht="15.75">
      <c r="A27" s="17">
        <v>4574</v>
      </c>
      <c r="B27" s="18" t="s">
        <v>32</v>
      </c>
      <c r="C27" s="19">
        <v>751</v>
      </c>
      <c r="D27" s="20">
        <v>792.01</v>
      </c>
      <c r="E27" s="20">
        <v>844.2</v>
      </c>
      <c r="F27" s="21">
        <v>804</v>
      </c>
      <c r="G27" s="16" t="s">
        <v>70</v>
      </c>
      <c r="H27" s="1"/>
      <c r="I27" s="1"/>
      <c r="J27" s="1">
        <v>3</v>
      </c>
      <c r="K27" s="15">
        <v>3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>
        <v>0</v>
      </c>
      <c r="AB27" s="1">
        <v>30</v>
      </c>
      <c r="AC27" s="15">
        <v>1</v>
      </c>
      <c r="AD27" s="2"/>
      <c r="AE27" s="14">
        <f>C27*K27</f>
        <v>2253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751</v>
      </c>
    </row>
    <row r="28" spans="1:37" ht="15.75">
      <c r="B28" s="13" t="s">
        <v>33</v>
      </c>
      <c r="AA28" t="s">
        <v>77</v>
      </c>
      <c r="AB28" t="s">
        <v>77</v>
      </c>
    </row>
    <row r="29" spans="1:37" ht="15.75">
      <c r="A29" s="17">
        <v>7501059255616</v>
      </c>
      <c r="B29" s="18" t="s">
        <v>34</v>
      </c>
      <c r="C29" s="19">
        <v>355.6</v>
      </c>
      <c r="D29" s="20">
        <v>360.01</v>
      </c>
      <c r="E29" s="20">
        <v>378</v>
      </c>
      <c r="F29" s="19">
        <v>360</v>
      </c>
      <c r="G29" s="16" t="s">
        <v>73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>
        <v>0</v>
      </c>
      <c r="AB29" s="1">
        <v>27</v>
      </c>
      <c r="AC29" s="15">
        <v>1</v>
      </c>
      <c r="AD29" s="2"/>
      <c r="AE29" s="14">
        <f>C29*K29</f>
        <v>3556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355.6</v>
      </c>
    </row>
    <row r="30" spans="1:37" ht="15.75">
      <c r="B30" s="13" t="s">
        <v>35</v>
      </c>
      <c r="AA30" t="s">
        <v>77</v>
      </c>
      <c r="AB30" t="s">
        <v>77</v>
      </c>
    </row>
    <row r="31" spans="1:37" ht="15.75">
      <c r="A31" s="17">
        <v>5303</v>
      </c>
      <c r="B31" s="18" t="s">
        <v>36</v>
      </c>
      <c r="C31" s="19">
        <v>298.89999999999998</v>
      </c>
      <c r="D31" s="20">
        <v>303.01</v>
      </c>
      <c r="E31" s="20">
        <v>318.2</v>
      </c>
      <c r="F31" s="19">
        <v>302</v>
      </c>
      <c r="G31" s="16" t="s">
        <v>70</v>
      </c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>
        <v>0</v>
      </c>
      <c r="AB31" s="1">
        <v>23</v>
      </c>
      <c r="AC31" s="15">
        <v>0</v>
      </c>
      <c r="AD31" s="2"/>
      <c r="AE31" s="14">
        <f>C31*K31</f>
        <v>1494.5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37</v>
      </c>
      <c r="AA32" t="s">
        <v>77</v>
      </c>
      <c r="AB32" t="s">
        <v>77</v>
      </c>
    </row>
    <row r="33" spans="1:37" ht="15.75">
      <c r="A33" s="23">
        <v>7622300314705</v>
      </c>
      <c r="B33" s="18" t="s">
        <v>38</v>
      </c>
      <c r="C33" s="19">
        <v>282.12</v>
      </c>
      <c r="D33" s="24">
        <v>282.24</v>
      </c>
      <c r="E33" s="20">
        <v>294</v>
      </c>
      <c r="F33" s="21">
        <v>289</v>
      </c>
      <c r="G33" s="16" t="s">
        <v>74</v>
      </c>
      <c r="H33" s="1"/>
      <c r="I33" s="1"/>
      <c r="J33" s="1">
        <v>3</v>
      </c>
      <c r="K33" s="15">
        <v>3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 t="s">
        <v>78</v>
      </c>
      <c r="AB33" s="1">
        <v>7</v>
      </c>
      <c r="AC33" s="15">
        <v>0</v>
      </c>
      <c r="AD33" s="2"/>
      <c r="AE33" s="14">
        <f>C33*K33</f>
        <v>846.36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B34" s="13" t="s">
        <v>39</v>
      </c>
      <c r="AA34" t="s">
        <v>77</v>
      </c>
      <c r="AB34" t="s">
        <v>77</v>
      </c>
    </row>
    <row r="35" spans="1:37" ht="15.75">
      <c r="A35" s="17">
        <v>6623</v>
      </c>
      <c r="B35" s="16" t="s">
        <v>40</v>
      </c>
      <c r="C35" s="20">
        <v>182.8</v>
      </c>
      <c r="D35" s="20">
        <v>182.81</v>
      </c>
      <c r="E35" s="20">
        <v>192</v>
      </c>
      <c r="F35" s="21">
        <v>194</v>
      </c>
      <c r="G35" s="16" t="s">
        <v>75</v>
      </c>
      <c r="H35" s="1"/>
      <c r="I35" s="1"/>
      <c r="J35" s="1">
        <v>6</v>
      </c>
      <c r="K35" s="15">
        <v>6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>
        <v>1</v>
      </c>
      <c r="AB35" s="1">
        <v>1</v>
      </c>
      <c r="AC35" s="15">
        <v>0</v>
      </c>
      <c r="AD35" s="2"/>
      <c r="AE35" s="14">
        <f>C35*K35</f>
        <v>1096.8000000000002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B36" s="13" t="s">
        <v>41</v>
      </c>
      <c r="AA36" t="s">
        <v>77</v>
      </c>
      <c r="AB36" t="s">
        <v>77</v>
      </c>
    </row>
    <row r="37" spans="1:37" ht="15.75">
      <c r="A37" s="17" t="s">
        <v>42</v>
      </c>
      <c r="B37" s="18" t="s">
        <v>43</v>
      </c>
      <c r="C37" s="19">
        <v>60</v>
      </c>
      <c r="D37" s="20">
        <v>60.81</v>
      </c>
      <c r="E37" s="20">
        <v>64.099999999999994</v>
      </c>
      <c r="F37" s="20"/>
      <c r="G37" s="16"/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>
        <v>3</v>
      </c>
      <c r="AB37" s="1">
        <v>16</v>
      </c>
      <c r="AC37" s="15">
        <v>0</v>
      </c>
      <c r="AD37" s="2"/>
      <c r="AE37" s="14">
        <f>C37*K37</f>
        <v>300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44</v>
      </c>
      <c r="AA38" t="s">
        <v>77</v>
      </c>
      <c r="AB38" t="s">
        <v>77</v>
      </c>
    </row>
    <row r="39" spans="1:37" ht="15.75">
      <c r="A39" s="17">
        <v>6304</v>
      </c>
      <c r="B39" s="18" t="s">
        <v>45</v>
      </c>
      <c r="C39" s="19">
        <v>323.08999999999997</v>
      </c>
      <c r="D39" s="20">
        <v>333.01</v>
      </c>
      <c r="E39" s="20">
        <v>349.7</v>
      </c>
      <c r="F39" s="19">
        <v>324.1728</v>
      </c>
      <c r="G39" s="16" t="s">
        <v>76</v>
      </c>
      <c r="H39" s="1"/>
      <c r="I39" s="1"/>
      <c r="J39" s="1">
        <v>20</v>
      </c>
      <c r="K39" s="15">
        <v>20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>
        <v>3</v>
      </c>
      <c r="AB39" s="1">
        <v>10</v>
      </c>
      <c r="AC39" s="15">
        <v>0</v>
      </c>
      <c r="AD39" s="2"/>
      <c r="AE39" s="14">
        <f>C39*K39</f>
        <v>6461.7999999999993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46</v>
      </c>
      <c r="AA40" t="s">
        <v>77</v>
      </c>
      <c r="AB40" t="s">
        <v>77</v>
      </c>
    </row>
    <row r="41" spans="1:37" ht="15.75">
      <c r="A41" s="17">
        <v>7501943427904</v>
      </c>
      <c r="B41" s="16" t="s">
        <v>47</v>
      </c>
      <c r="C41" s="20">
        <v>130.6</v>
      </c>
      <c r="D41" s="20">
        <v>130.61000000000001</v>
      </c>
      <c r="E41" s="20">
        <v>137.19999999999999</v>
      </c>
      <c r="F41" s="21">
        <v>132</v>
      </c>
      <c r="G41" s="16" t="s">
        <v>70</v>
      </c>
      <c r="H41" s="1"/>
      <c r="I41" s="1"/>
      <c r="J41" s="1">
        <v>15</v>
      </c>
      <c r="K41" s="15">
        <v>15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>
        <v>1</v>
      </c>
      <c r="AB41" s="1">
        <v>10</v>
      </c>
      <c r="AC41" s="15">
        <v>0</v>
      </c>
      <c r="AD41" s="2"/>
      <c r="AE41" s="14">
        <f>C41*K41</f>
        <v>1959</v>
      </c>
      <c r="AF41" s="14">
        <f>C41*N41</f>
        <v>0</v>
      </c>
      <c r="AG41" s="14">
        <f>C41*Q41</f>
        <v>0</v>
      </c>
      <c r="AH41" s="14">
        <f>C41*T41</f>
        <v>0</v>
      </c>
      <c r="AI41" s="14">
        <f>C41*W41</f>
        <v>0</v>
      </c>
      <c r="AJ41" s="14">
        <f>C41*Z41</f>
        <v>0</v>
      </c>
      <c r="AK41" s="14">
        <f>C41*AC41</f>
        <v>0</v>
      </c>
    </row>
    <row r="42" spans="1:37" ht="15.75">
      <c r="A42" s="17">
        <v>1576</v>
      </c>
      <c r="B42" s="22" t="s">
        <v>48</v>
      </c>
      <c r="C42" s="21">
        <v>245.7</v>
      </c>
      <c r="D42" s="20">
        <v>241.01</v>
      </c>
      <c r="E42" s="20">
        <v>264</v>
      </c>
      <c r="F42" s="21">
        <v>249</v>
      </c>
      <c r="G42" s="16" t="s">
        <v>70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>
        <v>6</v>
      </c>
      <c r="AB42" s="1">
        <v>0</v>
      </c>
      <c r="AC42" s="15">
        <v>0</v>
      </c>
      <c r="AD42" s="2"/>
      <c r="AE42" s="14">
        <f>C42*K42</f>
        <v>1965.6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49</v>
      </c>
      <c r="AA43" t="s">
        <v>77</v>
      </c>
      <c r="AB43" t="s">
        <v>77</v>
      </c>
    </row>
    <row r="44" spans="1:37" ht="15.75">
      <c r="A44" s="17">
        <v>7108</v>
      </c>
      <c r="B44" s="16" t="s">
        <v>50</v>
      </c>
      <c r="C44" s="20">
        <v>168.8</v>
      </c>
      <c r="D44" s="20">
        <v>168.81</v>
      </c>
      <c r="E44" s="20">
        <v>177.3</v>
      </c>
      <c r="F44" s="21">
        <v>176</v>
      </c>
      <c r="G44" s="16" t="s">
        <v>75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>
        <v>3</v>
      </c>
      <c r="AB44" s="1">
        <v>1</v>
      </c>
      <c r="AC44" s="15">
        <v>0</v>
      </c>
      <c r="AD44" s="2"/>
      <c r="AE44" s="14">
        <f>C44*K44</f>
        <v>1688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17">
        <v>21362</v>
      </c>
      <c r="B45" s="18" t="s">
        <v>51</v>
      </c>
      <c r="C45" s="19">
        <v>273.7</v>
      </c>
      <c r="D45" s="20">
        <v>295.01</v>
      </c>
      <c r="E45" s="20">
        <v>312.7</v>
      </c>
      <c r="F45" s="19">
        <v>277</v>
      </c>
      <c r="G45" s="16" t="s">
        <v>74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>
        <v>3</v>
      </c>
      <c r="AB45" s="1">
        <v>20</v>
      </c>
      <c r="AC45" s="15">
        <v>0</v>
      </c>
      <c r="AD45" s="2"/>
      <c r="AE45" s="14">
        <f>C45*K45</f>
        <v>2737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  <c r="AA46" t="s">
        <v>77</v>
      </c>
      <c r="AB46" t="s">
        <v>77</v>
      </c>
    </row>
    <row r="47" spans="1:37" ht="15.75">
      <c r="A47" s="17">
        <v>7501025964021</v>
      </c>
      <c r="B47" s="22" t="s">
        <v>53</v>
      </c>
      <c r="C47" s="21">
        <v>170</v>
      </c>
      <c r="D47" s="20">
        <v>166.11</v>
      </c>
      <c r="E47" s="20">
        <v>174.5</v>
      </c>
      <c r="F47" s="20"/>
      <c r="G47" s="16"/>
      <c r="H47" s="1"/>
      <c r="I47" s="1"/>
      <c r="J47" s="1">
        <v>15</v>
      </c>
      <c r="K47" s="15">
        <v>15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>
        <v>0</v>
      </c>
      <c r="AB47" s="1">
        <v>0</v>
      </c>
      <c r="AC47" s="15">
        <v>0</v>
      </c>
      <c r="AD47" s="2"/>
      <c r="AE47" s="14">
        <f>C47*K47</f>
        <v>2550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>
      <c r="AE48" s="14">
        <f t="shared" ref="AE48:AK48" si="0">SUM(AE5:AE47)</f>
        <v>64187.310000000005</v>
      </c>
      <c r="AF48" s="14">
        <f t="shared" si="0"/>
        <v>0</v>
      </c>
      <c r="AG48" s="14">
        <f t="shared" si="0"/>
        <v>0</v>
      </c>
      <c r="AH48" s="14">
        <f t="shared" si="0"/>
        <v>0</v>
      </c>
      <c r="AI48" s="14">
        <f t="shared" si="0"/>
        <v>0</v>
      </c>
      <c r="AJ48" s="14">
        <f t="shared" si="0"/>
        <v>0</v>
      </c>
      <c r="AK48" s="14">
        <f t="shared" si="0"/>
        <v>2893</v>
      </c>
    </row>
    <row r="51" spans="2:3" ht="15.75">
      <c r="B51" s="5" t="s">
        <v>55</v>
      </c>
      <c r="C51" s="14"/>
    </row>
    <row r="52" spans="2:3" ht="15.75">
      <c r="B52" s="6" t="s">
        <v>56</v>
      </c>
      <c r="C52" s="14">
        <f>(AF48)</f>
        <v>0</v>
      </c>
    </row>
    <row r="53" spans="2:3" ht="15.75">
      <c r="B53" s="7" t="s">
        <v>57</v>
      </c>
      <c r="C53" s="14">
        <f>(AG48)</f>
        <v>0</v>
      </c>
    </row>
    <row r="54" spans="2:3" ht="15.75">
      <c r="B54" s="8" t="s">
        <v>58</v>
      </c>
      <c r="C54" s="14">
        <f>(AH48)</f>
        <v>0</v>
      </c>
    </row>
    <row r="55" spans="2:3" ht="15.75">
      <c r="B55" s="9" t="s">
        <v>59</v>
      </c>
      <c r="C55" s="14">
        <f>(AI48)</f>
        <v>0</v>
      </c>
    </row>
    <row r="56" spans="2:3" ht="15.75">
      <c r="B56" s="10" t="s">
        <v>60</v>
      </c>
      <c r="C56" s="14">
        <f>(AJ48)</f>
        <v>0</v>
      </c>
    </row>
    <row r="57" spans="2:3" ht="15.75">
      <c r="B57" s="11" t="s">
        <v>61</v>
      </c>
      <c r="C57" s="14">
        <f>(AK48)</f>
        <v>2893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2018-05-28T14:38:13Z</dcterms:created>
  <dcterms:modified xsi:type="dcterms:W3CDTF">2018-05-28T16:02:20Z</dcterms:modified>
  <cp:category/>
</cp:coreProperties>
</file>