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PEDIDO!$AD$1:$AD$315</definedName>
  </definedNames>
  <calcPr calcId="162913"/>
</workbook>
</file>

<file path=xl/calcChain.xml><?xml version="1.0" encoding="utf-8"?>
<calcChain xmlns="http://schemas.openxmlformats.org/spreadsheetml/2006/main">
  <c r="AK305" i="2" l="1"/>
  <c r="AJ305" i="2"/>
  <c r="AI305" i="2"/>
  <c r="AH305" i="2"/>
  <c r="AG305" i="2"/>
  <c r="AF305" i="2"/>
  <c r="AE305" i="2"/>
  <c r="AK304" i="2"/>
  <c r="AJ304" i="2"/>
  <c r="AI304" i="2"/>
  <c r="AH304" i="2"/>
  <c r="AG304" i="2"/>
  <c r="AF304" i="2"/>
  <c r="AE304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0" i="2"/>
  <c r="AJ300" i="2"/>
  <c r="AI300" i="2"/>
  <c r="AH300" i="2"/>
  <c r="AG300" i="2"/>
  <c r="AF300" i="2"/>
  <c r="AE300" i="2"/>
  <c r="AK298" i="2"/>
  <c r="AJ298" i="2"/>
  <c r="AI298" i="2"/>
  <c r="AH298" i="2"/>
  <c r="AG298" i="2"/>
  <c r="AF298" i="2"/>
  <c r="AE298" i="2"/>
  <c r="AK297" i="2"/>
  <c r="AJ297" i="2"/>
  <c r="AI297" i="2"/>
  <c r="AH297" i="2"/>
  <c r="AG297" i="2"/>
  <c r="AF297" i="2"/>
  <c r="AE297" i="2"/>
  <c r="AK296" i="2"/>
  <c r="AJ296" i="2"/>
  <c r="AI296" i="2"/>
  <c r="AH296" i="2"/>
  <c r="AG296" i="2"/>
  <c r="AF296" i="2"/>
  <c r="AE296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90" i="2"/>
  <c r="AJ290" i="2"/>
  <c r="AI290" i="2"/>
  <c r="AH290" i="2"/>
  <c r="AG290" i="2"/>
  <c r="AF290" i="2"/>
  <c r="AE290" i="2"/>
  <c r="AK289" i="2"/>
  <c r="AJ289" i="2"/>
  <c r="AI289" i="2"/>
  <c r="AH289" i="2"/>
  <c r="AG289" i="2"/>
  <c r="AF289" i="2"/>
  <c r="AE289" i="2"/>
  <c r="AK287" i="2"/>
  <c r="AJ287" i="2"/>
  <c r="AI287" i="2"/>
  <c r="AH287" i="2"/>
  <c r="AG287" i="2"/>
  <c r="AF287" i="2"/>
  <c r="AE287" i="2"/>
  <c r="AK286" i="2"/>
  <c r="AJ286" i="2"/>
  <c r="AI286" i="2"/>
  <c r="AH286" i="2"/>
  <c r="AG286" i="2"/>
  <c r="AF286" i="2"/>
  <c r="AE286" i="2"/>
  <c r="AK285" i="2"/>
  <c r="AJ285" i="2"/>
  <c r="AI285" i="2"/>
  <c r="AH285" i="2"/>
  <c r="AG285" i="2"/>
  <c r="AF285" i="2"/>
  <c r="AE285" i="2"/>
  <c r="AK284" i="2"/>
  <c r="AJ284" i="2"/>
  <c r="AI284" i="2"/>
  <c r="AH284" i="2"/>
  <c r="AG284" i="2"/>
  <c r="AF284" i="2"/>
  <c r="AE284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4" i="2"/>
  <c r="AJ274" i="2"/>
  <c r="AI274" i="2"/>
  <c r="AH274" i="2"/>
  <c r="AG274" i="2"/>
  <c r="AF274" i="2"/>
  <c r="AE274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70" i="2"/>
  <c r="AJ270" i="2"/>
  <c r="AI270" i="2"/>
  <c r="AH270" i="2"/>
  <c r="AG270" i="2"/>
  <c r="AF270" i="2"/>
  <c r="AE270" i="2"/>
  <c r="AK269" i="2"/>
  <c r="AJ269" i="2"/>
  <c r="AI269" i="2"/>
  <c r="AH269" i="2"/>
  <c r="AG269" i="2"/>
  <c r="AF269" i="2"/>
  <c r="AE269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4" i="2"/>
  <c r="AJ264" i="2"/>
  <c r="AI264" i="2"/>
  <c r="AH264" i="2"/>
  <c r="AG264" i="2"/>
  <c r="AF264" i="2"/>
  <c r="AE264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5" i="2"/>
  <c r="AJ255" i="2"/>
  <c r="AI255" i="2"/>
  <c r="AH255" i="2"/>
  <c r="AG255" i="2"/>
  <c r="AF255" i="2"/>
  <c r="AE255" i="2"/>
  <c r="AK254" i="2"/>
  <c r="AJ254" i="2"/>
  <c r="AI254" i="2"/>
  <c r="AH254" i="2"/>
  <c r="AG254" i="2"/>
  <c r="AF254" i="2"/>
  <c r="AE254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4" i="2"/>
  <c r="AJ244" i="2"/>
  <c r="AI244" i="2"/>
  <c r="AH244" i="2"/>
  <c r="AG244" i="2"/>
  <c r="AF244" i="2"/>
  <c r="AE244" i="2"/>
  <c r="AK242" i="2"/>
  <c r="AJ242" i="2"/>
  <c r="AI242" i="2"/>
  <c r="AH242" i="2"/>
  <c r="AG242" i="2"/>
  <c r="AF242" i="2"/>
  <c r="AE242" i="2"/>
  <c r="AK241" i="2"/>
  <c r="AJ241" i="2"/>
  <c r="AI241" i="2"/>
  <c r="AH241" i="2"/>
  <c r="AG241" i="2"/>
  <c r="AF241" i="2"/>
  <c r="AE241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6" i="2"/>
  <c r="AJ6" i="2"/>
  <c r="AI6" i="2"/>
  <c r="AH6" i="2"/>
  <c r="AG6" i="2"/>
  <c r="AF6" i="2"/>
  <c r="AE6" i="2"/>
  <c r="AK5" i="2"/>
  <c r="AK306" i="2" s="1"/>
  <c r="C315" i="2" s="1"/>
  <c r="AJ5" i="2"/>
  <c r="AI5" i="2"/>
  <c r="AI306" i="2" s="1"/>
  <c r="C313" i="2" s="1"/>
  <c r="AH5" i="2"/>
  <c r="AG5" i="2"/>
  <c r="AG306" i="2" s="1"/>
  <c r="C311" i="2" s="1"/>
  <c r="AF5" i="2"/>
  <c r="AE5" i="2"/>
  <c r="AE306" i="2" s="1"/>
  <c r="C309" i="2" s="1"/>
  <c r="AF306" i="2" l="1"/>
  <c r="C310" i="2" s="1"/>
  <c r="AH306" i="2"/>
  <c r="C312" i="2" s="1"/>
  <c r="AJ306" i="2"/>
  <c r="C314" i="2" s="1"/>
</calcChain>
</file>

<file path=xl/sharedStrings.xml><?xml version="1.0" encoding="utf-8"?>
<sst xmlns="http://schemas.openxmlformats.org/spreadsheetml/2006/main" count="930" uniqueCount="368">
  <si>
    <t>GRUPO ABARROTES AZTECA</t>
  </si>
  <si>
    <t>PEDIDOS A 'DUERO' 28-05-2018</t>
  </si>
  <si>
    <t>EXISTENCIAS</t>
  </si>
  <si>
    <t>DESCRIPCIÓN</t>
  </si>
  <si>
    <t>CAJAS</t>
  </si>
  <si>
    <t>PZAS</t>
  </si>
  <si>
    <t>PEDIDO</t>
  </si>
  <si>
    <t>COD</t>
  </si>
  <si>
    <t>MASCOTAS</t>
  </si>
  <si>
    <t>DOG CHOW ADULTO RAZAS PEQUEÑAS 25 KG.</t>
  </si>
  <si>
    <t>GATINA 15 KGS</t>
  </si>
  <si>
    <t>ARTICULOS PARA BEBE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</si>
  <si>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</si>
  <si>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</si>
  <si>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</si>
  <si>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</si>
  <si>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</si>
  <si>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LACEIT0000008</t>
  </si>
  <si>
    <t>ACEITE AVE 12/500 ML</t>
  </si>
  <si>
    <t>ACEITE CAPULLO 12/400 ML.</t>
  </si>
  <si>
    <t>ACEITE DE OLIVA YBARRA 20/200 ML.</t>
  </si>
  <si>
    <t>ACEITE NUTRIOLI 12/400 ML.</t>
  </si>
  <si>
    <t>ACEITE SABROSANO 12/ 473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</si>
  <si>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</si>
  <si>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</si>
  <si>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</si>
  <si>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</si>
  <si>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</si>
  <si>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ARROZ</t>
  </si>
  <si>
    <t>LARROZ0000002</t>
  </si>
  <si>
    <t>ARROZ AGUILA ROJA  A GRANEL 25 KG.</t>
  </si>
  <si>
    <t>ATOLES</t>
  </si>
  <si>
    <t>MAIZENA NATURAL 150/95 GRS.</t>
  </si>
  <si>
    <t>MAIZENA NATURAL 40/425 GRS.</t>
  </si>
  <si>
    <t>MAIZENA NATURAL 96/160 GRS.</t>
  </si>
  <si>
    <t>BLANQUEADORES</t>
  </si>
  <si>
    <t>BANDERA 12/960 ML.</t>
  </si>
  <si>
    <t>BANDERA 6/3.8 LTS.</t>
  </si>
  <si>
    <t>BLANCATEL CONCENTRADO 6/3,871 LTS.</t>
  </si>
  <si>
    <t>BLANCATEL LAVANDA 6/3.75 LTS.</t>
  </si>
  <si>
    <t>CLORALEX 15/950 ML. FLORES</t>
  </si>
  <si>
    <t>CLORALEX 6/3.75 LT. FLORAL</t>
  </si>
  <si>
    <t>CLORALEX EL RENDIDOR 30/250 ML.</t>
  </si>
  <si>
    <t>CLORALEX EL RENDIDOR 8/2 LTS.</t>
  </si>
  <si>
    <t>CLOROX 6/3.8 LTOS. MENTA FRESCA</t>
  </si>
  <si>
    <t>CLOROX 6/3.8 LTOS. PUREZA CITRICA</t>
  </si>
  <si>
    <t>CLOROX 6/3.8 LTS.</t>
  </si>
  <si>
    <t>CLOROX AROMA 15/930 ML. BLANCOS INTENSOS</t>
  </si>
  <si>
    <t>CLOROX ROPA COLOR 12/500 ML.</t>
  </si>
  <si>
    <t>CAFES</t>
  </si>
  <si>
    <t>CAFE LEGAL GRANO 60/34 GRS.</t>
  </si>
  <si>
    <t>NESCAFE CLASICO 4/1 KG.</t>
  </si>
  <si>
    <t>CREMAS Y CEPILLOS DENTALES</t>
  </si>
  <si>
    <t>COLGATE MAXIMA PROTECCION  144/50 ML.</t>
  </si>
  <si>
    <t>COLGATE TOTAL 36/2/100 ML. CLEAN MINT</t>
  </si>
  <si>
    <t>COLGATE TRIPLE ACCION 36/2/100 ML</t>
  </si>
  <si>
    <t>COLGATE TRIPLE ACCION 72/150 ML.</t>
  </si>
  <si>
    <t xml:space="preserve">CREST 3D WHITE  24/ 53 ML. BRILLANT FRESH </t>
  </si>
  <si>
    <t xml:space="preserve">CEREALES </t>
  </si>
  <si>
    <t>NESTLE COOKIE CRISP 14/480 GRS.</t>
  </si>
  <si>
    <t>QUAKER INSTANT MANZANA/CANELA 12/8 PZAS.</t>
  </si>
  <si>
    <t>CAJETA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</si>
  <si>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</si>
  <si>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</si>
  <si>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</si>
  <si>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</si>
  <si>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</si>
  <si>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</si>
  <si>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</si>
  <si>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</si>
  <si>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</si>
  <si>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SALSA MAGGI SOYA  12/140 ML.</t>
  </si>
  <si>
    <t>CHOCOLATE EN POLVO</t>
  </si>
  <si>
    <t>CAL-C-TOSE BOLSA 24/350 GRS.</t>
  </si>
  <si>
    <t>CAL-C-TOSE LATA 12/800 GRS.</t>
  </si>
  <si>
    <t>CAL-C-TOSE LATA 24/400 GRS.</t>
  </si>
  <si>
    <t>CAL-C-TOSE LATA 6/1.75 KGS.</t>
  </si>
  <si>
    <t>CHOCO CHOCO 24/180 GRS.</t>
  </si>
  <si>
    <t>CHOCO MILK BOLSA 40/160 GRS.</t>
  </si>
  <si>
    <t>CHOCO MILK LATA 800 GRS. 12 PZAS. **</t>
  </si>
  <si>
    <t xml:space="preserve">NESQUIK BOLSA 12/357 GRS. FRESA </t>
  </si>
  <si>
    <t>DETERGENTES</t>
  </si>
  <si>
    <t>LJALAV0000022</t>
  </si>
  <si>
    <t>1-2-3 LIQUIDO MAXI EFECTO BOLSA 7/1 LT.</t>
  </si>
  <si>
    <t>ACE VERDE 18/900 KG.  NATURALS SABILA</t>
  </si>
  <si>
    <t>BLANCATEL DET. CITRICO 12/800 GRS.MULTIUS</t>
  </si>
  <si>
    <t>BOLD 3 *18/850 GRS. FLORES PARA MIS AMORES</t>
  </si>
  <si>
    <t>BOLD 3 *18/850 GRS. SOLECITO DE PRIMAVERA</t>
  </si>
  <si>
    <t>BOLD 3 18/850 G. CARIÑITOS DE MAMA</t>
  </si>
  <si>
    <t>BOLD 3 4/5 KGS. FLORES PARA MIS AMORES</t>
  </si>
  <si>
    <t>DET. ACE LIQUIDO 12/1L  POWER</t>
  </si>
  <si>
    <t>DET. LIQUIDO PINOL 12/1LT</t>
  </si>
  <si>
    <t>MAESTRO LIMPIO 10 KG. BULTO</t>
  </si>
  <si>
    <t>PERSIL LIQUIDO 3/6.64 ML. GEL UNIVERSAL</t>
  </si>
  <si>
    <t xml:space="preserve">SALVO 4/5 KG. </t>
  </si>
  <si>
    <t>SALVO LIQUIDO LIMON 12/750 ML.</t>
  </si>
  <si>
    <t xml:space="preserve">UTIL 10 KGS. </t>
  </si>
  <si>
    <t>UTIL 5 KGS.</t>
  </si>
  <si>
    <t xml:space="preserve">VIVA 18/500 GRS.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</si>
  <si>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</si>
  <si>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</si>
  <si>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</si>
  <si>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</si>
  <si>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</si>
  <si>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</si>
  <si>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</si>
  <si>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</si>
  <si>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</si>
  <si>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>FOCOS OSRAM DULUX 12/20 WATTS</t>
  </si>
  <si>
    <t>GELATINAS</t>
  </si>
  <si>
    <t>LGELAT0000020</t>
  </si>
  <si>
    <t>FLAN GARY 10/1 KG.</t>
  </si>
  <si>
    <t>LGELAT0000022</t>
  </si>
  <si>
    <t>FLAN GARY VAINILLA 50/140 PZAS.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</si>
  <si>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</si>
  <si>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</si>
  <si>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</si>
  <si>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</si>
  <si>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</si>
  <si>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</si>
  <si>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PIÑA</t>
  </si>
  <si>
    <t>GEL GARY LIGHT 24/20 GRS. UVA</t>
  </si>
  <si>
    <t>GEL GARY LIGHT 24/20 GRS. VAINILLA</t>
  </si>
  <si>
    <t>GALLETAS GAMESA</t>
  </si>
  <si>
    <t>ARCOIRIS GAMESA 10/670 GRS.</t>
  </si>
  <si>
    <t>BARRA DE COCO GAMESA 9/845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</si>
  <si>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</si>
  <si>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</si>
  <si>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</si>
  <si>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</si>
  <si>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</si>
  <si>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FLOR DE NARANJO 12/600 GRS.</t>
  </si>
  <si>
    <t>SABROSAS CRACKETS *GRANDES 20/135 GRS.</t>
  </si>
  <si>
    <t>SALADAS GAMESA 12/186 GRS.</t>
  </si>
  <si>
    <t>SALADAS GAMESA 20/137 GRS.</t>
  </si>
  <si>
    <t>HARINA</t>
  </si>
  <si>
    <t>HARINA P/HOT CAKES LA NEGRITA 10/500 GRS. *JEMINA</t>
  </si>
  <si>
    <t>MASECA AZUL 10/1 KG</t>
  </si>
  <si>
    <t>MINSA AZUL 10/1 KG.</t>
  </si>
  <si>
    <t>ROYAL 48/220 GRS.</t>
  </si>
  <si>
    <t>INSECTICIDAS</t>
  </si>
  <si>
    <t>RAID CASA Y JARDIN 12/250 ML.</t>
  </si>
  <si>
    <t>RAID MAX EUCALIPTO 12/460 ML.</t>
  </si>
  <si>
    <t>JUGOS JUMEX</t>
  </si>
  <si>
    <t>JUMEX AMI *5/3.9 LTS. CITRUS</t>
  </si>
  <si>
    <t>JUMEX AMI *5/3.9 LTS. MANGO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</si>
  <si>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</si>
  <si>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</si>
  <si>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</si>
  <si>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</si>
  <si>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</si>
  <si>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</si>
  <si>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</si>
  <si>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NARANJA</t>
  </si>
  <si>
    <t>JUMEX BIDA GUAYABA 10/200 ML.</t>
  </si>
  <si>
    <t>JUMEX LATA *24/250 ML. DURAZNO</t>
  </si>
  <si>
    <t>JUMEX LATA *24/250 ML. MANGO</t>
  </si>
  <si>
    <t>JABON DE LAVANDERIA</t>
  </si>
  <si>
    <t>1-2-3 BARRA 20/350 GRS. BIOLOGICO</t>
  </si>
  <si>
    <t>AXION PASTA 24/425 GRS</t>
  </si>
  <si>
    <t>JUGOS</t>
  </si>
  <si>
    <t>AG0259</t>
  </si>
  <si>
    <t>AGUA PUREZA VITAL NESTLE 12/1.5 LTS</t>
  </si>
  <si>
    <t>ARIZONA LATA  24/680 ML. FRAMBUESA</t>
  </si>
  <si>
    <t>COCTEL PACIFIC MIX CLAN 12/ 1LT.</t>
  </si>
  <si>
    <t>COCTEL PACIFIC MIX CLAN 6/4 LTS.</t>
  </si>
  <si>
    <t>LJUOTR0000017</t>
  </si>
  <si>
    <t>GATORADE ROSCA 24/500 ML. LIMA-LIMON</t>
  </si>
  <si>
    <t>LJUOTR0000021</t>
  </si>
  <si>
    <t>GATORADE ROSCA 24/500 ML. NARANJA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</si>
  <si>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</si>
  <si>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</si>
  <si>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</si>
  <si>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</si>
  <si>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</si>
  <si>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</si>
  <si>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</si>
  <si>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</si>
  <si>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</si>
  <si>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</si>
  <si>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</si>
  <si>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</si>
  <si>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</si>
  <si>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</si>
  <si>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</si>
  <si>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</si>
  <si>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</si>
  <si>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</si>
  <si>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</si>
  <si>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</si>
  <si>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</si>
  <si>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LECHE MAXIMA 12/1 LT.</t>
  </si>
  <si>
    <t>LECHE NAN 2 12/720 GRS.</t>
  </si>
  <si>
    <t>LECHE NIDO ENTERA 12/840 GRS.</t>
  </si>
  <si>
    <t>LECHE NIDO ENTERA 6/1.6 KG.</t>
  </si>
  <si>
    <t xml:space="preserve">LECHE NIDO ENTERA 6/2.2 KG.  </t>
  </si>
  <si>
    <t>MALTEADA 27/236 ML. HERSHEY'S CHOCOLATE</t>
  </si>
  <si>
    <t>MALTEADA 27/236 ML. HERSHEY'S FRESA</t>
  </si>
  <si>
    <t>MALTEADA HERSHEY'S  27/236 ML. CHOCO- BANANA</t>
  </si>
  <si>
    <t>LIMPIADORES</t>
  </si>
  <si>
    <t>ACIDO MURIATICO SULTAN 20/400 ML.</t>
  </si>
  <si>
    <t>FLASH 20/500 ML. BRISA MARINA</t>
  </si>
  <si>
    <t>FLASH 20/500 ML. LAVANDA</t>
  </si>
  <si>
    <t>PINOL 6/3,750 ML.</t>
  </si>
  <si>
    <t>PINOL 8/2 LTS.</t>
  </si>
  <si>
    <t>PINOL AROMAS 20/500 ML. FLORAL</t>
  </si>
  <si>
    <t>PINOL AROMAS 20/500 ML. LAVANDA</t>
  </si>
  <si>
    <t>PINOL AROMAS 20/500 ML. MARINO</t>
  </si>
  <si>
    <t>PLEDGE SACUDIDOR 12/354 GRS.</t>
  </si>
  <si>
    <t>POETT 8/1.8 ML. BEBE</t>
  </si>
  <si>
    <t>PRINCIPE AZUL C/BROCHA 32/450 GRS.</t>
  </si>
  <si>
    <t>PRINCIPE AZUL S/BROCHA 32/450 GRS.</t>
  </si>
  <si>
    <t>MARISCOS ENLATADOS</t>
  </si>
  <si>
    <t>ATUN EL DORADO ACEITE 48/140 GRS</t>
  </si>
  <si>
    <t>ATUN EL DORADO AGUA 48/140 GRS</t>
  </si>
  <si>
    <t>ATUN HERDEZ EN AGUA 48/130 GRS.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</si>
  <si>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</si>
  <si>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</si>
  <si>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</si>
  <si>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</si>
  <si>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</si>
  <si>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</si>
  <si>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DE FRESA MCCORMICK 12/450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</si>
  <si>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</si>
  <si>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</si>
  <si>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</si>
  <si>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</si>
  <si>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</si>
  <si>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MAY MCCORMICK 64 6/1.4 KGS.</t>
  </si>
  <si>
    <t xml:space="preserve">MAY McCORMICK LIGHT SQUEEZE 12/350 GRS. </t>
  </si>
  <si>
    <t>MOSTAZA McCORMICK 8 24/210 GRS.</t>
  </si>
  <si>
    <t>PAÑAL DESECHABLE</t>
  </si>
  <si>
    <t>ABSORSEC GRANDE 6/14 PZAS</t>
  </si>
  <si>
    <t>ABSORSEC JUMBO 6/14PZAS.</t>
  </si>
  <si>
    <t>ABSORSEC R.N. 8/14</t>
  </si>
  <si>
    <t>CALZON HUGGIES PULL-UPS APRENDISEC NIÑO 4TA. ETAPA 4/25 P.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</si>
  <si>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</si>
  <si>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</si>
  <si>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</si>
  <si>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</si>
  <si>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</si>
  <si>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</si>
  <si>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</si>
  <si>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</si>
  <si>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 xml:space="preserve">SUAVELASTIC 6/14 PZAS. GRANDE </t>
  </si>
  <si>
    <t>SUAVELASTIC 6/14 PZAS. JUMBO</t>
  </si>
  <si>
    <t>SUAVELASTIC 6/14 PZAS. MEDIANO</t>
  </si>
  <si>
    <t>SUAVELASTIC RECIEN NACIDO 8/17 PZAS.</t>
  </si>
  <si>
    <t>LPADE0000013</t>
  </si>
  <si>
    <t>TENA COMFORT MEDIANO 4/10 PZAS.</t>
  </si>
  <si>
    <t>LPADE0000002</t>
  </si>
  <si>
    <t>TENA PANTS GRANDE 6/10 PZAS.</t>
  </si>
  <si>
    <t>PAPEL HIGENICO</t>
  </si>
  <si>
    <t>HIG. MAXIMA PREMIUM 400'S 12/4 PZAS.</t>
  </si>
  <si>
    <t>HIG. MAXIMA TENDER 300'S 12/4 PZAS.</t>
  </si>
  <si>
    <t>REFRESCOS</t>
  </si>
  <si>
    <t>TANG ENDULZADO **12/8/15 GRS. LIMON</t>
  </si>
  <si>
    <t>TANG ENDULZADO **12/8/15 GRS. MANDARINA</t>
  </si>
  <si>
    <t>TANG ENDULZADO **12/8/15 GRS. MELON</t>
  </si>
  <si>
    <t>TANG ENDULZADO **12/8/15 GRS. NARANJA</t>
  </si>
  <si>
    <t>TANG ENDULZADO **12/8/15 GRS. UVA</t>
  </si>
  <si>
    <t>ROMPOPES</t>
  </si>
  <si>
    <t>ROMPOPE CORONADO 12/900 ML.</t>
  </si>
  <si>
    <t>SOPAS DE PASTA</t>
  </si>
  <si>
    <t>LSPAST0000016</t>
  </si>
  <si>
    <t>PASTA VESTA 20/160 GRS. CODITO</t>
  </si>
  <si>
    <t>LSPAST0000012</t>
  </si>
  <si>
    <t>PASTA VESTA 20/160 GRS. CODO MEDIANO</t>
  </si>
  <si>
    <t>SUAVIZANTES DE ROPA</t>
  </si>
  <si>
    <t>DOWNY LIBRE ENJ. 9/1.4 PZAS A. FLORAL</t>
  </si>
  <si>
    <t>DOWNY LIBRE ENJ. 9/1.4 PZAS PUREZA SILVESTRE</t>
  </si>
  <si>
    <t>DOWNY LIBRE ENJUAGUE FLORAL 6/2.8 LTS.</t>
  </si>
  <si>
    <t>ENSUEÑO *12/450 ML. BEBE</t>
  </si>
  <si>
    <t>ENSUEÑO *12/450 ML. FRESCURA PRIMAVERAL COLOR</t>
  </si>
  <si>
    <t>SUAVITEL **4/3 LTS. PRIMAVERAL A. AL P. S/E</t>
  </si>
  <si>
    <t>SUAVITEL 12/850 ML. CUIDADO S. VAINILLA</t>
  </si>
  <si>
    <t>SUAVITEL 750 ML. DULCES P. 12P. TORONJA- CEREZA</t>
  </si>
  <si>
    <t>SUAVITEL M. MAGICOS 12/750 ML. A. DE SOL</t>
  </si>
  <si>
    <t>SALSAS</t>
  </si>
  <si>
    <t>CATSUP EMBASA 24/380 GRS.</t>
  </si>
  <si>
    <t>COSTA BRAVA 12/1,500 ML.</t>
  </si>
  <si>
    <t>SALSA HUNTS P/PASTA 24/360 GRS.</t>
  </si>
  <si>
    <t>SAN LUIS 12/1 LT.</t>
  </si>
  <si>
    <t>SERVILLETAS</t>
  </si>
  <si>
    <t>SERV LYS 24/250 PZA.</t>
  </si>
  <si>
    <t>SERV LYS 48/125 PZA.</t>
  </si>
  <si>
    <t xml:space="preserve">SERV TENDER MAXIMA 48/125´S </t>
  </si>
  <si>
    <t>SERVITOALLAS PETALO 12/3 PZS</t>
  </si>
  <si>
    <t>TE</t>
  </si>
  <si>
    <t>TE McCORMICK 7 AZARES 24/25 PZAS</t>
  </si>
  <si>
    <t>TE McCORMICK CANELA/MANZANA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</si>
  <si>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</si>
  <si>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</si>
  <si>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</si>
  <si>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</si>
  <si>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</si>
  <si>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TILA 24/25 PZAS</t>
  </si>
  <si>
    <t>TE McCORMICK VERDE  24/25 PZAS</t>
  </si>
  <si>
    <t>TOALLAS FEMENINAS</t>
  </si>
  <si>
    <t xml:space="preserve">NATURELLA INDIVIDUAL C/A 4/40 PZAS </t>
  </si>
  <si>
    <t>PANTIPROTECTORES KOTEX MZALLA REG/TANG 24/44 PZA.</t>
  </si>
  <si>
    <t>PANTIPROTECTORES NATURELLA 18/40 PZAS.</t>
  </si>
  <si>
    <t>SABA AMORE NOCTURNA C/ALAS 10/8+2 PZAS.</t>
  </si>
  <si>
    <t>SABA AMORE REGULAR CON ALAS 8/8 PZAS.</t>
  </si>
  <si>
    <t>SABA AMORE SIN ALAS 10/8 PZAS.</t>
  </si>
  <si>
    <t>SABA CONFORT REGULAR C/ALAS 10/10 PZAS.</t>
  </si>
  <si>
    <t>SABA TEENS NOCTURNA ULT. C/A 12/10 PZAS.</t>
  </si>
  <si>
    <t>SABA TEENS NORMAL ULT.  C/A . 12/10 PZAS.</t>
  </si>
  <si>
    <t>VERDURAS EN LATA</t>
  </si>
  <si>
    <t xml:space="preserve">CHICHARO HERDEZ 48/215 GRS </t>
  </si>
  <si>
    <t>CHICHAROS C/Z CLEMENTE JACKES 24/220 G</t>
  </si>
  <si>
    <t>CHICHAROS C/Z CLEMENTE JAQUES 24/420 G</t>
  </si>
  <si>
    <t>CHICHAROS DEL MONTE 24/220 GRS.</t>
  </si>
  <si>
    <t>ENSALADA CAMPESINA DEL MONTE 24/215 GRS.</t>
  </si>
  <si>
    <t>ENSALADA CLEMENTE JACQUES 24/410 GRS.</t>
  </si>
  <si>
    <t>VINAGRES</t>
  </si>
  <si>
    <t>VINAGRE CLEMENTE JACKES 12/1 LT.</t>
  </si>
  <si>
    <t>VINAGRE CLEMENTE JACKES 24/500 ML.</t>
  </si>
  <si>
    <t>VINAGRE CLEMENTE JACQUES 4/3.75  LTS.</t>
  </si>
  <si>
    <t>VARIOS</t>
  </si>
  <si>
    <t>ATRAPA RATON RATAGOM CHICA 12/2 PZAS.</t>
  </si>
  <si>
    <t>VELADORAS</t>
  </si>
  <si>
    <t>LVYVEL0000044</t>
  </si>
  <si>
    <t>VEL FAROLITO # 2 100 PZAS.</t>
  </si>
  <si>
    <t>VEL FAROLITO # 4 PAPEL 40 PZAS.</t>
  </si>
  <si>
    <t>VEL LIMONERO IUSSA 20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</si>
  <si>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</si>
  <si>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</si>
  <si>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</si>
  <si>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</si>
  <si>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</si>
  <si>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</si>
  <si>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</si>
  <si>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</si>
  <si>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</si>
  <si>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</si>
  <si>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</si>
  <si>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</si>
  <si>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</si>
  <si>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</si>
  <si>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</si>
  <si>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</si>
  <si>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</si>
  <si>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PURINA</t>
  </si>
  <si>
    <t>1 en 11 descuento: % /// 1 EN 11</t>
  </si>
  <si>
    <t>JASPO</t>
  </si>
  <si>
    <t>ROMAN</t>
  </si>
  <si>
    <t>SAHUAYO</t>
  </si>
  <si>
    <t>CORONA</t>
  </si>
  <si>
    <t>DECASA</t>
  </si>
  <si>
    <t>TACAMBA</t>
  </si>
  <si>
    <t>SHETTINOS</t>
  </si>
  <si>
    <t>VIOLETA</t>
  </si>
  <si>
    <t>ORSA</t>
  </si>
  <si>
    <t>LÓPEZ</t>
  </si>
  <si>
    <t>19 HERMANOS</t>
  </si>
  <si>
    <t xml:space="preserve"> en  descuento: %6 /// MENOS EL 6% EN 10 CAJAS</t>
  </si>
  <si>
    <t xml:space="preserve"> en  descuento: % /// MINIMO 50 CAJAS   (  OFERTA UNICA SEMANA  )</t>
  </si>
  <si>
    <t>PRODUCMEX</t>
  </si>
  <si>
    <t>2 en 10 descuento: % /// 2 EN 10</t>
  </si>
  <si>
    <t>COSPOR</t>
  </si>
  <si>
    <t xml:space="preserve"> en  descuento: % /// OFERTA!!!</t>
  </si>
  <si>
    <t>COSTEÑA</t>
  </si>
  <si>
    <t>HUGOS</t>
  </si>
  <si>
    <t xml:space="preserve"> en  descuento: %5 /// MENOS EL 5%</t>
  </si>
  <si>
    <t xml:space="preserve"> en  descuento: %3 /// MENOS EL 3% EN 10 CAJAS</t>
  </si>
  <si>
    <t>SALUDABLES</t>
  </si>
  <si>
    <t>PUMA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</si>
</sst>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E21111"/>
      <name val="Franklin Gothic Book"/>
    </font>
    <font>
      <sz val="12"/>
      <color rgb="FF0C800C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4" fontId="6" fillId="15" borderId="1" xfId="0" applyNumberFormat="1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9" fillId="3" borderId="1" xfId="0" applyFont="1" applyFill="1" applyBorder="1" applyAlignment="1">
      <alignment horizontal="center"/>
    </xf>
    <xf numFmtId="165" fontId="10" fillId="2" borderId="1" xfId="0" applyNumberFormat="1" applyFont="1" applyFill="1" applyBorder="1" applyAlignment="1">
      <alignment horizontal="left"/>
    </xf>
    <xf numFmtId="0" fontId="11" fillId="0" borderId="0" xfId="0" applyFont="1"/>
    <xf numFmtId="165" fontId="10" fillId="16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tabSelected="1" view="pageLayout" zoomScaleNormal="100" workbookViewId="0">
      <selection activeCell="A306" sqref="A306"/>
    </sheetView>
  </sheetViews>
  <sheetFormatPr baseColWidth="10" defaultColWidth="9.140625" defaultRowHeight="15"/>
  <cols>
    <col min="1" max="3" width="6" customWidth="1"/>
    <col min="4" max="4" width="18.28515625" style="28" customWidth="1"/>
    <col min="5" max="5" width="63.42578125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1" t="s">
        <v>1</v>
      </c>
      <c r="B2" s="32"/>
      <c r="C2" s="32"/>
      <c r="D2" s="32"/>
      <c r="E2" s="32"/>
    </row>
    <row r="3" spans="1:5" ht="15.75">
      <c r="A3" s="33" t="s">
        <v>2</v>
      </c>
      <c r="B3" s="33"/>
      <c r="C3" s="4"/>
      <c r="D3" s="26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6" t="s">
        <v>7</v>
      </c>
      <c r="E4" s="12" t="s">
        <v>8</v>
      </c>
    </row>
    <row r="5" spans="1:5" ht="15.75">
      <c r="A5" s="16">
        <v>17</v>
      </c>
      <c r="B5" s="16"/>
      <c r="C5" s="16"/>
      <c r="D5" s="27">
        <v>7501777037198</v>
      </c>
      <c r="E5" s="16" t="s">
        <v>9</v>
      </c>
    </row>
    <row r="6" spans="1:5" ht="15.75">
      <c r="A6" s="16">
        <v>5</v>
      </c>
      <c r="B6" s="16"/>
      <c r="C6" s="16"/>
      <c r="D6" s="27">
        <v>750102472</v>
      </c>
      <c r="E6" s="16" t="s">
        <v>10</v>
      </c>
    </row>
    <row r="7" spans="1:5" ht="15.75">
      <c r="E7" s="13" t="s">
        <v>11</v>
      </c>
    </row>
    <row r="8" spans="1:5" ht="15.75">
      <c r="A8" s="16">
        <v>4</v>
      </c>
      <c r="B8" s="16"/>
      <c r="C8" s="16"/>
      <c r="D8" s="27">
        <v>13636</v>
      </c>
      <c r="E8" s="16" t="s">
        <v>12</v>
      </c>
    </row>
    <row r="9" spans="1:5" ht="15.75">
      <c r="A9" s="16">
        <v>3</v>
      </c>
      <c r="B9" s="16"/>
      <c r="C9" s="16"/>
      <c r="D9" s="27">
        <v>7501943469829</v>
      </c>
      <c r="E9" s="16" t="s">
        <v>13</v>
      </c>
    </row>
    <row r="10" spans="1:5" ht="15.75">
      <c r="A10" s="16">
        <v>7</v>
      </c>
      <c r="B10" s="16"/>
      <c r="C10" s="16"/>
      <c r="D10" s="27">
        <v>7501943469</v>
      </c>
      <c r="E10" s="16" t="s">
        <v>14</v>
      </c>
    </row>
    <row r="11" spans="1:5" ht="15.75">
      <c r="E11" s="13" t="s">
        <v>15</v>
      </c>
    </row>
    <row r="12" spans="1:5" ht="15.75">
      <c r="A12" s="16">
        <v>0</v>
      </c>
      <c r="B12" s="16"/>
      <c r="C12" s="16"/>
      <c r="D12" s="27">
        <v>75002340</v>
      </c>
      <c r="E12" s="16" t="s">
        <v>16</v>
      </c>
    </row>
    <row r="13" spans="1:5" ht="15.75">
      <c r="A13" s="16">
        <v>22</v>
      </c>
      <c r="B13" s="16"/>
      <c r="C13" s="16"/>
      <c r="D13" s="27" t="s">
        <v>17</v>
      </c>
      <c r="E13" s="16" t="s">
        <v>18</v>
      </c>
    </row>
    <row r="14" spans="1:5" ht="15.75">
      <c r="A14" s="16">
        <v>4</v>
      </c>
      <c r="B14" s="16"/>
      <c r="C14" s="16"/>
      <c r="D14" s="27">
        <v>75022233</v>
      </c>
      <c r="E14" s="16" t="s">
        <v>19</v>
      </c>
    </row>
    <row r="15" spans="1:5" ht="15.75">
      <c r="A15" s="16">
        <v>3</v>
      </c>
      <c r="B15" s="16"/>
      <c r="C15" s="16"/>
      <c r="D15" s="27">
        <v>48327102080</v>
      </c>
      <c r="E15" s="16" t="s">
        <v>20</v>
      </c>
    </row>
    <row r="16" spans="1:5" ht="15.75">
      <c r="A16" s="16">
        <v>0</v>
      </c>
      <c r="B16" s="16"/>
      <c r="C16" s="16"/>
      <c r="D16" s="27">
        <v>7501039126476</v>
      </c>
      <c r="E16" s="16" t="s">
        <v>21</v>
      </c>
    </row>
    <row r="17" spans="1:5" ht="15.75">
      <c r="A17" s="16">
        <v>20</v>
      </c>
      <c r="B17" s="16"/>
      <c r="C17" s="16"/>
      <c r="D17" s="27">
        <v>75017105008</v>
      </c>
      <c r="E17" s="16" t="s">
        <v>22</v>
      </c>
    </row>
    <row r="18" spans="1:5" ht="15.75">
      <c r="E18" s="13" t="s">
        <v>23</v>
      </c>
    </row>
    <row r="19" spans="1:5" ht="15.75">
      <c r="A19" s="16">
        <v>4</v>
      </c>
      <c r="B19" s="16"/>
      <c r="C19" s="16"/>
      <c r="D19" s="27">
        <v>7502520013301</v>
      </c>
      <c r="E19" s="16" t="s">
        <v>24</v>
      </c>
    </row>
    <row r="20" spans="1:5" ht="15.75">
      <c r="A20" s="16">
        <v>1</v>
      </c>
      <c r="B20" s="16"/>
      <c r="C20" s="16"/>
      <c r="D20" s="27">
        <v>7502520013302</v>
      </c>
      <c r="E20" s="16" t="s">
        <v>25</v>
      </c>
    </row>
    <row r="21" spans="1:5" ht="15.75">
      <c r="A21" s="16">
        <v>4</v>
      </c>
      <c r="B21" s="16"/>
      <c r="C21" s="16"/>
      <c r="D21" s="27">
        <v>7502520013303</v>
      </c>
      <c r="E21" s="16" t="s">
        <v>26</v>
      </c>
    </row>
    <row r="22" spans="1:5" ht="15.75">
      <c r="A22" s="16">
        <v>1</v>
      </c>
      <c r="B22" s="16"/>
      <c r="C22" s="16"/>
      <c r="D22" s="27">
        <v>7502520013305</v>
      </c>
      <c r="E22" s="16" t="s">
        <v>27</v>
      </c>
    </row>
    <row r="23" spans="1:5" ht="15.75">
      <c r="E23" s="13" t="s">
        <v>28</v>
      </c>
    </row>
    <row r="24" spans="1:5" ht="15.75">
      <c r="A24" s="16">
        <v>37</v>
      </c>
      <c r="B24" s="16"/>
      <c r="C24" s="16"/>
      <c r="D24" s="27" t="s">
        <v>29</v>
      </c>
      <c r="E24" s="16" t="s">
        <v>30</v>
      </c>
    </row>
    <row r="25" spans="1:5" ht="15.75">
      <c r="E25" s="13" t="s">
        <v>31</v>
      </c>
    </row>
    <row r="26" spans="1:5" ht="15.75">
      <c r="A26" s="16">
        <v>0</v>
      </c>
      <c r="B26" s="16"/>
      <c r="C26" s="16"/>
      <c r="D26" s="27">
        <v>7501005110241</v>
      </c>
      <c r="E26" s="16" t="s">
        <v>32</v>
      </c>
    </row>
    <row r="27" spans="1:5" ht="15.75">
      <c r="A27" s="16">
        <v>2</v>
      </c>
      <c r="B27" s="16"/>
      <c r="C27" s="16"/>
      <c r="D27" s="27">
        <v>7501005110424</v>
      </c>
      <c r="E27" s="16" t="s">
        <v>33</v>
      </c>
    </row>
    <row r="28" spans="1:5" ht="15.75">
      <c r="A28" s="16">
        <v>1</v>
      </c>
      <c r="B28" s="16"/>
      <c r="C28" s="16"/>
      <c r="D28" s="27">
        <v>750108520160</v>
      </c>
      <c r="E28" s="16" t="s">
        <v>34</v>
      </c>
    </row>
    <row r="29" spans="1:5" ht="15.75">
      <c r="E29" s="13" t="s">
        <v>35</v>
      </c>
    </row>
    <row r="30" spans="1:5" ht="15.75">
      <c r="A30" s="16">
        <v>3</v>
      </c>
      <c r="B30" s="16"/>
      <c r="C30" s="16"/>
      <c r="D30" s="27">
        <v>7501681100039</v>
      </c>
      <c r="E30" s="16" t="s">
        <v>36</v>
      </c>
    </row>
    <row r="31" spans="1:5" ht="15.75">
      <c r="A31" s="16">
        <v>0</v>
      </c>
      <c r="B31" s="16"/>
      <c r="C31" s="16"/>
      <c r="D31" s="27">
        <v>7501681100084</v>
      </c>
      <c r="E31" s="16" t="s">
        <v>37</v>
      </c>
    </row>
    <row r="32" spans="1:5" ht="15.75">
      <c r="A32" s="16">
        <v>3</v>
      </c>
      <c r="B32" s="16"/>
      <c r="C32" s="16"/>
      <c r="D32" s="27">
        <v>7501025402058</v>
      </c>
      <c r="E32" s="16" t="s">
        <v>38</v>
      </c>
    </row>
    <row r="33" spans="1:5" ht="15.75">
      <c r="A33" s="16">
        <v>0</v>
      </c>
      <c r="B33" s="16"/>
      <c r="C33" s="16"/>
      <c r="D33" s="27">
        <v>7501025402249</v>
      </c>
      <c r="E33" s="16" t="s">
        <v>39</v>
      </c>
    </row>
    <row r="34" spans="1:5" ht="15.75">
      <c r="A34" s="16">
        <v>1</v>
      </c>
      <c r="B34" s="16"/>
      <c r="C34" s="16"/>
      <c r="D34" s="27">
        <v>75000623</v>
      </c>
      <c r="E34" s="16" t="s">
        <v>40</v>
      </c>
    </row>
    <row r="35" spans="1:5" ht="15.75">
      <c r="A35" s="16">
        <v>2</v>
      </c>
      <c r="B35" s="16"/>
      <c r="C35" s="16"/>
      <c r="D35" s="27">
        <v>7501025400344</v>
      </c>
      <c r="E35" s="16" t="s">
        <v>41</v>
      </c>
    </row>
    <row r="36" spans="1:5" ht="15.75">
      <c r="A36" s="16">
        <v>3</v>
      </c>
      <c r="B36" s="16"/>
      <c r="C36" s="16"/>
      <c r="D36" s="27">
        <v>75000594</v>
      </c>
      <c r="E36" s="16" t="s">
        <v>42</v>
      </c>
    </row>
    <row r="37" spans="1:5" ht="15.75">
      <c r="A37" s="16">
        <v>0</v>
      </c>
      <c r="B37" s="16"/>
      <c r="C37" s="16"/>
      <c r="D37" s="27">
        <v>75000627</v>
      </c>
      <c r="E37" s="16" t="s">
        <v>43</v>
      </c>
    </row>
    <row r="38" spans="1:5" ht="15.75">
      <c r="A38" s="16">
        <v>2</v>
      </c>
      <c r="B38" s="16"/>
      <c r="C38" s="16"/>
      <c r="D38" s="27">
        <v>7501071903349</v>
      </c>
      <c r="E38" s="16" t="s">
        <v>44</v>
      </c>
    </row>
    <row r="39" spans="1:5" ht="15.75">
      <c r="A39" s="16">
        <v>1</v>
      </c>
      <c r="B39" s="16"/>
      <c r="C39" s="16"/>
      <c r="D39" s="27">
        <v>7501071903363</v>
      </c>
      <c r="E39" s="16" t="s">
        <v>45</v>
      </c>
    </row>
    <row r="40" spans="1:5" ht="15.75">
      <c r="A40" s="16">
        <v>0</v>
      </c>
      <c r="B40" s="16"/>
      <c r="C40" s="16"/>
      <c r="D40" s="27">
        <v>7501071900140</v>
      </c>
      <c r="E40" s="16" t="s">
        <v>46</v>
      </c>
    </row>
    <row r="41" spans="1:5" ht="15.75">
      <c r="A41" s="16">
        <v>0</v>
      </c>
      <c r="B41" s="16"/>
      <c r="C41" s="16"/>
      <c r="D41" s="27">
        <v>7501071904100</v>
      </c>
      <c r="E41" s="16" t="s">
        <v>47</v>
      </c>
    </row>
    <row r="42" spans="1:5" ht="15.75">
      <c r="A42" s="16">
        <v>2</v>
      </c>
      <c r="B42" s="16"/>
      <c r="C42" s="16"/>
      <c r="D42" s="27">
        <v>75000620</v>
      </c>
      <c r="E42" s="16" t="s">
        <v>48</v>
      </c>
    </row>
    <row r="43" spans="1:5" ht="15.75">
      <c r="E43" s="13" t="s">
        <v>49</v>
      </c>
    </row>
    <row r="44" spans="1:5" ht="15.75">
      <c r="A44" s="16">
        <v>2</v>
      </c>
      <c r="B44" s="16"/>
      <c r="C44" s="16"/>
      <c r="D44" s="27">
        <v>6750105241008</v>
      </c>
      <c r="E44" s="16" t="s">
        <v>50</v>
      </c>
    </row>
    <row r="45" spans="1:5" ht="15.75">
      <c r="A45" s="16">
        <v>0</v>
      </c>
      <c r="B45" s="16"/>
      <c r="C45" s="16"/>
      <c r="D45" s="29">
        <v>7501059209633</v>
      </c>
      <c r="E45" s="16" t="s">
        <v>51</v>
      </c>
    </row>
    <row r="46" spans="1:5" ht="15.75">
      <c r="E46" s="13" t="s">
        <v>52</v>
      </c>
    </row>
    <row r="47" spans="1:5" ht="15.75">
      <c r="A47" s="16">
        <v>4</v>
      </c>
      <c r="B47" s="16"/>
      <c r="C47" s="16"/>
      <c r="D47" s="27">
        <v>7501035911564</v>
      </c>
      <c r="E47" s="16" t="s">
        <v>53</v>
      </c>
    </row>
    <row r="48" spans="1:5" ht="15.75">
      <c r="A48" s="16">
        <v>0</v>
      </c>
      <c r="B48" s="16"/>
      <c r="C48" s="16"/>
      <c r="D48" s="27">
        <v>46007080</v>
      </c>
      <c r="E48" s="16" t="s">
        <v>54</v>
      </c>
    </row>
    <row r="49" spans="1:5" ht="15.75">
      <c r="A49" s="16">
        <v>6</v>
      </c>
      <c r="B49" s="16"/>
      <c r="C49" s="16"/>
      <c r="D49" s="27">
        <v>7225563450</v>
      </c>
      <c r="E49" s="16" t="s">
        <v>55</v>
      </c>
    </row>
    <row r="50" spans="1:5" ht="15.75">
      <c r="A50" s="16">
        <v>5</v>
      </c>
      <c r="B50" s="16"/>
      <c r="C50" s="16"/>
      <c r="D50" s="27">
        <v>2938</v>
      </c>
      <c r="E50" s="16" t="s">
        <v>56</v>
      </c>
    </row>
    <row r="51" spans="1:5" ht="15.75">
      <c r="A51" s="16">
        <v>5</v>
      </c>
      <c r="B51" s="16"/>
      <c r="C51" s="16"/>
      <c r="D51" s="27">
        <v>78518</v>
      </c>
      <c r="E51" s="16" t="s">
        <v>57</v>
      </c>
    </row>
    <row r="52" spans="1:5" ht="15.75">
      <c r="E52" s="13" t="s">
        <v>58</v>
      </c>
    </row>
    <row r="53" spans="1:5" ht="15.75">
      <c r="A53" s="16">
        <v>5</v>
      </c>
      <c r="B53" s="16"/>
      <c r="C53" s="16"/>
      <c r="D53" s="27">
        <v>1683</v>
      </c>
      <c r="E53" s="16" t="s">
        <v>59</v>
      </c>
    </row>
    <row r="54" spans="1:5" ht="15.75">
      <c r="A54" s="16">
        <v>2</v>
      </c>
      <c r="B54" s="16"/>
      <c r="C54" s="16"/>
      <c r="D54" s="27">
        <v>40703</v>
      </c>
      <c r="E54" s="16" t="s">
        <v>60</v>
      </c>
    </row>
    <row r="55" spans="1:5" ht="15.75">
      <c r="E55" s="13" t="s">
        <v>61</v>
      </c>
    </row>
    <row r="56" spans="1:5" ht="15.75">
      <c r="A56" s="16">
        <v>2</v>
      </c>
      <c r="B56" s="16"/>
      <c r="C56" s="16"/>
      <c r="D56" s="27">
        <v>7502223776019</v>
      </c>
      <c r="E56" s="16" t="s">
        <v>62</v>
      </c>
    </row>
    <row r="57" spans="1:5" ht="15.75">
      <c r="A57" s="16">
        <v>1</v>
      </c>
      <c r="B57" s="16"/>
      <c r="C57" s="16"/>
      <c r="D57" s="27">
        <v>7502223775050</v>
      </c>
      <c r="E57" s="16" t="s">
        <v>63</v>
      </c>
    </row>
    <row r="58" spans="1:5" ht="15.75">
      <c r="A58" s="16">
        <v>3</v>
      </c>
      <c r="B58" s="16"/>
      <c r="C58" s="16"/>
      <c r="D58" s="27">
        <v>750103911</v>
      </c>
      <c r="E58" s="16" t="s">
        <v>64</v>
      </c>
    </row>
    <row r="59" spans="1:5" ht="15.75">
      <c r="A59" s="16">
        <v>3</v>
      </c>
      <c r="B59" s="16"/>
      <c r="C59" s="16"/>
      <c r="D59" s="27" t="s">
        <v>65</v>
      </c>
      <c r="E59" s="16" t="s">
        <v>66</v>
      </c>
    </row>
    <row r="60" spans="1:5" ht="15.75">
      <c r="A60" s="16">
        <v>3</v>
      </c>
      <c r="B60" s="16"/>
      <c r="C60" s="16"/>
      <c r="D60" s="27">
        <v>7502223775026</v>
      </c>
      <c r="E60" s="16" t="s">
        <v>67</v>
      </c>
    </row>
    <row r="61" spans="1:5" ht="15.75">
      <c r="E61" s="13" t="s">
        <v>68</v>
      </c>
    </row>
    <row r="62" spans="1:5" ht="15.75">
      <c r="A62" s="16">
        <v>5</v>
      </c>
      <c r="B62" s="16"/>
      <c r="C62" s="16"/>
      <c r="D62" s="27">
        <v>750102507</v>
      </c>
      <c r="E62" s="16" t="s">
        <v>69</v>
      </c>
    </row>
    <row r="63" spans="1:5" ht="15.75">
      <c r="E63" s="13" t="s">
        <v>70</v>
      </c>
    </row>
    <row r="64" spans="1:5" ht="15.75">
      <c r="A64" s="16">
        <v>0</v>
      </c>
      <c r="B64" s="16"/>
      <c r="C64" s="16"/>
      <c r="D64" s="27">
        <v>7504541124</v>
      </c>
      <c r="E64" s="16" t="s">
        <v>71</v>
      </c>
    </row>
    <row r="65" spans="1:5" ht="15.75">
      <c r="E65" s="13" t="s">
        <v>72</v>
      </c>
    </row>
    <row r="66" spans="1:5" ht="15.75">
      <c r="A66" s="16">
        <v>4</v>
      </c>
      <c r="B66" s="16"/>
      <c r="C66" s="16"/>
      <c r="D66" s="27">
        <v>7506205802635</v>
      </c>
      <c r="E66" s="16" t="s">
        <v>73</v>
      </c>
    </row>
    <row r="67" spans="1:5" ht="15.75">
      <c r="A67" s="16">
        <v>2</v>
      </c>
      <c r="B67" s="16"/>
      <c r="C67" s="16"/>
      <c r="D67" s="27">
        <v>7503013040150</v>
      </c>
      <c r="E67" s="16" t="s">
        <v>74</v>
      </c>
    </row>
    <row r="68" spans="1:5" ht="15.75">
      <c r="A68" s="16">
        <v>1</v>
      </c>
      <c r="B68" s="16"/>
      <c r="C68" s="16"/>
      <c r="D68" s="27">
        <v>7501052416306</v>
      </c>
      <c r="E68" s="16" t="s">
        <v>75</v>
      </c>
    </row>
    <row r="69" spans="1:5" ht="15.75">
      <c r="A69" s="16">
        <v>1</v>
      </c>
      <c r="B69" s="16"/>
      <c r="C69" s="16"/>
      <c r="D69" s="27">
        <v>7501052416307</v>
      </c>
      <c r="E69" s="16" t="s">
        <v>76</v>
      </c>
    </row>
    <row r="70" spans="1:5" ht="15.75">
      <c r="A70" s="16">
        <v>20</v>
      </c>
      <c r="B70" s="16"/>
      <c r="C70" s="16"/>
      <c r="D70" s="27">
        <v>7501014300174</v>
      </c>
      <c r="E70" s="16" t="s">
        <v>77</v>
      </c>
    </row>
    <row r="71" spans="1:5" ht="15.75">
      <c r="A71" s="16">
        <v>0</v>
      </c>
      <c r="B71" s="16"/>
      <c r="C71" s="16"/>
      <c r="D71" s="27">
        <v>7501052416301</v>
      </c>
      <c r="E71" s="16" t="s">
        <v>78</v>
      </c>
    </row>
    <row r="72" spans="1:5" ht="15.75">
      <c r="A72" s="16">
        <v>1</v>
      </c>
      <c r="B72" s="16"/>
      <c r="C72" s="16"/>
      <c r="D72" s="27">
        <v>7506205802161</v>
      </c>
      <c r="E72" s="16" t="s">
        <v>79</v>
      </c>
    </row>
    <row r="73" spans="1:5" ht="15.75">
      <c r="A73" s="16">
        <v>12</v>
      </c>
      <c r="B73" s="16"/>
      <c r="C73" s="16"/>
      <c r="D73" s="27">
        <v>7501059229218</v>
      </c>
      <c r="E73" s="16" t="s">
        <v>80</v>
      </c>
    </row>
    <row r="74" spans="1:5" ht="15.75">
      <c r="E74" s="13" t="s">
        <v>81</v>
      </c>
    </row>
    <row r="75" spans="1:5" ht="15.75">
      <c r="A75" s="16">
        <v>1</v>
      </c>
      <c r="B75" s="16"/>
      <c r="C75" s="16"/>
      <c r="D75" s="27" t="s">
        <v>82</v>
      </c>
      <c r="E75" s="16" t="s">
        <v>83</v>
      </c>
    </row>
    <row r="76" spans="1:5" ht="15.75">
      <c r="A76" s="16">
        <v>13</v>
      </c>
      <c r="B76" s="16"/>
      <c r="C76" s="16"/>
      <c r="D76" s="27">
        <v>2993</v>
      </c>
      <c r="E76" s="16" t="s">
        <v>84</v>
      </c>
    </row>
    <row r="77" spans="1:5" ht="15.75">
      <c r="A77" s="16">
        <v>3</v>
      </c>
      <c r="B77" s="16"/>
      <c r="C77" s="16"/>
      <c r="D77" s="27">
        <v>750250125639</v>
      </c>
      <c r="E77" s="16" t="s">
        <v>85</v>
      </c>
    </row>
    <row r="78" spans="1:5" ht="15.75">
      <c r="A78" s="16">
        <v>0</v>
      </c>
      <c r="B78" s="16"/>
      <c r="C78" s="16"/>
      <c r="D78" s="27">
        <v>7506195125640</v>
      </c>
      <c r="E78" s="16" t="s">
        <v>86</v>
      </c>
    </row>
    <row r="79" spans="1:5" ht="15.75">
      <c r="A79" s="16">
        <v>7</v>
      </c>
      <c r="B79" s="16"/>
      <c r="C79" s="16"/>
      <c r="D79" s="27">
        <v>619512556</v>
      </c>
      <c r="E79" s="16" t="s">
        <v>87</v>
      </c>
    </row>
    <row r="80" spans="1:5" ht="15.75">
      <c r="A80" s="16">
        <v>7</v>
      </c>
      <c r="B80" s="16"/>
      <c r="C80" s="16"/>
      <c r="D80" s="27">
        <v>750619512556</v>
      </c>
      <c r="E80" s="16" t="s">
        <v>88</v>
      </c>
    </row>
    <row r="81" spans="1:5" ht="15.75">
      <c r="A81" s="16">
        <v>4</v>
      </c>
      <c r="B81" s="16"/>
      <c r="C81" s="16"/>
      <c r="D81" s="27">
        <v>7506195117481</v>
      </c>
      <c r="E81" s="16" t="s">
        <v>89</v>
      </c>
    </row>
    <row r="82" spans="1:5" ht="15.75">
      <c r="A82" s="16">
        <v>3</v>
      </c>
      <c r="B82" s="16"/>
      <c r="C82" s="16"/>
      <c r="D82" s="27">
        <v>29263</v>
      </c>
      <c r="E82" s="16" t="s">
        <v>90</v>
      </c>
    </row>
    <row r="83" spans="1:5" ht="15.75">
      <c r="A83" s="16">
        <v>3</v>
      </c>
      <c r="B83" s="16"/>
      <c r="C83" s="16"/>
      <c r="D83" s="27">
        <v>7501025403202</v>
      </c>
      <c r="E83" s="16" t="s">
        <v>91</v>
      </c>
    </row>
    <row r="84" spans="1:5" ht="15.75">
      <c r="A84" s="16">
        <v>10</v>
      </c>
      <c r="B84" s="16"/>
      <c r="C84" s="16"/>
      <c r="D84" s="27">
        <v>6195175989</v>
      </c>
      <c r="E84" s="16" t="s">
        <v>92</v>
      </c>
    </row>
    <row r="85" spans="1:5" ht="15.75">
      <c r="A85" s="16">
        <v>5</v>
      </c>
      <c r="B85" s="16"/>
      <c r="C85" s="16"/>
      <c r="D85" s="27">
        <v>7501022011</v>
      </c>
      <c r="E85" s="16" t="s">
        <v>93</v>
      </c>
    </row>
    <row r="86" spans="1:5" ht="15.75">
      <c r="A86" s="16">
        <v>3</v>
      </c>
      <c r="B86" s="16"/>
      <c r="C86" s="16"/>
      <c r="D86" s="27">
        <v>7506195142759</v>
      </c>
      <c r="E86" s="16" t="s">
        <v>94</v>
      </c>
    </row>
    <row r="87" spans="1:5" ht="15.75">
      <c r="A87" s="16">
        <v>0</v>
      </c>
      <c r="B87" s="16"/>
      <c r="C87" s="16"/>
      <c r="D87" s="27">
        <v>7506195142926</v>
      </c>
      <c r="E87" s="16" t="s">
        <v>95</v>
      </c>
    </row>
    <row r="88" spans="1:5" ht="15.75">
      <c r="A88" s="16">
        <v>2</v>
      </c>
      <c r="B88" s="16"/>
      <c r="C88" s="16"/>
      <c r="D88" s="27">
        <v>1238803</v>
      </c>
      <c r="E88" s="16" t="s">
        <v>96</v>
      </c>
    </row>
    <row r="89" spans="1:5" ht="15.75">
      <c r="A89" s="16">
        <v>6</v>
      </c>
      <c r="B89" s="16"/>
      <c r="C89" s="16"/>
      <c r="D89" s="27">
        <v>3444</v>
      </c>
      <c r="E89" s="16" t="s">
        <v>97</v>
      </c>
    </row>
    <row r="90" spans="1:5" ht="15.75">
      <c r="A90" s="16">
        <v>6</v>
      </c>
      <c r="B90" s="16"/>
      <c r="C90" s="16"/>
      <c r="D90" s="27">
        <v>199422005</v>
      </c>
      <c r="E90" s="16" t="s">
        <v>98</v>
      </c>
    </row>
    <row r="91" spans="1:5" ht="15.75">
      <c r="A91" s="16">
        <v>0</v>
      </c>
      <c r="B91" s="16"/>
      <c r="C91" s="16"/>
      <c r="D91" s="27">
        <v>750482625</v>
      </c>
      <c r="E91" s="16" t="s">
        <v>99</v>
      </c>
    </row>
    <row r="92" spans="1:5" ht="15.75">
      <c r="E92" s="13" t="s">
        <v>100</v>
      </c>
    </row>
    <row r="93" spans="1:5" ht="15.75">
      <c r="A93" s="16">
        <v>1</v>
      </c>
      <c r="B93" s="16"/>
      <c r="C93" s="16"/>
      <c r="D93" s="27">
        <v>7501861900602</v>
      </c>
      <c r="E93" s="16" t="s">
        <v>101</v>
      </c>
    </row>
    <row r="94" spans="1:5" ht="15.75">
      <c r="A94" s="16">
        <v>0</v>
      </c>
      <c r="B94" s="16"/>
      <c r="C94" s="16"/>
      <c r="D94" s="27">
        <v>7501861900800</v>
      </c>
      <c r="E94" s="16" t="s">
        <v>102</v>
      </c>
    </row>
    <row r="95" spans="1:5" ht="15.75">
      <c r="A95" s="16">
        <v>0</v>
      </c>
      <c r="B95" s="16"/>
      <c r="C95" s="16"/>
      <c r="D95" s="27">
        <v>3485</v>
      </c>
      <c r="E95" s="16" t="s">
        <v>103</v>
      </c>
    </row>
    <row r="96" spans="1:5" ht="15.75">
      <c r="A96" s="16">
        <v>1</v>
      </c>
      <c r="B96" s="16"/>
      <c r="C96" s="16"/>
      <c r="D96" s="27">
        <v>7501861911752</v>
      </c>
      <c r="E96" s="16" t="s">
        <v>104</v>
      </c>
    </row>
    <row r="97" spans="1:5" ht="15.75">
      <c r="A97" s="16">
        <v>5</v>
      </c>
      <c r="B97" s="16"/>
      <c r="C97" s="16"/>
      <c r="D97" s="27">
        <v>7501861901258</v>
      </c>
      <c r="E97" s="16" t="s">
        <v>105</v>
      </c>
    </row>
    <row r="98" spans="1:5" ht="15.75">
      <c r="E98" s="13" t="s">
        <v>106</v>
      </c>
    </row>
    <row r="99" spans="1:5" ht="15.75">
      <c r="A99" s="16">
        <v>1</v>
      </c>
      <c r="B99" s="16">
        <v>18</v>
      </c>
      <c r="C99" s="16"/>
      <c r="D99" s="27">
        <v>3326</v>
      </c>
      <c r="E99" s="16" t="s">
        <v>107</v>
      </c>
    </row>
    <row r="100" spans="1:5" ht="15.75">
      <c r="A100" s="16">
        <v>2</v>
      </c>
      <c r="B100" s="16">
        <v>10</v>
      </c>
      <c r="C100" s="16"/>
      <c r="D100" s="27">
        <v>7508956332802</v>
      </c>
      <c r="E100" s="16" t="s">
        <v>108</v>
      </c>
    </row>
    <row r="101" spans="1:5" ht="15.75">
      <c r="E101" s="13" t="s">
        <v>109</v>
      </c>
    </row>
    <row r="102" spans="1:5" ht="15.75">
      <c r="A102" s="16">
        <v>4</v>
      </c>
      <c r="B102" s="16"/>
      <c r="C102" s="16"/>
      <c r="D102" s="27" t="s">
        <v>110</v>
      </c>
      <c r="E102" s="16" t="s">
        <v>111</v>
      </c>
    </row>
    <row r="103" spans="1:5" ht="15.75">
      <c r="A103" s="16">
        <v>1</v>
      </c>
      <c r="B103" s="16"/>
      <c r="C103" s="16"/>
      <c r="D103" s="27" t="s">
        <v>112</v>
      </c>
      <c r="E103" s="16" t="s">
        <v>113</v>
      </c>
    </row>
    <row r="104" spans="1:5" ht="15.75">
      <c r="A104" s="16">
        <v>0</v>
      </c>
      <c r="B104" s="16"/>
      <c r="C104" s="16"/>
      <c r="D104" s="27">
        <v>750525700527</v>
      </c>
      <c r="E104" s="16" t="s">
        <v>114</v>
      </c>
    </row>
    <row r="105" spans="1:5" ht="15.75">
      <c r="A105" s="16">
        <v>1</v>
      </c>
      <c r="B105" s="16"/>
      <c r="C105" s="16"/>
      <c r="D105" s="27">
        <v>750525700528</v>
      </c>
      <c r="E105" s="16" t="s">
        <v>115</v>
      </c>
    </row>
    <row r="106" spans="1:5" ht="15.75">
      <c r="A106" s="16">
        <v>1</v>
      </c>
      <c r="B106" s="16"/>
      <c r="C106" s="16"/>
      <c r="D106" s="27">
        <v>750525700529</v>
      </c>
      <c r="E106" s="16" t="s">
        <v>116</v>
      </c>
    </row>
    <row r="107" spans="1:5" ht="15.75">
      <c r="A107" s="16">
        <v>3</v>
      </c>
      <c r="B107" s="16"/>
      <c r="C107" s="16"/>
      <c r="D107" s="27">
        <v>750525700530</v>
      </c>
      <c r="E107" s="16" t="s">
        <v>117</v>
      </c>
    </row>
    <row r="108" spans="1:5" ht="15.75">
      <c r="A108" s="16">
        <v>1</v>
      </c>
      <c r="B108" s="16"/>
      <c r="C108" s="16"/>
      <c r="D108" s="27">
        <v>750525700531</v>
      </c>
      <c r="E108" s="16" t="s">
        <v>118</v>
      </c>
    </row>
    <row r="109" spans="1:5" ht="15.75">
      <c r="A109" s="16">
        <v>2</v>
      </c>
      <c r="B109" s="16"/>
      <c r="C109" s="16"/>
      <c r="D109" s="27">
        <v>750525700532</v>
      </c>
      <c r="E109" s="16" t="s">
        <v>119</v>
      </c>
    </row>
    <row r="110" spans="1:5" ht="15.75">
      <c r="A110" s="16">
        <v>3</v>
      </c>
      <c r="B110" s="16"/>
      <c r="C110" s="16"/>
      <c r="D110" s="27">
        <v>750525700534</v>
      </c>
      <c r="E110" s="16" t="s">
        <v>120</v>
      </c>
    </row>
    <row r="111" spans="1:5" ht="15.75">
      <c r="A111" s="16">
        <v>0</v>
      </c>
      <c r="B111" s="16"/>
      <c r="C111" s="16"/>
      <c r="D111" s="27">
        <v>750525700536</v>
      </c>
      <c r="E111" s="16" t="s">
        <v>121</v>
      </c>
    </row>
    <row r="112" spans="1:5" ht="15.75">
      <c r="A112" s="16">
        <v>3</v>
      </c>
      <c r="B112" s="16"/>
      <c r="C112" s="16"/>
      <c r="D112" s="27">
        <v>750525700537</v>
      </c>
      <c r="E112" s="16" t="s">
        <v>122</v>
      </c>
    </row>
    <row r="113" spans="1:5" ht="15.75">
      <c r="E113" s="13" t="s">
        <v>123</v>
      </c>
    </row>
    <row r="114" spans="1:5" ht="15.75">
      <c r="A114" s="16">
        <v>1</v>
      </c>
      <c r="B114" s="16"/>
      <c r="C114" s="16"/>
      <c r="D114" s="29">
        <v>7501000645169</v>
      </c>
      <c r="E114" s="16" t="s">
        <v>124</v>
      </c>
    </row>
    <row r="115" spans="1:5" ht="15.75">
      <c r="A115" s="16">
        <v>3</v>
      </c>
      <c r="B115" s="16"/>
      <c r="C115" s="16"/>
      <c r="D115" s="29">
        <v>7501000615605</v>
      </c>
      <c r="E115" s="16" t="s">
        <v>125</v>
      </c>
    </row>
    <row r="116" spans="1:5" ht="15.75">
      <c r="A116" s="16">
        <v>6</v>
      </c>
      <c r="B116" s="16"/>
      <c r="C116" s="16"/>
      <c r="D116" s="27">
        <v>75010064202</v>
      </c>
      <c r="E116" s="16" t="s">
        <v>126</v>
      </c>
    </row>
    <row r="117" spans="1:5" ht="15.75">
      <c r="A117" s="16">
        <v>2</v>
      </c>
      <c r="B117" s="16"/>
      <c r="C117" s="16"/>
      <c r="D117" s="29">
        <v>7501000649266</v>
      </c>
      <c r="E117" s="16" t="s">
        <v>127</v>
      </c>
    </row>
    <row r="118" spans="1:5" ht="15.75">
      <c r="A118" s="16">
        <v>7</v>
      </c>
      <c r="B118" s="16"/>
      <c r="C118" s="16"/>
      <c r="D118" s="27">
        <v>75004350029</v>
      </c>
      <c r="E118" s="16" t="s">
        <v>128</v>
      </c>
    </row>
    <row r="119" spans="1:5" ht="15.75">
      <c r="A119" s="16">
        <v>3</v>
      </c>
      <c r="B119" s="16"/>
      <c r="C119" s="16"/>
      <c r="D119" s="27">
        <v>75004350026</v>
      </c>
      <c r="E119" s="16" t="s">
        <v>129</v>
      </c>
    </row>
    <row r="120" spans="1:5" ht="15.75">
      <c r="A120" s="16">
        <v>3</v>
      </c>
      <c r="B120" s="16"/>
      <c r="C120" s="16"/>
      <c r="D120" s="27">
        <v>75004350027</v>
      </c>
      <c r="E120" s="16" t="s">
        <v>130</v>
      </c>
    </row>
    <row r="121" spans="1:5" ht="15.75">
      <c r="A121" s="16">
        <v>1</v>
      </c>
      <c r="B121" s="16"/>
      <c r="C121" s="16"/>
      <c r="D121" s="29">
        <v>7501000650552</v>
      </c>
      <c r="E121" s="16" t="s">
        <v>131</v>
      </c>
    </row>
    <row r="122" spans="1:5" ht="15.75">
      <c r="A122" s="16">
        <v>18</v>
      </c>
      <c r="B122" s="16"/>
      <c r="C122" s="16"/>
      <c r="D122" s="27">
        <v>7501000629777</v>
      </c>
      <c r="E122" s="16" t="s">
        <v>132</v>
      </c>
    </row>
    <row r="123" spans="1:5" ht="15.75">
      <c r="A123" s="16">
        <v>0</v>
      </c>
      <c r="B123" s="16"/>
      <c r="C123" s="16"/>
      <c r="D123" s="27">
        <v>3501</v>
      </c>
      <c r="E123" s="16" t="s">
        <v>133</v>
      </c>
    </row>
    <row r="124" spans="1:5" ht="15.75">
      <c r="A124" s="16">
        <v>20</v>
      </c>
      <c r="B124" s="16"/>
      <c r="C124" s="16"/>
      <c r="D124" s="27">
        <v>7501000658401</v>
      </c>
      <c r="E124" s="16" t="s">
        <v>134</v>
      </c>
    </row>
    <row r="125" spans="1:5" ht="15.75">
      <c r="E125" s="13" t="s">
        <v>135</v>
      </c>
    </row>
    <row r="126" spans="1:5" ht="15.75">
      <c r="A126" s="16"/>
      <c r="B126" s="16"/>
      <c r="C126" s="16"/>
      <c r="D126" s="27">
        <v>4001</v>
      </c>
      <c r="E126" s="16" t="s">
        <v>136</v>
      </c>
    </row>
    <row r="127" spans="1:5" ht="15.75">
      <c r="A127" s="16">
        <v>0</v>
      </c>
      <c r="B127" s="16"/>
      <c r="C127" s="16"/>
      <c r="D127" s="27">
        <v>1121102</v>
      </c>
      <c r="E127" s="16" t="s">
        <v>137</v>
      </c>
    </row>
    <row r="128" spans="1:5" ht="15.75">
      <c r="A128" s="16">
        <v>0</v>
      </c>
      <c r="B128" s="16"/>
      <c r="C128" s="16"/>
      <c r="D128" s="27">
        <v>4075</v>
      </c>
      <c r="E128" s="16" t="s">
        <v>138</v>
      </c>
    </row>
    <row r="129" spans="1:5" ht="15.75">
      <c r="A129" s="16">
        <v>4</v>
      </c>
      <c r="B129" s="16"/>
      <c r="C129" s="16"/>
      <c r="D129" s="27">
        <v>7501001030220</v>
      </c>
      <c r="E129" s="16" t="s">
        <v>139</v>
      </c>
    </row>
    <row r="130" spans="1:5" ht="15.75">
      <c r="E130" s="13" t="s">
        <v>140</v>
      </c>
    </row>
    <row r="131" spans="1:5" ht="15.75">
      <c r="A131" s="16">
        <v>2</v>
      </c>
      <c r="B131" s="16"/>
      <c r="C131" s="16"/>
      <c r="D131" s="27">
        <v>7501032901919</v>
      </c>
      <c r="E131" s="16" t="s">
        <v>141</v>
      </c>
    </row>
    <row r="132" spans="1:5" ht="15.75">
      <c r="A132" s="16">
        <v>0</v>
      </c>
      <c r="B132" s="16"/>
      <c r="C132" s="16"/>
      <c r="D132" s="27">
        <v>7501032005</v>
      </c>
      <c r="E132" s="16" t="s">
        <v>142</v>
      </c>
    </row>
    <row r="133" spans="1:5" ht="15.75">
      <c r="E133" s="13" t="s">
        <v>143</v>
      </c>
    </row>
    <row r="134" spans="1:5" ht="15.75">
      <c r="A134" s="16">
        <v>3</v>
      </c>
      <c r="B134" s="16"/>
      <c r="C134" s="16"/>
      <c r="D134" s="27">
        <v>7501013163326</v>
      </c>
      <c r="E134" s="16" t="s">
        <v>144</v>
      </c>
    </row>
    <row r="135" spans="1:5" ht="15.75">
      <c r="A135" s="16">
        <v>3</v>
      </c>
      <c r="B135" s="16"/>
      <c r="C135" s="16"/>
      <c r="D135" s="27">
        <v>7501013163036</v>
      </c>
      <c r="E135" s="16" t="s">
        <v>145</v>
      </c>
    </row>
    <row r="136" spans="1:5" ht="15.75">
      <c r="A136" s="16">
        <v>4</v>
      </c>
      <c r="B136" s="16"/>
      <c r="C136" s="16"/>
      <c r="D136" s="27">
        <v>7501013163135</v>
      </c>
      <c r="E136" s="16" t="s">
        <v>146</v>
      </c>
    </row>
    <row r="137" spans="1:5" ht="15.75">
      <c r="A137" s="16">
        <v>2</v>
      </c>
      <c r="B137" s="16"/>
      <c r="C137" s="16"/>
      <c r="D137" s="27">
        <v>7501013163142</v>
      </c>
      <c r="E137" s="16" t="s">
        <v>147</v>
      </c>
    </row>
    <row r="138" spans="1:5" ht="15.75">
      <c r="A138" s="16">
        <v>12</v>
      </c>
      <c r="B138" s="16"/>
      <c r="C138" s="16"/>
      <c r="D138" s="27">
        <v>7501013196211</v>
      </c>
      <c r="E138" s="16" t="s">
        <v>148</v>
      </c>
    </row>
    <row r="139" spans="1:5" ht="15.75">
      <c r="A139" s="16">
        <v>3</v>
      </c>
      <c r="B139" s="16"/>
      <c r="C139" s="16"/>
      <c r="D139" s="27">
        <v>7501013196068</v>
      </c>
      <c r="E139" s="16" t="s">
        <v>149</v>
      </c>
    </row>
    <row r="140" spans="1:5" ht="15.75">
      <c r="A140" s="16">
        <v>8</v>
      </c>
      <c r="B140" s="16"/>
      <c r="C140" s="16"/>
      <c r="D140" s="27">
        <v>7501013196037</v>
      </c>
      <c r="E140" s="16" t="s">
        <v>150</v>
      </c>
    </row>
    <row r="141" spans="1:5" ht="15.75">
      <c r="A141" s="16">
        <v>11</v>
      </c>
      <c r="B141" s="16"/>
      <c r="C141" s="16"/>
      <c r="D141" s="27">
        <v>7501013196020</v>
      </c>
      <c r="E141" s="16" t="s">
        <v>151</v>
      </c>
    </row>
    <row r="142" spans="1:5" ht="15.75">
      <c r="A142" s="16">
        <v>7</v>
      </c>
      <c r="B142" s="16"/>
      <c r="C142" s="16"/>
      <c r="D142" s="27">
        <v>7501013196143</v>
      </c>
      <c r="E142" s="16" t="s">
        <v>152</v>
      </c>
    </row>
    <row r="143" spans="1:5" ht="15.75">
      <c r="A143" s="16">
        <v>6</v>
      </c>
      <c r="B143" s="16"/>
      <c r="C143" s="16"/>
      <c r="D143" s="27">
        <v>7501013191131</v>
      </c>
      <c r="E143" s="16" t="s">
        <v>153</v>
      </c>
    </row>
    <row r="144" spans="1:5" ht="15.75">
      <c r="A144" s="16">
        <v>2</v>
      </c>
      <c r="B144" s="16"/>
      <c r="C144" s="16"/>
      <c r="D144" s="27">
        <v>7501013144069</v>
      </c>
      <c r="E144" s="16" t="s">
        <v>154</v>
      </c>
    </row>
    <row r="145" spans="1:5" ht="15.75">
      <c r="A145" s="16">
        <v>7</v>
      </c>
      <c r="B145" s="16"/>
      <c r="C145" s="16"/>
      <c r="D145" s="27">
        <v>7501013117056</v>
      </c>
      <c r="E145" s="16" t="s">
        <v>155</v>
      </c>
    </row>
    <row r="146" spans="1:5" ht="15.75">
      <c r="A146" s="16">
        <v>1</v>
      </c>
      <c r="B146" s="16"/>
      <c r="C146" s="16"/>
      <c r="D146" s="27">
        <v>7501013117032</v>
      </c>
      <c r="E146" s="16" t="s">
        <v>156</v>
      </c>
    </row>
    <row r="147" spans="1:5" ht="15.75">
      <c r="E147" s="13" t="s">
        <v>157</v>
      </c>
    </row>
    <row r="148" spans="1:5" ht="15.75">
      <c r="A148" s="16">
        <v>0</v>
      </c>
      <c r="B148" s="16"/>
      <c r="C148" s="16"/>
      <c r="D148" s="27">
        <v>83743119816</v>
      </c>
      <c r="E148" s="16" t="s">
        <v>158</v>
      </c>
    </row>
    <row r="149" spans="1:5" ht="15.75">
      <c r="A149" s="16">
        <v>3</v>
      </c>
      <c r="B149" s="16"/>
      <c r="C149" s="16"/>
      <c r="D149" s="27">
        <v>99176263989</v>
      </c>
      <c r="E149" s="16" t="s">
        <v>159</v>
      </c>
    </row>
    <row r="150" spans="1:5" ht="15.75">
      <c r="E150" s="13" t="s">
        <v>160</v>
      </c>
    </row>
    <row r="151" spans="1:5" ht="15.75">
      <c r="A151" s="16">
        <v>0</v>
      </c>
      <c r="B151" s="16"/>
      <c r="C151" s="16"/>
      <c r="D151" s="27" t="s">
        <v>161</v>
      </c>
      <c r="E151" s="16" t="s">
        <v>162</v>
      </c>
    </row>
    <row r="152" spans="1:5" ht="15.75">
      <c r="A152" s="16">
        <v>2</v>
      </c>
      <c r="B152" s="16"/>
      <c r="C152" s="16"/>
      <c r="D152" s="27">
        <v>613008738792</v>
      </c>
      <c r="E152" s="16" t="s">
        <v>163</v>
      </c>
    </row>
    <row r="153" spans="1:5" ht="15.75">
      <c r="A153" s="16">
        <v>4</v>
      </c>
      <c r="B153" s="16"/>
      <c r="C153" s="16"/>
      <c r="D153" s="27">
        <v>750103482</v>
      </c>
      <c r="E153" s="16" t="s">
        <v>164</v>
      </c>
    </row>
    <row r="154" spans="1:5" ht="15.75">
      <c r="A154" s="16">
        <v>1</v>
      </c>
      <c r="B154" s="16"/>
      <c r="C154" s="16"/>
      <c r="D154" s="27">
        <v>750103481</v>
      </c>
      <c r="E154" s="16" t="s">
        <v>165</v>
      </c>
    </row>
    <row r="155" spans="1:5" ht="15.75">
      <c r="A155" s="16">
        <v>2</v>
      </c>
      <c r="B155" s="16">
        <v>12</v>
      </c>
      <c r="C155" s="16"/>
      <c r="D155" s="27" t="s">
        <v>166</v>
      </c>
      <c r="E155" s="16" t="s">
        <v>167</v>
      </c>
    </row>
    <row r="156" spans="1:5" ht="15.75">
      <c r="A156" s="16">
        <v>3</v>
      </c>
      <c r="B156" s="16"/>
      <c r="C156" s="16"/>
      <c r="D156" s="27" t="s">
        <v>168</v>
      </c>
      <c r="E156" s="16" t="s">
        <v>169</v>
      </c>
    </row>
    <row r="157" spans="1:5" ht="15.75">
      <c r="A157" s="16">
        <v>7</v>
      </c>
      <c r="B157" s="16"/>
      <c r="C157" s="16"/>
      <c r="D157" s="27">
        <v>31200454567</v>
      </c>
      <c r="E157" s="16" t="s">
        <v>170</v>
      </c>
    </row>
    <row r="158" spans="1:5" ht="15.75">
      <c r="A158" s="16">
        <v>3</v>
      </c>
      <c r="B158" s="16"/>
      <c r="C158" s="16"/>
      <c r="D158" s="27">
        <v>31200454574</v>
      </c>
      <c r="E158" s="16" t="s">
        <v>171</v>
      </c>
    </row>
    <row r="159" spans="1:5" ht="15.75">
      <c r="A159" s="16">
        <v>8</v>
      </c>
      <c r="B159" s="16"/>
      <c r="C159" s="16"/>
      <c r="D159" s="27">
        <v>7501006201503</v>
      </c>
      <c r="E159" s="16" t="s">
        <v>172</v>
      </c>
    </row>
    <row r="160" spans="1:5" ht="15.75">
      <c r="A160" s="16">
        <v>9</v>
      </c>
      <c r="B160" s="16"/>
      <c r="C160" s="16"/>
      <c r="D160" s="27">
        <v>7501006201504</v>
      </c>
      <c r="E160" s="16" t="s">
        <v>173</v>
      </c>
    </row>
    <row r="161" spans="1:5" ht="15.75">
      <c r="A161" s="16">
        <v>8</v>
      </c>
      <c r="B161" s="16"/>
      <c r="C161" s="16"/>
      <c r="D161" s="27">
        <v>7501006201502</v>
      </c>
      <c r="E161" s="16" t="s">
        <v>174</v>
      </c>
    </row>
    <row r="162" spans="1:5" ht="15.75">
      <c r="A162" s="16">
        <v>0</v>
      </c>
      <c r="B162" s="16"/>
      <c r="C162" s="16"/>
      <c r="D162" s="27" t="s">
        <v>175</v>
      </c>
      <c r="E162" s="16" t="s">
        <v>176</v>
      </c>
    </row>
    <row r="163" spans="1:5" ht="15.75">
      <c r="A163" s="16">
        <v>0</v>
      </c>
      <c r="B163" s="16"/>
      <c r="C163" s="16"/>
      <c r="D163" s="27">
        <v>45434</v>
      </c>
      <c r="E163" s="16" t="s">
        <v>177</v>
      </c>
    </row>
    <row r="164" spans="1:5" ht="15.75">
      <c r="A164" s="16">
        <v>0</v>
      </c>
      <c r="B164" s="16"/>
      <c r="C164" s="16"/>
      <c r="D164" s="27">
        <v>45436</v>
      </c>
      <c r="E164" s="16" t="s">
        <v>178</v>
      </c>
    </row>
    <row r="165" spans="1:5" ht="15.75">
      <c r="A165" s="16">
        <v>7</v>
      </c>
      <c r="B165" s="16"/>
      <c r="C165" s="16"/>
      <c r="D165" s="27">
        <v>9002490218317</v>
      </c>
      <c r="E165" s="16" t="s">
        <v>179</v>
      </c>
    </row>
    <row r="166" spans="1:5" ht="15.75">
      <c r="E166" s="13" t="s">
        <v>180</v>
      </c>
    </row>
    <row r="167" spans="1:5" ht="15.75">
      <c r="A167" s="16">
        <v>13</v>
      </c>
      <c r="B167" s="16"/>
      <c r="C167" s="16"/>
      <c r="D167" s="27">
        <v>7501043703205</v>
      </c>
      <c r="E167" s="16" t="s">
        <v>181</v>
      </c>
    </row>
    <row r="168" spans="1:5" ht="15.75">
      <c r="E168" s="13" t="s">
        <v>182</v>
      </c>
    </row>
    <row r="169" spans="1:5" ht="15.75">
      <c r="A169" s="16">
        <v>4</v>
      </c>
      <c r="B169" s="16"/>
      <c r="C169" s="16"/>
      <c r="D169" s="27">
        <v>4404</v>
      </c>
      <c r="E169" s="16" t="s">
        <v>183</v>
      </c>
    </row>
    <row r="170" spans="1:5" ht="15.75">
      <c r="A170" s="16">
        <v>2</v>
      </c>
      <c r="B170" s="16"/>
      <c r="C170" s="16"/>
      <c r="D170" s="27">
        <v>12388000081</v>
      </c>
      <c r="E170" s="16" t="s">
        <v>184</v>
      </c>
    </row>
    <row r="171" spans="1:5" ht="15.75">
      <c r="E171" s="13" t="s">
        <v>185</v>
      </c>
    </row>
    <row r="172" spans="1:5" ht="15.75">
      <c r="A172" s="16">
        <v>5</v>
      </c>
      <c r="B172" s="16"/>
      <c r="C172" s="16"/>
      <c r="D172" s="27">
        <v>4957</v>
      </c>
      <c r="E172" s="16" t="s">
        <v>186</v>
      </c>
    </row>
    <row r="173" spans="1:5" ht="15.75">
      <c r="A173" s="16">
        <v>6</v>
      </c>
      <c r="B173" s="16"/>
      <c r="C173" s="16"/>
      <c r="D173" s="27">
        <v>4958</v>
      </c>
      <c r="E173" s="16" t="s">
        <v>187</v>
      </c>
    </row>
    <row r="174" spans="1:5" ht="15.75">
      <c r="A174" s="16">
        <v>1</v>
      </c>
      <c r="B174" s="16"/>
      <c r="C174" s="16"/>
      <c r="D174" s="27">
        <v>24368</v>
      </c>
      <c r="E174" s="16" t="s">
        <v>188</v>
      </c>
    </row>
    <row r="175" spans="1:5" ht="15.75">
      <c r="A175" s="16">
        <v>0</v>
      </c>
      <c r="B175" s="16"/>
      <c r="C175" s="16"/>
      <c r="D175" s="27">
        <v>750105821402</v>
      </c>
      <c r="E175" s="16" t="s">
        <v>189</v>
      </c>
    </row>
    <row r="176" spans="1:5" ht="15.75">
      <c r="A176" s="16">
        <v>0</v>
      </c>
      <c r="B176" s="16"/>
      <c r="C176" s="16"/>
      <c r="D176" s="27">
        <v>750105821401</v>
      </c>
      <c r="E176" s="16" t="s">
        <v>190</v>
      </c>
    </row>
    <row r="177" spans="1:5" ht="15.75">
      <c r="A177" s="16">
        <v>3</v>
      </c>
      <c r="B177" s="16"/>
      <c r="C177" s="16"/>
      <c r="D177" s="27">
        <v>823703800749</v>
      </c>
      <c r="E177" s="16" t="s">
        <v>191</v>
      </c>
    </row>
    <row r="178" spans="1:5" ht="15.75">
      <c r="A178" s="16">
        <v>1</v>
      </c>
      <c r="B178" s="16"/>
      <c r="C178" s="16"/>
      <c r="D178" s="27">
        <v>7501059235301</v>
      </c>
      <c r="E178" s="16" t="s">
        <v>192</v>
      </c>
    </row>
    <row r="179" spans="1:5" ht="15.75">
      <c r="A179" s="16">
        <v>5</v>
      </c>
      <c r="B179" s="16"/>
      <c r="C179" s="16"/>
      <c r="D179" s="27">
        <v>4812</v>
      </c>
      <c r="E179" s="16" t="s">
        <v>193</v>
      </c>
    </row>
    <row r="180" spans="1:5" ht="15.75">
      <c r="A180" s="16">
        <v>4</v>
      </c>
      <c r="B180" s="16"/>
      <c r="C180" s="16"/>
      <c r="D180" s="27">
        <v>7501059242194</v>
      </c>
      <c r="E180" s="16" t="s">
        <v>194</v>
      </c>
    </row>
    <row r="181" spans="1:5" ht="15.75">
      <c r="A181" s="16">
        <v>4</v>
      </c>
      <c r="B181" s="16"/>
      <c r="C181" s="16"/>
      <c r="D181" s="27">
        <v>7501059227184</v>
      </c>
      <c r="E181" s="16" t="s">
        <v>195</v>
      </c>
    </row>
    <row r="182" spans="1:5" ht="15.75">
      <c r="A182" s="16">
        <v>5</v>
      </c>
      <c r="B182" s="16"/>
      <c r="C182" s="16"/>
      <c r="D182" s="27">
        <v>7501024579334</v>
      </c>
      <c r="E182" s="16" t="s">
        <v>196</v>
      </c>
    </row>
    <row r="183" spans="1:5" ht="15.75">
      <c r="A183" s="16">
        <v>15</v>
      </c>
      <c r="B183" s="16"/>
      <c r="C183" s="16"/>
      <c r="D183" s="27">
        <v>7501024579287</v>
      </c>
      <c r="E183" s="16" t="s">
        <v>197</v>
      </c>
    </row>
    <row r="184" spans="1:5" ht="15.75">
      <c r="A184" s="16">
        <v>4</v>
      </c>
      <c r="B184" s="16"/>
      <c r="C184" s="16"/>
      <c r="D184" s="27">
        <v>1750102458024</v>
      </c>
      <c r="E184" s="16" t="s">
        <v>198</v>
      </c>
    </row>
    <row r="185" spans="1:5" ht="15.75">
      <c r="E185" s="13" t="s">
        <v>199</v>
      </c>
    </row>
    <row r="186" spans="1:5" ht="15.75">
      <c r="A186" s="16">
        <v>3</v>
      </c>
      <c r="B186" s="16"/>
      <c r="C186" s="16"/>
      <c r="D186" s="27">
        <v>4938</v>
      </c>
      <c r="E186" s="16" t="s">
        <v>200</v>
      </c>
    </row>
    <row r="187" spans="1:5" ht="15.75">
      <c r="A187" s="16">
        <v>2</v>
      </c>
      <c r="B187" s="16"/>
      <c r="C187" s="16"/>
      <c r="D187" s="27">
        <v>4948</v>
      </c>
      <c r="E187" s="16" t="s">
        <v>201</v>
      </c>
    </row>
    <row r="188" spans="1:5" ht="15.75">
      <c r="A188" s="16">
        <v>4</v>
      </c>
      <c r="B188" s="16"/>
      <c r="C188" s="16"/>
      <c r="D188" s="27">
        <v>4954</v>
      </c>
      <c r="E188" s="16" t="s">
        <v>202</v>
      </c>
    </row>
    <row r="189" spans="1:5" ht="15.75">
      <c r="A189" s="16">
        <v>1</v>
      </c>
      <c r="B189" s="16"/>
      <c r="C189" s="16"/>
      <c r="D189" s="27">
        <v>7501025403055</v>
      </c>
      <c r="E189" s="16" t="s">
        <v>203</v>
      </c>
    </row>
    <row r="190" spans="1:5" ht="15.75">
      <c r="A190" s="16">
        <v>0</v>
      </c>
      <c r="B190" s="16"/>
      <c r="C190" s="16"/>
      <c r="D190" s="27">
        <v>7501025403045</v>
      </c>
      <c r="E190" s="16" t="s">
        <v>204</v>
      </c>
    </row>
    <row r="191" spans="1:5" ht="15.75">
      <c r="A191" s="16">
        <v>2</v>
      </c>
      <c r="B191" s="16"/>
      <c r="C191" s="16"/>
      <c r="D191" s="27">
        <v>49555</v>
      </c>
      <c r="E191" s="16" t="s">
        <v>205</v>
      </c>
    </row>
    <row r="192" spans="1:5" ht="15.75">
      <c r="A192" s="16">
        <v>0</v>
      </c>
      <c r="B192" s="16"/>
      <c r="C192" s="16"/>
      <c r="D192" s="27">
        <v>49554</v>
      </c>
      <c r="E192" s="16" t="s">
        <v>206</v>
      </c>
    </row>
    <row r="193" spans="1:5" ht="15.75">
      <c r="A193" s="16">
        <v>1</v>
      </c>
      <c r="B193" s="16"/>
      <c r="C193" s="16"/>
      <c r="D193" s="27">
        <v>49553</v>
      </c>
      <c r="E193" s="16" t="s">
        <v>207</v>
      </c>
    </row>
    <row r="194" spans="1:5" ht="15.75">
      <c r="A194" s="16">
        <v>1</v>
      </c>
      <c r="B194" s="16"/>
      <c r="C194" s="16"/>
      <c r="D194" s="27">
        <v>15492</v>
      </c>
      <c r="E194" s="16" t="s">
        <v>208</v>
      </c>
    </row>
    <row r="195" spans="1:5" ht="15.75">
      <c r="A195" s="16">
        <v>6</v>
      </c>
      <c r="B195" s="16"/>
      <c r="C195" s="16"/>
      <c r="D195" s="27">
        <v>75024064610</v>
      </c>
      <c r="E195" s="16" t="s">
        <v>209</v>
      </c>
    </row>
    <row r="196" spans="1:5" ht="15.75">
      <c r="A196" s="16">
        <v>4</v>
      </c>
      <c r="B196" s="16"/>
      <c r="C196" s="16"/>
      <c r="D196" s="27">
        <v>4909</v>
      </c>
      <c r="E196" s="16" t="s">
        <v>210</v>
      </c>
    </row>
    <row r="197" spans="1:5" ht="15.75">
      <c r="A197" s="16">
        <v>1</v>
      </c>
      <c r="B197" s="16"/>
      <c r="C197" s="16"/>
      <c r="D197" s="27">
        <v>4926</v>
      </c>
      <c r="E197" s="16" t="s">
        <v>211</v>
      </c>
    </row>
    <row r="198" spans="1:5" ht="15.75">
      <c r="E198" s="13" t="s">
        <v>212</v>
      </c>
    </row>
    <row r="199" spans="1:5" ht="15.75">
      <c r="A199" s="16">
        <v>8</v>
      </c>
      <c r="B199" s="16"/>
      <c r="C199" s="16"/>
      <c r="D199" s="27">
        <v>750101</v>
      </c>
      <c r="E199" s="16" t="s">
        <v>213</v>
      </c>
    </row>
    <row r="200" spans="1:5" ht="15.75">
      <c r="A200" s="16">
        <v>7</v>
      </c>
      <c r="B200" s="16"/>
      <c r="C200" s="16"/>
      <c r="D200" s="27">
        <v>750100</v>
      </c>
      <c r="E200" s="16" t="s">
        <v>214</v>
      </c>
    </row>
    <row r="201" spans="1:5" ht="15.75">
      <c r="A201" s="16">
        <v>36</v>
      </c>
      <c r="B201" s="16"/>
      <c r="C201" s="16"/>
      <c r="D201" s="27">
        <v>7501003105483</v>
      </c>
      <c r="E201" s="16" t="s">
        <v>215</v>
      </c>
    </row>
    <row r="202" spans="1:5" ht="15.75">
      <c r="A202" s="16">
        <v>14</v>
      </c>
      <c r="B202" s="16"/>
      <c r="C202" s="16"/>
      <c r="D202" s="27" t="s">
        <v>216</v>
      </c>
      <c r="E202" s="16" t="s">
        <v>217</v>
      </c>
    </row>
    <row r="203" spans="1:5" ht="15.75">
      <c r="A203" s="16">
        <v>9</v>
      </c>
      <c r="B203" s="16"/>
      <c r="C203" s="16"/>
      <c r="D203" s="27">
        <v>75010261</v>
      </c>
      <c r="E203" s="16" t="s">
        <v>218</v>
      </c>
    </row>
    <row r="204" spans="1:5" ht="15.75">
      <c r="A204" s="16">
        <v>12</v>
      </c>
      <c r="B204" s="16"/>
      <c r="C204" s="16"/>
      <c r="D204" s="27" t="s">
        <v>219</v>
      </c>
      <c r="E204" s="16" t="s">
        <v>220</v>
      </c>
    </row>
    <row r="205" spans="1:5" ht="15.75">
      <c r="E205" s="13" t="s">
        <v>221</v>
      </c>
    </row>
    <row r="206" spans="1:5" ht="15.75">
      <c r="A206" s="16">
        <v>6</v>
      </c>
      <c r="B206" s="16"/>
      <c r="C206" s="16"/>
      <c r="D206" s="27">
        <v>7501003301861</v>
      </c>
      <c r="E206" s="16" t="s">
        <v>222</v>
      </c>
    </row>
    <row r="207" spans="1:5" ht="15.75">
      <c r="A207" s="16">
        <v>0</v>
      </c>
      <c r="B207" s="16"/>
      <c r="C207" s="16"/>
      <c r="D207" s="27">
        <v>75010254536</v>
      </c>
      <c r="E207" s="16" t="s">
        <v>223</v>
      </c>
    </row>
    <row r="208" spans="1:5" ht="15.75">
      <c r="E208" s="13" t="s">
        <v>224</v>
      </c>
    </row>
    <row r="209" spans="1:5" ht="15.75">
      <c r="A209" s="16">
        <v>1</v>
      </c>
      <c r="B209" s="16"/>
      <c r="C209" s="16"/>
      <c r="D209" s="27">
        <v>7502223774022</v>
      </c>
      <c r="E209" s="16" t="s">
        <v>225</v>
      </c>
    </row>
    <row r="210" spans="1:5" ht="15.75">
      <c r="A210" s="16">
        <v>4</v>
      </c>
      <c r="B210" s="16"/>
      <c r="C210" s="16"/>
      <c r="D210" s="27">
        <v>7502223774012</v>
      </c>
      <c r="E210" s="16" t="s">
        <v>226</v>
      </c>
    </row>
    <row r="211" spans="1:5" ht="15.75">
      <c r="E211" s="13" t="s">
        <v>227</v>
      </c>
    </row>
    <row r="212" spans="1:5" ht="15.75">
      <c r="A212" s="16">
        <v>6</v>
      </c>
      <c r="B212" s="16"/>
      <c r="C212" s="16"/>
      <c r="D212" s="27">
        <v>14782</v>
      </c>
      <c r="E212" s="16" t="s">
        <v>228</v>
      </c>
    </row>
    <row r="213" spans="1:5" ht="15.75">
      <c r="A213" s="16">
        <v>4</v>
      </c>
      <c r="B213" s="16"/>
      <c r="C213" s="16"/>
      <c r="D213" s="27">
        <v>7501003342284</v>
      </c>
      <c r="E213" s="16" t="s">
        <v>229</v>
      </c>
    </row>
    <row r="214" spans="1:5" ht="15.75">
      <c r="A214" s="16">
        <v>10</v>
      </c>
      <c r="B214" s="16"/>
      <c r="C214" s="16"/>
      <c r="D214" s="27">
        <v>7501003335026</v>
      </c>
      <c r="E214" s="16" t="s">
        <v>230</v>
      </c>
    </row>
    <row r="215" spans="1:5" ht="15.75">
      <c r="E215" s="13" t="s">
        <v>231</v>
      </c>
    </row>
    <row r="216" spans="1:5" ht="15.75">
      <c r="A216" s="16">
        <v>3</v>
      </c>
      <c r="B216" s="16"/>
      <c r="C216" s="16"/>
      <c r="D216" s="27">
        <v>3360</v>
      </c>
      <c r="E216" s="16" t="s">
        <v>232</v>
      </c>
    </row>
    <row r="217" spans="1:5" ht="15.75">
      <c r="A217" s="16">
        <v>7</v>
      </c>
      <c r="B217" s="16"/>
      <c r="C217" s="16"/>
      <c r="D217" s="27">
        <v>3359</v>
      </c>
      <c r="E217" s="16" t="s">
        <v>233</v>
      </c>
    </row>
    <row r="218" spans="1:5" ht="15.75">
      <c r="A218" s="16">
        <v>1</v>
      </c>
      <c r="B218" s="16"/>
      <c r="C218" s="16"/>
      <c r="D218" s="27">
        <v>5416</v>
      </c>
      <c r="E218" s="16" t="s">
        <v>234</v>
      </c>
    </row>
    <row r="219" spans="1:5" ht="15.75">
      <c r="A219" s="16">
        <v>0</v>
      </c>
      <c r="B219" s="16"/>
      <c r="C219" s="16"/>
      <c r="D219" s="27">
        <v>57104</v>
      </c>
      <c r="E219" s="30" t="s">
        <v>235</v>
      </c>
    </row>
    <row r="220" spans="1:5" ht="15.75">
      <c r="A220" s="16">
        <v>0</v>
      </c>
      <c r="B220" s="16"/>
      <c r="C220" s="16"/>
      <c r="D220" s="27">
        <v>55301</v>
      </c>
      <c r="E220" s="16" t="s">
        <v>236</v>
      </c>
    </row>
    <row r="221" spans="1:5" ht="15.75">
      <c r="A221" s="16">
        <v>5</v>
      </c>
      <c r="B221" s="16"/>
      <c r="C221" s="16"/>
      <c r="D221" s="27">
        <v>55302</v>
      </c>
      <c r="E221" s="16" t="s">
        <v>237</v>
      </c>
    </row>
    <row r="222" spans="1:5" ht="15.75">
      <c r="A222" s="16">
        <v>1</v>
      </c>
      <c r="B222" s="16"/>
      <c r="C222" s="16"/>
      <c r="D222" s="27">
        <v>5225</v>
      </c>
      <c r="E222" s="16" t="s">
        <v>238</v>
      </c>
    </row>
    <row r="223" spans="1:5" ht="15.75">
      <c r="A223" s="16">
        <v>2</v>
      </c>
      <c r="B223" s="16"/>
      <c r="C223" s="16"/>
      <c r="D223" s="27">
        <v>5224</v>
      </c>
      <c r="E223" s="16" t="s">
        <v>239</v>
      </c>
    </row>
    <row r="224" spans="1:5" ht="15.75">
      <c r="A224" s="16">
        <v>1</v>
      </c>
      <c r="B224" s="16"/>
      <c r="C224" s="16"/>
      <c r="D224" s="27">
        <v>5232</v>
      </c>
      <c r="E224" s="16" t="s">
        <v>240</v>
      </c>
    </row>
    <row r="225" spans="1:5" ht="15.75">
      <c r="A225" s="16">
        <v>2</v>
      </c>
      <c r="B225" s="16"/>
      <c r="C225" s="16"/>
      <c r="D225" s="27">
        <v>5226</v>
      </c>
      <c r="E225" s="16" t="s">
        <v>241</v>
      </c>
    </row>
    <row r="226" spans="1:5" ht="15.75">
      <c r="A226" s="16">
        <v>5</v>
      </c>
      <c r="B226" s="16"/>
      <c r="C226" s="16"/>
      <c r="D226" s="27">
        <v>5227</v>
      </c>
      <c r="E226" s="16" t="s">
        <v>242</v>
      </c>
    </row>
    <row r="227" spans="1:5" ht="15.75">
      <c r="A227" s="16">
        <v>0</v>
      </c>
      <c r="B227" s="16"/>
      <c r="C227" s="16"/>
      <c r="D227" s="27">
        <v>57101</v>
      </c>
      <c r="E227" s="16" t="s">
        <v>243</v>
      </c>
    </row>
    <row r="228" spans="1:5" ht="15.75">
      <c r="A228" s="16">
        <v>6</v>
      </c>
      <c r="B228" s="16"/>
      <c r="C228" s="16"/>
      <c r="D228" s="27">
        <v>5493</v>
      </c>
      <c r="E228" s="16" t="s">
        <v>244</v>
      </c>
    </row>
    <row r="229" spans="1:5" ht="15.75">
      <c r="A229" s="16">
        <v>6</v>
      </c>
      <c r="B229" s="16"/>
      <c r="C229" s="16"/>
      <c r="D229" s="27">
        <v>5410</v>
      </c>
      <c r="E229" s="16" t="s">
        <v>245</v>
      </c>
    </row>
    <row r="230" spans="1:5" ht="15.75">
      <c r="A230" s="16">
        <v>8</v>
      </c>
      <c r="B230" s="16"/>
      <c r="C230" s="16"/>
      <c r="D230" s="27">
        <v>145623</v>
      </c>
      <c r="E230" s="16" t="s">
        <v>246</v>
      </c>
    </row>
    <row r="231" spans="1:5" ht="15.75">
      <c r="A231" s="16">
        <v>3</v>
      </c>
      <c r="B231" s="16"/>
      <c r="C231" s="16"/>
      <c r="D231" s="27">
        <v>1255556</v>
      </c>
      <c r="E231" s="16" t="s">
        <v>247</v>
      </c>
    </row>
    <row r="232" spans="1:5" ht="15.75">
      <c r="A232" s="16">
        <v>2</v>
      </c>
      <c r="B232" s="16"/>
      <c r="C232" s="16"/>
      <c r="D232" s="27" t="s">
        <v>248</v>
      </c>
      <c r="E232" s="16" t="s">
        <v>249</v>
      </c>
    </row>
    <row r="233" spans="1:5" ht="15.75">
      <c r="A233" s="16">
        <v>3</v>
      </c>
      <c r="B233" s="16"/>
      <c r="C233" s="16"/>
      <c r="D233" s="27" t="s">
        <v>250</v>
      </c>
      <c r="E233" s="16" t="s">
        <v>251</v>
      </c>
    </row>
    <row r="234" spans="1:5" ht="15.75">
      <c r="E234" s="13" t="s">
        <v>252</v>
      </c>
    </row>
    <row r="235" spans="1:5" ht="15.75">
      <c r="A235" s="16">
        <v>5</v>
      </c>
      <c r="B235" s="16"/>
      <c r="C235" s="16"/>
      <c r="D235" s="27">
        <v>56008</v>
      </c>
      <c r="E235" s="16" t="s">
        <v>253</v>
      </c>
    </row>
    <row r="236" spans="1:5" ht="15.75">
      <c r="A236" s="16">
        <v>7</v>
      </c>
      <c r="B236" s="16"/>
      <c r="C236" s="16"/>
      <c r="D236" s="27">
        <v>1082370316001</v>
      </c>
      <c r="E236" s="16" t="s">
        <v>254</v>
      </c>
    </row>
    <row r="237" spans="1:5" ht="15.75">
      <c r="E237" s="13" t="s">
        <v>255</v>
      </c>
    </row>
    <row r="238" spans="1:5" ht="15.75">
      <c r="A238" s="16">
        <v>0</v>
      </c>
      <c r="B238" s="16"/>
      <c r="C238" s="16"/>
      <c r="D238" s="29">
        <v>7622300714666</v>
      </c>
      <c r="E238" s="16" t="s">
        <v>256</v>
      </c>
    </row>
    <row r="239" spans="1:5" ht="15.75">
      <c r="A239" s="16">
        <v>2</v>
      </c>
      <c r="B239" s="16"/>
      <c r="C239" s="16"/>
      <c r="D239" s="29">
        <v>7622300716127</v>
      </c>
      <c r="E239" s="16" t="s">
        <v>257</v>
      </c>
    </row>
    <row r="240" spans="1:5" ht="15.75">
      <c r="A240" s="16">
        <v>0</v>
      </c>
      <c r="B240" s="16"/>
      <c r="C240" s="16"/>
      <c r="D240" s="29">
        <v>1212300314705</v>
      </c>
      <c r="E240" s="16" t="s">
        <v>258</v>
      </c>
    </row>
    <row r="241" spans="1:5" ht="15.75">
      <c r="A241" s="16">
        <v>2</v>
      </c>
      <c r="B241" s="16"/>
      <c r="C241" s="16"/>
      <c r="D241" s="29">
        <v>7622300314460</v>
      </c>
      <c r="E241" s="16" t="s">
        <v>259</v>
      </c>
    </row>
    <row r="242" spans="1:5" ht="15.75">
      <c r="A242" s="16">
        <v>0</v>
      </c>
      <c r="B242" s="16"/>
      <c r="C242" s="16"/>
      <c r="D242" s="29">
        <v>7622300716202</v>
      </c>
      <c r="E242" s="16" t="s">
        <v>260</v>
      </c>
    </row>
    <row r="243" spans="1:5" ht="15.75">
      <c r="E243" s="13" t="s">
        <v>261</v>
      </c>
    </row>
    <row r="244" spans="1:5" ht="15.75">
      <c r="A244" s="16">
        <v>5</v>
      </c>
      <c r="B244" s="16"/>
      <c r="C244" s="16"/>
      <c r="D244" s="27">
        <v>5903</v>
      </c>
      <c r="E244" s="16" t="s">
        <v>262</v>
      </c>
    </row>
    <row r="245" spans="1:5" ht="15.75">
      <c r="E245" s="13" t="s">
        <v>263</v>
      </c>
    </row>
    <row r="246" spans="1:5" ht="15.75">
      <c r="A246" s="16">
        <v>0</v>
      </c>
      <c r="B246" s="16"/>
      <c r="C246" s="16"/>
      <c r="D246" s="27" t="s">
        <v>264</v>
      </c>
      <c r="E246" s="16" t="s">
        <v>265</v>
      </c>
    </row>
    <row r="247" spans="1:5" ht="15.75">
      <c r="A247" s="16">
        <v>12</v>
      </c>
      <c r="B247" s="16"/>
      <c r="C247" s="16"/>
      <c r="D247" s="27" t="s">
        <v>266</v>
      </c>
      <c r="E247" s="16" t="s">
        <v>267</v>
      </c>
    </row>
    <row r="248" spans="1:5" ht="15.75">
      <c r="E248" s="13" t="s">
        <v>268</v>
      </c>
    </row>
    <row r="249" spans="1:5" ht="15.75">
      <c r="A249" s="16">
        <v>2</v>
      </c>
      <c r="B249" s="16">
        <v>15</v>
      </c>
      <c r="C249" s="16"/>
      <c r="D249" s="27">
        <v>75004350025</v>
      </c>
      <c r="E249" s="16" t="s">
        <v>269</v>
      </c>
    </row>
    <row r="250" spans="1:5" ht="15.75">
      <c r="A250" s="16">
        <v>1</v>
      </c>
      <c r="B250" s="16"/>
      <c r="C250" s="16"/>
      <c r="D250" s="27">
        <v>75004350030</v>
      </c>
      <c r="E250" s="16" t="s">
        <v>270</v>
      </c>
    </row>
    <row r="251" spans="1:5" ht="15.75">
      <c r="A251" s="16">
        <v>3</v>
      </c>
      <c r="B251" s="16"/>
      <c r="C251" s="16"/>
      <c r="D251" s="27">
        <v>6816</v>
      </c>
      <c r="E251" s="16" t="s">
        <v>271</v>
      </c>
    </row>
    <row r="252" spans="1:5" ht="15.75">
      <c r="A252" s="16">
        <v>4</v>
      </c>
      <c r="B252" s="16"/>
      <c r="C252" s="16"/>
      <c r="D252" s="27">
        <v>67941</v>
      </c>
      <c r="E252" s="16" t="s">
        <v>272</v>
      </c>
    </row>
    <row r="253" spans="1:5" ht="15.75">
      <c r="A253" s="16">
        <v>3</v>
      </c>
      <c r="B253" s="16"/>
      <c r="C253" s="16"/>
      <c r="D253" s="27">
        <v>6792</v>
      </c>
      <c r="E253" s="16" t="s">
        <v>273</v>
      </c>
    </row>
    <row r="254" spans="1:5" ht="15.75">
      <c r="A254" s="16">
        <v>8</v>
      </c>
      <c r="B254" s="16"/>
      <c r="C254" s="16"/>
      <c r="D254" s="27">
        <v>1543154</v>
      </c>
      <c r="E254" s="16" t="s">
        <v>274</v>
      </c>
    </row>
    <row r="255" spans="1:5" ht="15.75">
      <c r="A255" s="16">
        <v>5</v>
      </c>
      <c r="B255" s="16"/>
      <c r="C255" s="16"/>
      <c r="D255" s="27">
        <v>750742001</v>
      </c>
      <c r="E255" s="16" t="s">
        <v>275</v>
      </c>
    </row>
    <row r="256" spans="1:5" ht="15.75">
      <c r="A256" s="16">
        <v>10</v>
      </c>
      <c r="B256" s="16"/>
      <c r="C256" s="16"/>
      <c r="D256" s="27">
        <v>750742002</v>
      </c>
      <c r="E256" s="16" t="s">
        <v>276</v>
      </c>
    </row>
    <row r="257" spans="1:5" ht="15.75">
      <c r="A257" s="16">
        <v>2</v>
      </c>
      <c r="B257" s="16"/>
      <c r="C257" s="16"/>
      <c r="D257" s="27">
        <v>74202</v>
      </c>
      <c r="E257" s="16" t="s">
        <v>277</v>
      </c>
    </row>
    <row r="258" spans="1:5" ht="15.75">
      <c r="E258" s="13" t="s">
        <v>278</v>
      </c>
    </row>
    <row r="259" spans="1:5" ht="15.75">
      <c r="A259" s="16">
        <v>2</v>
      </c>
      <c r="B259" s="16"/>
      <c r="C259" s="16"/>
      <c r="D259" s="27">
        <v>6143</v>
      </c>
      <c r="E259" s="16" t="s">
        <v>279</v>
      </c>
    </row>
    <row r="260" spans="1:5" ht="15.75">
      <c r="A260" s="16">
        <v>0</v>
      </c>
      <c r="B260" s="16"/>
      <c r="C260" s="16"/>
      <c r="D260" s="27">
        <v>6555</v>
      </c>
      <c r="E260" s="16" t="s">
        <v>280</v>
      </c>
    </row>
    <row r="261" spans="1:5" ht="15.75">
      <c r="A261" s="16">
        <v>5</v>
      </c>
      <c r="B261" s="16"/>
      <c r="C261" s="16"/>
      <c r="D261" s="27">
        <v>256306</v>
      </c>
      <c r="E261" s="16" t="s">
        <v>281</v>
      </c>
    </row>
    <row r="262" spans="1:5" ht="15.75">
      <c r="A262" s="16">
        <v>4</v>
      </c>
      <c r="B262" s="16"/>
      <c r="C262" s="16"/>
      <c r="D262" s="27">
        <v>6112</v>
      </c>
      <c r="E262" s="16" t="s">
        <v>282</v>
      </c>
    </row>
    <row r="263" spans="1:5" ht="15.75">
      <c r="E263" s="13" t="s">
        <v>283</v>
      </c>
    </row>
    <row r="264" spans="1:5" ht="15.75">
      <c r="A264" s="16">
        <v>14</v>
      </c>
      <c r="B264" s="16"/>
      <c r="C264" s="16"/>
      <c r="D264" s="27">
        <v>6305</v>
      </c>
      <c r="E264" s="16" t="s">
        <v>284</v>
      </c>
    </row>
    <row r="265" spans="1:5" ht="15.75">
      <c r="A265" s="16">
        <v>93</v>
      </c>
      <c r="B265" s="16"/>
      <c r="C265" s="16"/>
      <c r="D265" s="27">
        <v>6303</v>
      </c>
      <c r="E265" s="16" t="s">
        <v>285</v>
      </c>
    </row>
    <row r="266" spans="1:5" ht="15.75">
      <c r="A266" s="16">
        <v>2</v>
      </c>
      <c r="B266" s="16"/>
      <c r="C266" s="16"/>
      <c r="D266" s="27">
        <v>63901</v>
      </c>
      <c r="E266" s="16" t="s">
        <v>286</v>
      </c>
    </row>
    <row r="267" spans="1:5" ht="15.75">
      <c r="A267" s="16">
        <v>8</v>
      </c>
      <c r="B267" s="16"/>
      <c r="C267" s="16"/>
      <c r="D267" s="27">
        <v>6361</v>
      </c>
      <c r="E267" s="16" t="s">
        <v>287</v>
      </c>
    </row>
    <row r="268" spans="1:5" ht="15.75">
      <c r="E268" s="13" t="s">
        <v>288</v>
      </c>
    </row>
    <row r="269" spans="1:5" ht="15.75">
      <c r="A269" s="16">
        <v>4</v>
      </c>
      <c r="B269" s="16"/>
      <c r="C269" s="16"/>
      <c r="D269" s="27">
        <v>8221</v>
      </c>
      <c r="E269" s="16" t="s">
        <v>289</v>
      </c>
    </row>
    <row r="270" spans="1:5" ht="15.75">
      <c r="A270" s="16">
        <v>5</v>
      </c>
      <c r="B270" s="16"/>
      <c r="C270" s="16"/>
      <c r="D270" s="27">
        <v>8212</v>
      </c>
      <c r="E270" s="16" t="s">
        <v>290</v>
      </c>
    </row>
    <row r="271" spans="1:5" ht="15.75">
      <c r="A271" s="16">
        <v>7</v>
      </c>
      <c r="B271" s="16"/>
      <c r="C271" s="16"/>
      <c r="D271" s="27">
        <v>8205</v>
      </c>
      <c r="E271" s="16" t="s">
        <v>291</v>
      </c>
    </row>
    <row r="272" spans="1:5" ht="15.75">
      <c r="A272" s="16">
        <v>9</v>
      </c>
      <c r="B272" s="16"/>
      <c r="C272" s="16"/>
      <c r="D272" s="27">
        <v>8204</v>
      </c>
      <c r="E272" s="16" t="s">
        <v>292</v>
      </c>
    </row>
    <row r="273" spans="1:5" ht="15.75">
      <c r="A273" s="16">
        <v>3</v>
      </c>
      <c r="B273" s="16"/>
      <c r="C273" s="16"/>
      <c r="D273" s="27">
        <v>8210</v>
      </c>
      <c r="E273" s="16" t="s">
        <v>293</v>
      </c>
    </row>
    <row r="274" spans="1:5" ht="15.75">
      <c r="A274" s="16">
        <v>6</v>
      </c>
      <c r="B274" s="16"/>
      <c r="C274" s="16"/>
      <c r="D274" s="27">
        <v>8202</v>
      </c>
      <c r="E274" s="16" t="s">
        <v>294</v>
      </c>
    </row>
    <row r="275" spans="1:5" ht="15.75">
      <c r="A275" s="16">
        <v>1</v>
      </c>
      <c r="B275" s="16"/>
      <c r="C275" s="16"/>
      <c r="D275" s="27">
        <v>8220</v>
      </c>
      <c r="E275" s="16" t="s">
        <v>295</v>
      </c>
    </row>
    <row r="276" spans="1:5" ht="15.75">
      <c r="A276" s="16">
        <v>4</v>
      </c>
      <c r="B276" s="16"/>
      <c r="C276" s="16"/>
      <c r="D276" s="27">
        <v>8222</v>
      </c>
      <c r="E276" s="16" t="s">
        <v>296</v>
      </c>
    </row>
    <row r="277" spans="1:5" ht="15.75">
      <c r="A277" s="16">
        <v>2</v>
      </c>
      <c r="B277" s="16"/>
      <c r="C277" s="16"/>
      <c r="D277" s="27">
        <v>84331</v>
      </c>
      <c r="E277" s="16" t="s">
        <v>297</v>
      </c>
    </row>
    <row r="278" spans="1:5" ht="15.75">
      <c r="E278" s="13" t="s">
        <v>298</v>
      </c>
    </row>
    <row r="279" spans="1:5" ht="15.75">
      <c r="A279" s="16">
        <v>2</v>
      </c>
      <c r="B279" s="16"/>
      <c r="C279" s="16"/>
      <c r="D279" s="27">
        <v>6882</v>
      </c>
      <c r="E279" s="16" t="s">
        <v>299</v>
      </c>
    </row>
    <row r="280" spans="1:5" ht="15.75">
      <c r="A280" s="16">
        <v>2</v>
      </c>
      <c r="B280" s="16"/>
      <c r="C280" s="16"/>
      <c r="D280" s="27">
        <v>7501943432588</v>
      </c>
      <c r="E280" s="16" t="s">
        <v>300</v>
      </c>
    </row>
    <row r="281" spans="1:5" ht="15.75">
      <c r="A281" s="16">
        <v>9</v>
      </c>
      <c r="B281" s="16"/>
      <c r="C281" s="16"/>
      <c r="D281" s="27">
        <v>6866</v>
      </c>
      <c r="E281" s="16" t="s">
        <v>301</v>
      </c>
    </row>
    <row r="282" spans="1:5" ht="15.75">
      <c r="A282" s="16">
        <v>5</v>
      </c>
      <c r="B282" s="16"/>
      <c r="C282" s="16"/>
      <c r="D282" s="27">
        <v>686825104</v>
      </c>
      <c r="E282" s="16" t="s">
        <v>302</v>
      </c>
    </row>
    <row r="283" spans="1:5" ht="15.75">
      <c r="A283" s="16">
        <v>15</v>
      </c>
      <c r="B283" s="16"/>
      <c r="C283" s="16"/>
      <c r="D283" s="27">
        <v>6871</v>
      </c>
      <c r="E283" s="16" t="s">
        <v>303</v>
      </c>
    </row>
    <row r="284" spans="1:5" ht="15.75">
      <c r="A284" s="16">
        <v>0</v>
      </c>
      <c r="B284" s="16"/>
      <c r="C284" s="16"/>
      <c r="D284" s="27">
        <v>6868</v>
      </c>
      <c r="E284" s="16" t="s">
        <v>304</v>
      </c>
    </row>
    <row r="285" spans="1:5" ht="15.75">
      <c r="A285" s="16">
        <v>7</v>
      </c>
      <c r="B285" s="16"/>
      <c r="C285" s="16"/>
      <c r="D285" s="27">
        <v>144556</v>
      </c>
      <c r="E285" s="16" t="s">
        <v>305</v>
      </c>
    </row>
    <row r="286" spans="1:5" ht="15.75">
      <c r="A286" s="16">
        <v>5</v>
      </c>
      <c r="B286" s="16"/>
      <c r="C286" s="16"/>
      <c r="D286" s="27">
        <v>1577</v>
      </c>
      <c r="E286" s="16" t="s">
        <v>306</v>
      </c>
    </row>
    <row r="287" spans="1:5" ht="15.75">
      <c r="A287" s="16">
        <v>7</v>
      </c>
      <c r="B287" s="16"/>
      <c r="C287" s="16"/>
      <c r="D287" s="27">
        <v>1573</v>
      </c>
      <c r="E287" s="16" t="s">
        <v>307</v>
      </c>
    </row>
    <row r="288" spans="1:5" ht="15.75">
      <c r="E288" s="13" t="s">
        <v>308</v>
      </c>
    </row>
    <row r="289" spans="1:5" ht="15.75">
      <c r="A289" s="16">
        <v>9</v>
      </c>
      <c r="B289" s="16"/>
      <c r="C289" s="16"/>
      <c r="D289" s="27">
        <v>24710134</v>
      </c>
      <c r="E289" s="16" t="s">
        <v>309</v>
      </c>
    </row>
    <row r="290" spans="1:5" ht="15.75">
      <c r="A290" s="16">
        <v>8</v>
      </c>
      <c r="B290" s="16"/>
      <c r="C290" s="16"/>
      <c r="D290" s="27">
        <v>7106</v>
      </c>
      <c r="E290" s="16" t="s">
        <v>310</v>
      </c>
    </row>
    <row r="291" spans="1:5" ht="15.75">
      <c r="A291" s="16">
        <v>6</v>
      </c>
      <c r="B291" s="16"/>
      <c r="C291" s="16"/>
      <c r="D291" s="27">
        <v>7139</v>
      </c>
      <c r="E291" s="16" t="s">
        <v>311</v>
      </c>
    </row>
    <row r="292" spans="1:5" ht="15.75">
      <c r="A292" s="16">
        <v>3</v>
      </c>
      <c r="B292" s="16"/>
      <c r="C292" s="16"/>
      <c r="D292" s="27">
        <v>33354</v>
      </c>
      <c r="E292" s="16" t="s">
        <v>312</v>
      </c>
    </row>
    <row r="293" spans="1:5" ht="15.75">
      <c r="A293" s="16">
        <v>29</v>
      </c>
      <c r="B293" s="16"/>
      <c r="C293" s="16"/>
      <c r="D293" s="27">
        <v>12107</v>
      </c>
      <c r="E293" s="16" t="s">
        <v>313</v>
      </c>
    </row>
    <row r="294" spans="1:5" ht="15.75">
      <c r="A294" s="16">
        <v>10</v>
      </c>
      <c r="B294" s="16"/>
      <c r="C294" s="16"/>
      <c r="D294" s="27">
        <v>1548</v>
      </c>
      <c r="E294" s="16" t="s">
        <v>314</v>
      </c>
    </row>
    <row r="295" spans="1:5" ht="15.75">
      <c r="E295" s="13" t="s">
        <v>315</v>
      </c>
    </row>
    <row r="296" spans="1:5" ht="15.75">
      <c r="A296" s="16">
        <v>9</v>
      </c>
      <c r="B296" s="16"/>
      <c r="C296" s="16"/>
      <c r="D296" s="27">
        <v>7302</v>
      </c>
      <c r="E296" s="16" t="s">
        <v>316</v>
      </c>
    </row>
    <row r="297" spans="1:5" ht="15.75">
      <c r="A297" s="16">
        <v>6</v>
      </c>
      <c r="B297" s="16"/>
      <c r="C297" s="16"/>
      <c r="D297" s="27">
        <v>7301</v>
      </c>
      <c r="E297" s="16" t="s">
        <v>317</v>
      </c>
    </row>
    <row r="298" spans="1:5" ht="15.75">
      <c r="A298" s="16">
        <v>7</v>
      </c>
      <c r="B298" s="16"/>
      <c r="C298" s="16"/>
      <c r="D298" s="27">
        <v>7318</v>
      </c>
      <c r="E298" s="16" t="s">
        <v>318</v>
      </c>
    </row>
    <row r="299" spans="1:5" ht="15.75">
      <c r="E299" s="13" t="s">
        <v>319</v>
      </c>
    </row>
    <row r="300" spans="1:5" ht="15.75">
      <c r="A300" s="16">
        <v>1</v>
      </c>
      <c r="B300" s="16">
        <v>11</v>
      </c>
      <c r="C300" s="16"/>
      <c r="D300" s="27">
        <v>3448</v>
      </c>
      <c r="E300" s="16" t="s">
        <v>320</v>
      </c>
    </row>
    <row r="301" spans="1:5" ht="15.75">
      <c r="E301" s="13" t="s">
        <v>321</v>
      </c>
    </row>
    <row r="302" spans="1:5" ht="15.75">
      <c r="A302" s="16">
        <v>6</v>
      </c>
      <c r="B302" s="16"/>
      <c r="C302" s="16"/>
      <c r="D302" s="27" t="s">
        <v>322</v>
      </c>
      <c r="E302" s="16" t="s">
        <v>323</v>
      </c>
    </row>
    <row r="303" spans="1:5" ht="15.75">
      <c r="A303" s="16">
        <v>9</v>
      </c>
      <c r="B303" s="16"/>
      <c r="C303" s="16"/>
      <c r="D303" s="27">
        <v>7501102212417</v>
      </c>
      <c r="E303" s="16" t="s">
        <v>324</v>
      </c>
    </row>
    <row r="304" spans="1:5" ht="15.75">
      <c r="A304" s="16">
        <v>0</v>
      </c>
      <c r="B304" s="16"/>
      <c r="C304" s="16"/>
      <c r="D304" s="27">
        <v>7502015882</v>
      </c>
      <c r="E304" s="16" t="s">
        <v>325</v>
      </c>
    </row>
    <row r="305" spans="1:5" ht="15.75">
      <c r="A305" s="16">
        <v>40</v>
      </c>
      <c r="B305" s="16"/>
      <c r="C305" s="16"/>
      <c r="D305" s="27">
        <v>7814</v>
      </c>
      <c r="E305" s="16" t="s">
        <v>326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E1"/>
    <mergeCell ref="A2:E2"/>
    <mergeCell ref="A3:B3"/>
  </mergeCells>
  <pageMargins left="0.29166666666666669" right="0.20833333333333334" top="0.75" bottom="0.75" header="0.3" footer="0.3"/>
  <pageSetup orientation="portrait" r:id="rId1"/>
  <headerFooter>
    <oddFooter>&amp;LVICTORIA EXT. 111&amp;C&amp;P/&amp;N DUERO&amp;R&amp;D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5"/>
  <sheetViews>
    <sheetView topLeftCell="A250" workbookViewId="0">
      <selection activeCell="AD313" sqref="AD313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1" t="s">
        <v>327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7" ht="15.75">
      <c r="A2" s="2"/>
      <c r="B2" s="31" t="s">
        <v>1</v>
      </c>
      <c r="C2" s="32"/>
      <c r="D2" s="32"/>
      <c r="E2" s="32"/>
      <c r="F2" s="32"/>
      <c r="G2" s="32"/>
      <c r="H2" s="34" t="s">
        <v>328</v>
      </c>
      <c r="I2" s="32"/>
      <c r="J2" s="32"/>
      <c r="K2" s="32"/>
      <c r="L2" s="35" t="s">
        <v>329</v>
      </c>
      <c r="M2" s="32"/>
      <c r="N2" s="32"/>
      <c r="O2" s="36" t="s">
        <v>330</v>
      </c>
      <c r="P2" s="32"/>
      <c r="Q2" s="32"/>
      <c r="R2" s="37" t="s">
        <v>331</v>
      </c>
      <c r="S2" s="32"/>
      <c r="T2" s="32"/>
      <c r="U2" s="38" t="s">
        <v>332</v>
      </c>
      <c r="V2" s="32"/>
      <c r="W2" s="32"/>
      <c r="X2" s="39" t="s">
        <v>333</v>
      </c>
      <c r="Y2" s="32"/>
      <c r="Z2" s="32"/>
      <c r="AA2" s="40" t="s">
        <v>334</v>
      </c>
      <c r="AB2" s="32"/>
      <c r="AC2" s="32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1" t="s">
        <v>2</v>
      </c>
      <c r="I3" s="41"/>
      <c r="J3" s="41"/>
      <c r="K3" s="41"/>
      <c r="L3" s="41" t="s">
        <v>2</v>
      </c>
      <c r="M3" s="41"/>
      <c r="N3" s="41"/>
      <c r="O3" s="41" t="s">
        <v>2</v>
      </c>
      <c r="P3" s="41"/>
      <c r="Q3" s="41"/>
      <c r="R3" s="41" t="s">
        <v>2</v>
      </c>
      <c r="S3" s="41"/>
      <c r="T3" s="41"/>
      <c r="U3" s="41" t="s">
        <v>2</v>
      </c>
      <c r="V3" s="41"/>
      <c r="W3" s="41"/>
      <c r="X3" s="41" t="s">
        <v>2</v>
      </c>
      <c r="Y3" s="41"/>
      <c r="Z3" s="41"/>
      <c r="AA3" s="41" t="s">
        <v>2</v>
      </c>
      <c r="AB3" s="41"/>
      <c r="AC3" s="41"/>
      <c r="AD3" s="3"/>
    </row>
    <row r="4" spans="1:37" ht="15.75">
      <c r="A4" s="3" t="s">
        <v>335</v>
      </c>
      <c r="B4" s="13" t="s">
        <v>8</v>
      </c>
      <c r="C4" s="3" t="s">
        <v>336</v>
      </c>
      <c r="D4" s="3" t="s">
        <v>337</v>
      </c>
      <c r="E4" s="3" t="s">
        <v>338</v>
      </c>
      <c r="F4" s="3" t="s">
        <v>339</v>
      </c>
      <c r="G4" s="3" t="s">
        <v>340</v>
      </c>
      <c r="H4" s="3" t="s">
        <v>4</v>
      </c>
      <c r="I4" s="3" t="s">
        <v>5</v>
      </c>
      <c r="J4" s="3" t="s">
        <v>341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342</v>
      </c>
    </row>
    <row r="5" spans="1:37" ht="15.75">
      <c r="A5" s="17">
        <v>7501777037198</v>
      </c>
      <c r="B5" s="18" t="s">
        <v>9</v>
      </c>
      <c r="C5" s="19">
        <v>701.25</v>
      </c>
      <c r="D5" s="20">
        <v>694.67</v>
      </c>
      <c r="E5" s="20">
        <v>736.4</v>
      </c>
      <c r="F5" s="19">
        <v>719.42</v>
      </c>
      <c r="G5" s="16" t="s">
        <v>343</v>
      </c>
      <c r="H5" s="1"/>
      <c r="I5" s="1"/>
      <c r="J5" s="1">
        <v>25</v>
      </c>
      <c r="K5" s="15">
        <v>25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 t="s">
        <v>344</v>
      </c>
      <c r="AE5" s="14">
        <f>C5*K5</f>
        <v>17531.25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750102472</v>
      </c>
      <c r="B6" s="21" t="s">
        <v>10</v>
      </c>
      <c r="C6" s="22">
        <v>332.75</v>
      </c>
      <c r="D6" s="20">
        <v>337.01</v>
      </c>
      <c r="E6" s="20">
        <v>357.3</v>
      </c>
      <c r="F6" s="19">
        <v>340.64</v>
      </c>
      <c r="G6" s="16" t="s">
        <v>343</v>
      </c>
      <c r="H6" s="1"/>
      <c r="I6" s="1"/>
      <c r="J6" s="1">
        <v>20</v>
      </c>
      <c r="K6" s="15">
        <v>20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 t="s">
        <v>344</v>
      </c>
      <c r="AE6" s="14">
        <f>C6*K6</f>
        <v>6655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B7" s="13" t="s">
        <v>11</v>
      </c>
    </row>
    <row r="8" spans="1:37" ht="15.75">
      <c r="A8" s="17">
        <v>13636</v>
      </c>
      <c r="B8" s="16" t="s">
        <v>12</v>
      </c>
      <c r="C8" s="20">
        <v>178</v>
      </c>
      <c r="D8" s="20">
        <v>178.01</v>
      </c>
      <c r="E8" s="20">
        <v>186.9</v>
      </c>
      <c r="F8" s="19">
        <v>184.07069999999999</v>
      </c>
      <c r="G8" s="16" t="s">
        <v>345</v>
      </c>
      <c r="H8" s="1"/>
      <c r="I8" s="1"/>
      <c r="J8" s="1">
        <v>10</v>
      </c>
      <c r="K8" s="15">
        <v>10</v>
      </c>
      <c r="L8" s="1"/>
      <c r="M8" s="1"/>
      <c r="N8" s="15"/>
      <c r="O8" s="1"/>
      <c r="P8" s="1"/>
      <c r="Q8" s="15"/>
      <c r="R8" s="1"/>
      <c r="S8" s="1"/>
      <c r="T8" s="15"/>
      <c r="U8" s="1"/>
      <c r="V8" s="1"/>
      <c r="W8" s="15"/>
      <c r="X8" s="1"/>
      <c r="Y8" s="1"/>
      <c r="Z8" s="15"/>
      <c r="AA8" s="1"/>
      <c r="AB8" s="1"/>
      <c r="AC8" s="15"/>
      <c r="AD8" s="2"/>
      <c r="AE8" s="14">
        <f>C8*K8</f>
        <v>1780</v>
      </c>
      <c r="AF8" s="14">
        <f>C8*N8</f>
        <v>0</v>
      </c>
      <c r="AG8" s="14">
        <f>C8*Q8</f>
        <v>0</v>
      </c>
      <c r="AH8" s="14">
        <f>C8*T8</f>
        <v>0</v>
      </c>
      <c r="AI8" s="14">
        <f>C8*W8</f>
        <v>0</v>
      </c>
      <c r="AJ8" s="14">
        <f>C8*Z8</f>
        <v>0</v>
      </c>
      <c r="AK8" s="14">
        <f>C8*AC8</f>
        <v>0</v>
      </c>
    </row>
    <row r="9" spans="1:37" ht="15.75">
      <c r="A9" s="17">
        <v>7501943469829</v>
      </c>
      <c r="B9" s="21" t="s">
        <v>13</v>
      </c>
      <c r="C9" s="22">
        <v>297.26</v>
      </c>
      <c r="D9" s="20">
        <v>380.01</v>
      </c>
      <c r="E9" s="20">
        <v>415.8</v>
      </c>
      <c r="F9" s="19">
        <v>397.32</v>
      </c>
      <c r="G9" s="16" t="s">
        <v>346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2972.6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A10" s="17">
        <v>7501943469</v>
      </c>
      <c r="B10" s="18" t="s">
        <v>14</v>
      </c>
      <c r="C10" s="19">
        <v>329.82</v>
      </c>
      <c r="D10" s="20">
        <v>323.83999999999997</v>
      </c>
      <c r="E10" s="20">
        <v>346.4</v>
      </c>
      <c r="F10" s="19">
        <v>331.88159999999999</v>
      </c>
      <c r="G10" s="16" t="s">
        <v>347</v>
      </c>
      <c r="H10" s="1"/>
      <c r="I10" s="1"/>
      <c r="J10" s="1">
        <v>10</v>
      </c>
      <c r="K10" s="15">
        <v>10</v>
      </c>
      <c r="L10" s="1"/>
      <c r="M10" s="1"/>
      <c r="N10" s="15"/>
      <c r="O10" s="1"/>
      <c r="P10" s="1"/>
      <c r="Q10" s="15"/>
      <c r="R10" s="1"/>
      <c r="S10" s="1"/>
      <c r="T10" s="15"/>
      <c r="U10" s="1"/>
      <c r="V10" s="1"/>
      <c r="W10" s="15"/>
      <c r="X10" s="1"/>
      <c r="Y10" s="1"/>
      <c r="Z10" s="15"/>
      <c r="AA10" s="1"/>
      <c r="AB10" s="1"/>
      <c r="AC10" s="15"/>
      <c r="AD10" s="2"/>
      <c r="AE10" s="14">
        <f>C10*K10</f>
        <v>3298.2</v>
      </c>
      <c r="AF10" s="14">
        <f>C10*N10</f>
        <v>0</v>
      </c>
      <c r="AG10" s="14">
        <f>C10*Q10</f>
        <v>0</v>
      </c>
      <c r="AH10" s="14">
        <f>C10*T10</f>
        <v>0</v>
      </c>
      <c r="AI10" s="14">
        <f>C10*W10</f>
        <v>0</v>
      </c>
      <c r="AJ10" s="14">
        <f>C10*Z10</f>
        <v>0</v>
      </c>
      <c r="AK10" s="14">
        <f>C10*AC10</f>
        <v>0</v>
      </c>
    </row>
    <row r="11" spans="1:37" ht="15.75">
      <c r="B11" s="13" t="s">
        <v>15</v>
      </c>
    </row>
    <row r="12" spans="1:37" ht="15.75">
      <c r="A12" s="17">
        <v>75002340</v>
      </c>
      <c r="B12" s="21" t="s">
        <v>16</v>
      </c>
      <c r="C12" s="22">
        <v>295</v>
      </c>
      <c r="D12" s="20">
        <v>295.79000000000002</v>
      </c>
      <c r="E12" s="20">
        <v>310.60000000000002</v>
      </c>
      <c r="F12" s="22">
        <v>295.77999999999997</v>
      </c>
      <c r="G12" s="16" t="s">
        <v>348</v>
      </c>
      <c r="H12" s="1"/>
      <c r="I12" s="1"/>
      <c r="J12" s="1">
        <v>40</v>
      </c>
      <c r="K12" s="15">
        <v>40</v>
      </c>
      <c r="L12" s="1"/>
      <c r="M12" s="1"/>
      <c r="N12" s="15"/>
      <c r="O12" s="1"/>
      <c r="P12" s="1"/>
      <c r="Q12" s="15"/>
      <c r="R12" s="1"/>
      <c r="S12" s="1"/>
      <c r="T12" s="15"/>
      <c r="U12" s="1"/>
      <c r="V12" s="1"/>
      <c r="W12" s="15"/>
      <c r="X12" s="1"/>
      <c r="Y12" s="1"/>
      <c r="Z12" s="15"/>
      <c r="AA12" s="1"/>
      <c r="AB12" s="1"/>
      <c r="AC12" s="15"/>
      <c r="AD12" s="2"/>
      <c r="AE12" s="14">
        <f t="shared" ref="AE12:AE17" si="0">C12*K12</f>
        <v>11800</v>
      </c>
      <c r="AF12" s="14">
        <f t="shared" ref="AF12:AF17" si="1">C12*N12</f>
        <v>0</v>
      </c>
      <c r="AG12" s="14">
        <f t="shared" ref="AG12:AG17" si="2">C12*Q12</f>
        <v>0</v>
      </c>
      <c r="AH12" s="14">
        <f t="shared" ref="AH12:AH17" si="3">C12*T12</f>
        <v>0</v>
      </c>
      <c r="AI12" s="14">
        <f t="shared" ref="AI12:AI17" si="4">C12*W12</f>
        <v>0</v>
      </c>
      <c r="AJ12" s="14">
        <f t="shared" ref="AJ12:AJ17" si="5">C12*Z12</f>
        <v>0</v>
      </c>
      <c r="AK12" s="14">
        <f t="shared" ref="AK12:AK17" si="6">C12*AC12</f>
        <v>0</v>
      </c>
    </row>
    <row r="13" spans="1:37" ht="15.75">
      <c r="A13" s="17" t="s">
        <v>17</v>
      </c>
      <c r="B13" s="21" t="s">
        <v>18</v>
      </c>
      <c r="C13" s="22">
        <v>149.43</v>
      </c>
      <c r="D13" s="20">
        <v>157.31</v>
      </c>
      <c r="E13" s="20">
        <v>165.2</v>
      </c>
      <c r="F13" s="22">
        <v>157</v>
      </c>
      <c r="G13" s="16" t="s">
        <v>349</v>
      </c>
      <c r="H13" s="1"/>
      <c r="I13" s="1"/>
      <c r="J13" s="1">
        <v>40</v>
      </c>
      <c r="K13" s="15">
        <v>40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 t="shared" si="0"/>
        <v>5977.2000000000007</v>
      </c>
      <c r="AF13" s="14">
        <f t="shared" si="1"/>
        <v>0</v>
      </c>
      <c r="AG13" s="14">
        <f t="shared" si="2"/>
        <v>0</v>
      </c>
      <c r="AH13" s="14">
        <f t="shared" si="3"/>
        <v>0</v>
      </c>
      <c r="AI13" s="14">
        <f t="shared" si="4"/>
        <v>0</v>
      </c>
      <c r="AJ13" s="14">
        <f t="shared" si="5"/>
        <v>0</v>
      </c>
      <c r="AK13" s="14">
        <f t="shared" si="6"/>
        <v>0</v>
      </c>
    </row>
    <row r="14" spans="1:37" ht="15.75">
      <c r="A14" s="17">
        <v>75022233</v>
      </c>
      <c r="B14" s="16" t="s">
        <v>19</v>
      </c>
      <c r="C14" s="20">
        <v>141.13</v>
      </c>
      <c r="D14" s="20">
        <v>141.13999999999999</v>
      </c>
      <c r="E14" s="20">
        <v>150</v>
      </c>
      <c r="F14" s="19">
        <v>148.6</v>
      </c>
      <c r="G14" s="16" t="s">
        <v>350</v>
      </c>
      <c r="H14" s="1"/>
      <c r="I14" s="1"/>
      <c r="J14" s="1">
        <v>20</v>
      </c>
      <c r="K14" s="15">
        <v>20</v>
      </c>
      <c r="L14" s="1"/>
      <c r="M14" s="1"/>
      <c r="N14" s="15"/>
      <c r="O14" s="1"/>
      <c r="P14" s="1"/>
      <c r="Q14" s="15"/>
      <c r="R14" s="1"/>
      <c r="S14" s="1"/>
      <c r="T14" s="15"/>
      <c r="U14" s="1"/>
      <c r="V14" s="1"/>
      <c r="W14" s="15"/>
      <c r="X14" s="1"/>
      <c r="Y14" s="1"/>
      <c r="Z14" s="15"/>
      <c r="AA14" s="1"/>
      <c r="AB14" s="1"/>
      <c r="AC14" s="15"/>
      <c r="AD14" s="2"/>
      <c r="AE14" s="14">
        <f t="shared" si="0"/>
        <v>2822.6</v>
      </c>
      <c r="AF14" s="14">
        <f t="shared" si="1"/>
        <v>0</v>
      </c>
      <c r="AG14" s="14">
        <f t="shared" si="2"/>
        <v>0</v>
      </c>
      <c r="AH14" s="14">
        <f t="shared" si="3"/>
        <v>0</v>
      </c>
      <c r="AI14" s="14">
        <f t="shared" si="4"/>
        <v>0</v>
      </c>
      <c r="AJ14" s="14">
        <f t="shared" si="5"/>
        <v>0</v>
      </c>
      <c r="AK14" s="14">
        <f t="shared" si="6"/>
        <v>0</v>
      </c>
    </row>
    <row r="15" spans="1:37" ht="15.75">
      <c r="A15" s="17">
        <v>48327102080</v>
      </c>
      <c r="B15" s="21" t="s">
        <v>20</v>
      </c>
      <c r="C15" s="22">
        <v>718</v>
      </c>
      <c r="D15" s="20">
        <v>773.01</v>
      </c>
      <c r="E15" s="20">
        <v>811.7</v>
      </c>
      <c r="F15" s="20"/>
      <c r="G15" s="16"/>
      <c r="H15" s="1"/>
      <c r="I15" s="1"/>
      <c r="J15" s="1">
        <v>2</v>
      </c>
      <c r="K15" s="15">
        <v>2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 t="shared" si="0"/>
        <v>1436</v>
      </c>
      <c r="AF15" s="14">
        <f t="shared" si="1"/>
        <v>0</v>
      </c>
      <c r="AG15" s="14">
        <f t="shared" si="2"/>
        <v>0</v>
      </c>
      <c r="AH15" s="14">
        <f t="shared" si="3"/>
        <v>0</v>
      </c>
      <c r="AI15" s="14">
        <f t="shared" si="4"/>
        <v>0</v>
      </c>
      <c r="AJ15" s="14">
        <f t="shared" si="5"/>
        <v>0</v>
      </c>
      <c r="AK15" s="14">
        <f t="shared" si="6"/>
        <v>0</v>
      </c>
    </row>
    <row r="16" spans="1:37" ht="15.75">
      <c r="A16" s="17">
        <v>7501039126476</v>
      </c>
      <c r="B16" s="21" t="s">
        <v>21</v>
      </c>
      <c r="C16" s="22">
        <v>149.68</v>
      </c>
      <c r="D16" s="20">
        <v>150.01</v>
      </c>
      <c r="E16" s="20">
        <v>159</v>
      </c>
      <c r="F16" s="22">
        <v>150</v>
      </c>
      <c r="G16" s="16" t="s">
        <v>349</v>
      </c>
      <c r="H16" s="1"/>
      <c r="I16" s="1"/>
      <c r="J16" s="1">
        <v>40</v>
      </c>
      <c r="K16" s="15">
        <v>40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 t="shared" si="0"/>
        <v>5987.2000000000007</v>
      </c>
      <c r="AF16" s="14">
        <f t="shared" si="1"/>
        <v>0</v>
      </c>
      <c r="AG16" s="14">
        <f t="shared" si="2"/>
        <v>0</v>
      </c>
      <c r="AH16" s="14">
        <f t="shared" si="3"/>
        <v>0</v>
      </c>
      <c r="AI16" s="14">
        <f t="shared" si="4"/>
        <v>0</v>
      </c>
      <c r="AJ16" s="14">
        <f t="shared" si="5"/>
        <v>0</v>
      </c>
      <c r="AK16" s="14">
        <f t="shared" si="6"/>
        <v>0</v>
      </c>
    </row>
    <row r="17" spans="1:37" ht="15.75">
      <c r="A17" s="17">
        <v>75017105008</v>
      </c>
      <c r="B17" s="21" t="s">
        <v>22</v>
      </c>
      <c r="C17" s="22">
        <v>158</v>
      </c>
      <c r="D17" s="20">
        <v>165.01</v>
      </c>
      <c r="E17" s="20">
        <v>173.3</v>
      </c>
      <c r="F17" s="19">
        <v>168.98</v>
      </c>
      <c r="G17" s="16" t="s">
        <v>347</v>
      </c>
      <c r="H17" s="1"/>
      <c r="I17" s="1"/>
      <c r="J17" s="1">
        <v>20</v>
      </c>
      <c r="K17" s="15">
        <v>20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 t="shared" si="0"/>
        <v>3160</v>
      </c>
      <c r="AF17" s="14">
        <f t="shared" si="1"/>
        <v>0</v>
      </c>
      <c r="AG17" s="14">
        <f t="shared" si="2"/>
        <v>0</v>
      </c>
      <c r="AH17" s="14">
        <f t="shared" si="3"/>
        <v>0</v>
      </c>
      <c r="AI17" s="14">
        <f t="shared" si="4"/>
        <v>0</v>
      </c>
      <c r="AJ17" s="14">
        <f t="shared" si="5"/>
        <v>0</v>
      </c>
      <c r="AK17" s="14">
        <f t="shared" si="6"/>
        <v>0</v>
      </c>
    </row>
    <row r="18" spans="1:37" ht="15.75">
      <c r="B18" s="13" t="s">
        <v>23</v>
      </c>
    </row>
    <row r="19" spans="1:37" ht="15.75">
      <c r="A19" s="17">
        <v>7502520013301</v>
      </c>
      <c r="B19" s="16" t="s">
        <v>24</v>
      </c>
      <c r="C19" s="20">
        <v>180</v>
      </c>
      <c r="D19" s="20">
        <v>180.01</v>
      </c>
      <c r="E19" s="20">
        <v>190</v>
      </c>
      <c r="F19" s="19">
        <v>183</v>
      </c>
      <c r="G19" s="16" t="s">
        <v>349</v>
      </c>
      <c r="H19" s="1"/>
      <c r="I19" s="1"/>
      <c r="J19" s="1">
        <v>3</v>
      </c>
      <c r="K19" s="15">
        <v>3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540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A20" s="17">
        <v>7502520013302</v>
      </c>
      <c r="B20" s="16" t="s">
        <v>25</v>
      </c>
      <c r="C20" s="20">
        <v>180</v>
      </c>
      <c r="D20" s="20">
        <v>180.01</v>
      </c>
      <c r="E20" s="20">
        <v>190</v>
      </c>
      <c r="F20" s="20"/>
      <c r="G20" s="16"/>
      <c r="H20" s="1"/>
      <c r="I20" s="1"/>
      <c r="J20" s="1">
        <v>3</v>
      </c>
      <c r="K20" s="15">
        <v>3</v>
      </c>
      <c r="L20" s="1"/>
      <c r="M20" s="1"/>
      <c r="N20" s="15"/>
      <c r="O20" s="1"/>
      <c r="P20" s="1"/>
      <c r="Q20" s="15"/>
      <c r="R20" s="1"/>
      <c r="S20" s="1"/>
      <c r="T20" s="15"/>
      <c r="U20" s="1"/>
      <c r="V20" s="1"/>
      <c r="W20" s="15"/>
      <c r="X20" s="1"/>
      <c r="Y20" s="1"/>
      <c r="Z20" s="15"/>
      <c r="AA20" s="1"/>
      <c r="AB20" s="1"/>
      <c r="AC20" s="15"/>
      <c r="AD20" s="2"/>
      <c r="AE20" s="14">
        <f>C20*K20</f>
        <v>540</v>
      </c>
      <c r="AF20" s="14">
        <f>C20*N20</f>
        <v>0</v>
      </c>
      <c r="AG20" s="14">
        <f>C20*Q20</f>
        <v>0</v>
      </c>
      <c r="AH20" s="14">
        <f>C20*T20</f>
        <v>0</v>
      </c>
      <c r="AI20" s="14">
        <f>C20*W20</f>
        <v>0</v>
      </c>
      <c r="AJ20" s="14">
        <f>C20*Z20</f>
        <v>0</v>
      </c>
      <c r="AK20" s="14">
        <f>C20*AC20</f>
        <v>0</v>
      </c>
    </row>
    <row r="21" spans="1:37" ht="15.75">
      <c r="A21" s="17">
        <v>7502520013303</v>
      </c>
      <c r="B21" s="16" t="s">
        <v>26</v>
      </c>
      <c r="C21" s="20">
        <v>180</v>
      </c>
      <c r="D21" s="20">
        <v>180.01</v>
      </c>
      <c r="E21" s="20">
        <v>190</v>
      </c>
      <c r="F21" s="20"/>
      <c r="G21" s="16"/>
      <c r="H21" s="1"/>
      <c r="I21" s="1"/>
      <c r="J21" s="1">
        <v>3</v>
      </c>
      <c r="K21" s="15">
        <v>3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540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A22" s="17">
        <v>7502520013305</v>
      </c>
      <c r="B22" s="16" t="s">
        <v>27</v>
      </c>
      <c r="C22" s="20">
        <v>180</v>
      </c>
      <c r="D22" s="20">
        <v>180.01</v>
      </c>
      <c r="E22" s="20">
        <v>190</v>
      </c>
      <c r="F22" s="19">
        <v>183</v>
      </c>
      <c r="G22" s="16" t="s">
        <v>349</v>
      </c>
      <c r="H22" s="1"/>
      <c r="I22" s="1"/>
      <c r="J22" s="1">
        <v>3</v>
      </c>
      <c r="K22" s="15">
        <v>3</v>
      </c>
      <c r="L22" s="1"/>
      <c r="M22" s="1"/>
      <c r="N22" s="15"/>
      <c r="O22" s="1"/>
      <c r="P22" s="1"/>
      <c r="Q22" s="15"/>
      <c r="R22" s="1"/>
      <c r="S22" s="1"/>
      <c r="T22" s="15"/>
      <c r="U22" s="1"/>
      <c r="V22" s="1"/>
      <c r="W22" s="15"/>
      <c r="X22" s="1"/>
      <c r="Y22" s="1"/>
      <c r="Z22" s="15"/>
      <c r="AA22" s="1"/>
      <c r="AB22" s="1"/>
      <c r="AC22" s="15"/>
      <c r="AD22" s="2"/>
      <c r="AE22" s="14">
        <f>C22*K22</f>
        <v>540</v>
      </c>
      <c r="AF22" s="14">
        <f>C22*N22</f>
        <v>0</v>
      </c>
      <c r="AG22" s="14">
        <f>C22*Q22</f>
        <v>0</v>
      </c>
      <c r="AH22" s="14">
        <f>C22*T22</f>
        <v>0</v>
      </c>
      <c r="AI22" s="14">
        <f>C22*W22</f>
        <v>0</v>
      </c>
      <c r="AJ22" s="14">
        <f>C22*Z22</f>
        <v>0</v>
      </c>
      <c r="AK22" s="14">
        <f>C22*AC22</f>
        <v>0</v>
      </c>
    </row>
    <row r="23" spans="1:37" ht="15.75">
      <c r="B23" s="13" t="s">
        <v>28</v>
      </c>
    </row>
    <row r="24" spans="1:37" ht="15.75">
      <c r="A24" s="17" t="s">
        <v>29</v>
      </c>
      <c r="B24" s="21" t="s">
        <v>30</v>
      </c>
      <c r="C24" s="22">
        <v>289</v>
      </c>
      <c r="D24" s="20">
        <v>289.11</v>
      </c>
      <c r="E24" s="20">
        <v>309</v>
      </c>
      <c r="F24" s="22">
        <v>289.10000000000002</v>
      </c>
      <c r="G24" s="16" t="s">
        <v>351</v>
      </c>
      <c r="H24" s="1"/>
      <c r="I24" s="1"/>
      <c r="J24" s="1">
        <v>0</v>
      </c>
      <c r="K24" s="15">
        <v>0</v>
      </c>
      <c r="L24" s="1"/>
      <c r="M24" s="1"/>
      <c r="N24" s="15"/>
      <c r="O24" s="1"/>
      <c r="P24" s="1"/>
      <c r="Q24" s="15"/>
      <c r="R24" s="1"/>
      <c r="S24" s="1"/>
      <c r="T24" s="15"/>
      <c r="U24" s="1"/>
      <c r="V24" s="1"/>
      <c r="W24" s="15"/>
      <c r="X24" s="1"/>
      <c r="Y24" s="1"/>
      <c r="Z24" s="15"/>
      <c r="AA24" s="1"/>
      <c r="AB24" s="1"/>
      <c r="AC24" s="15"/>
      <c r="AD24" s="2"/>
      <c r="AE24" s="14">
        <f>C24*K24</f>
        <v>0</v>
      </c>
      <c r="AF24" s="14">
        <f>C24*N24</f>
        <v>0</v>
      </c>
      <c r="AG24" s="14">
        <f>C24*Q24</f>
        <v>0</v>
      </c>
      <c r="AH24" s="14">
        <f>C24*T24</f>
        <v>0</v>
      </c>
      <c r="AI24" s="14">
        <f>C24*W24</f>
        <v>0</v>
      </c>
      <c r="AJ24" s="14">
        <f>C24*Z24</f>
        <v>0</v>
      </c>
      <c r="AK24" s="14">
        <f>C24*AC24</f>
        <v>0</v>
      </c>
    </row>
    <row r="25" spans="1:37" ht="15.75">
      <c r="B25" s="13" t="s">
        <v>31</v>
      </c>
    </row>
    <row r="26" spans="1:37" ht="15.75">
      <c r="A26" s="17">
        <v>7501005110241</v>
      </c>
      <c r="B26" s="18" t="s">
        <v>32</v>
      </c>
      <c r="C26" s="19">
        <v>1030</v>
      </c>
      <c r="D26" s="20">
        <v>974.01</v>
      </c>
      <c r="E26" s="20">
        <v>1081.5</v>
      </c>
      <c r="F26" s="19">
        <v>1042</v>
      </c>
      <c r="G26" s="16" t="s">
        <v>352</v>
      </c>
      <c r="H26" s="1"/>
      <c r="I26" s="1"/>
      <c r="J26" s="1">
        <v>2</v>
      </c>
      <c r="K26" s="15">
        <v>2</v>
      </c>
      <c r="L26" s="1"/>
      <c r="M26" s="1"/>
      <c r="N26" s="15"/>
      <c r="O26" s="1"/>
      <c r="P26" s="1"/>
      <c r="Q26" s="15"/>
      <c r="R26" s="1"/>
      <c r="S26" s="1"/>
      <c r="T26" s="15"/>
      <c r="U26" s="1"/>
      <c r="V26" s="1"/>
      <c r="W26" s="15"/>
      <c r="X26" s="1"/>
      <c r="Y26" s="1"/>
      <c r="Z26" s="15"/>
      <c r="AA26" s="1"/>
      <c r="AB26" s="1"/>
      <c r="AC26" s="15"/>
      <c r="AD26" s="2"/>
      <c r="AE26" s="14">
        <f>C26*K26</f>
        <v>2060</v>
      </c>
      <c r="AF26" s="14">
        <f>C26*N26</f>
        <v>0</v>
      </c>
      <c r="AG26" s="14">
        <f>C26*Q26</f>
        <v>0</v>
      </c>
      <c r="AH26" s="14">
        <f>C26*T26</f>
        <v>0</v>
      </c>
      <c r="AI26" s="14">
        <f>C26*W26</f>
        <v>0</v>
      </c>
      <c r="AJ26" s="14">
        <f>C26*Z26</f>
        <v>0</v>
      </c>
      <c r="AK26" s="14">
        <f>C26*AC26</f>
        <v>0</v>
      </c>
    </row>
    <row r="27" spans="1:37" ht="15.75">
      <c r="A27" s="17">
        <v>7501005110424</v>
      </c>
      <c r="B27" s="18" t="s">
        <v>33</v>
      </c>
      <c r="C27" s="19">
        <v>944</v>
      </c>
      <c r="D27" s="20">
        <v>911.01</v>
      </c>
      <c r="E27" s="20">
        <v>991.2</v>
      </c>
      <c r="F27" s="19">
        <v>975</v>
      </c>
      <c r="G27" s="16" t="s">
        <v>352</v>
      </c>
      <c r="H27" s="1"/>
      <c r="I27" s="1"/>
      <c r="J27" s="1">
        <v>2</v>
      </c>
      <c r="K27" s="15">
        <v>2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1888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A28" s="17">
        <v>750108520160</v>
      </c>
      <c r="B28" s="21" t="s">
        <v>34</v>
      </c>
      <c r="C28" s="22">
        <v>1044</v>
      </c>
      <c r="D28" s="20">
        <v>1081.01</v>
      </c>
      <c r="E28" s="20">
        <v>1135.0999999999999</v>
      </c>
      <c r="F28" s="22">
        <v>1081</v>
      </c>
      <c r="G28" s="16" t="s">
        <v>353</v>
      </c>
      <c r="H28" s="1"/>
      <c r="I28" s="1"/>
      <c r="J28" s="1">
        <v>2</v>
      </c>
      <c r="K28" s="15">
        <v>2</v>
      </c>
      <c r="L28" s="1"/>
      <c r="M28" s="1"/>
      <c r="N28" s="15"/>
      <c r="O28" s="1"/>
      <c r="P28" s="1"/>
      <c r="Q28" s="15"/>
      <c r="R28" s="1"/>
      <c r="S28" s="1"/>
      <c r="T28" s="15"/>
      <c r="U28" s="1"/>
      <c r="V28" s="1"/>
      <c r="W28" s="15"/>
      <c r="X28" s="1"/>
      <c r="Y28" s="1"/>
      <c r="Z28" s="15"/>
      <c r="AA28" s="1"/>
      <c r="AB28" s="1"/>
      <c r="AC28" s="15"/>
      <c r="AD28" s="2"/>
      <c r="AE28" s="14">
        <f>C28*K28</f>
        <v>2088</v>
      </c>
      <c r="AF28" s="14">
        <f>C28*N28</f>
        <v>0</v>
      </c>
      <c r="AG28" s="14">
        <f>C28*Q28</f>
        <v>0</v>
      </c>
      <c r="AH28" s="14">
        <f>C28*T28</f>
        <v>0</v>
      </c>
      <c r="AI28" s="14">
        <f>C28*W28</f>
        <v>0</v>
      </c>
      <c r="AJ28" s="14">
        <f>C28*Z28</f>
        <v>0</v>
      </c>
      <c r="AK28" s="14">
        <f>C28*AC28</f>
        <v>0</v>
      </c>
    </row>
    <row r="29" spans="1:37" ht="15.75">
      <c r="B29" s="13" t="s">
        <v>35</v>
      </c>
    </row>
    <row r="30" spans="1:37" ht="15.75">
      <c r="A30" s="17">
        <v>7501681100039</v>
      </c>
      <c r="B30" s="16" t="s">
        <v>36</v>
      </c>
      <c r="C30" s="20">
        <v>66.5</v>
      </c>
      <c r="D30" s="20">
        <v>66.510000000000005</v>
      </c>
      <c r="E30" s="20">
        <v>69.900000000000006</v>
      </c>
      <c r="F30" s="20"/>
      <c r="G30" s="16"/>
      <c r="H30" s="1"/>
      <c r="I30" s="1"/>
      <c r="J30" s="1">
        <v>5</v>
      </c>
      <c r="K30" s="15">
        <v>5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ref="AE30:AE42" si="7">C30*K30</f>
        <v>332.5</v>
      </c>
      <c r="AF30" s="14">
        <f t="shared" ref="AF30:AF42" si="8">C30*N30</f>
        <v>0</v>
      </c>
      <c r="AG30" s="14">
        <f t="shared" ref="AG30:AG42" si="9">C30*Q30</f>
        <v>0</v>
      </c>
      <c r="AH30" s="14">
        <f t="shared" ref="AH30:AH42" si="10">C30*T30</f>
        <v>0</v>
      </c>
      <c r="AI30" s="14">
        <f t="shared" ref="AI30:AI42" si="11">C30*W30</f>
        <v>0</v>
      </c>
      <c r="AJ30" s="14">
        <f t="shared" ref="AJ30:AJ42" si="12">C30*Z30</f>
        <v>0</v>
      </c>
      <c r="AK30" s="14">
        <f t="shared" ref="AK30:AK42" si="13">C30*AC30</f>
        <v>0</v>
      </c>
    </row>
    <row r="31" spans="1:37" ht="15.75">
      <c r="A31" s="17">
        <v>7501681100084</v>
      </c>
      <c r="B31" s="16" t="s">
        <v>37</v>
      </c>
      <c r="C31" s="20">
        <v>98</v>
      </c>
      <c r="D31" s="20">
        <v>98.01</v>
      </c>
      <c r="E31" s="20">
        <v>125</v>
      </c>
      <c r="F31" s="20"/>
      <c r="G31" s="16"/>
      <c r="H31" s="1"/>
      <c r="I31" s="1"/>
      <c r="J31" s="1">
        <v>5</v>
      </c>
      <c r="K31" s="15">
        <v>5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7"/>
        <v>490</v>
      </c>
      <c r="AF31" s="14">
        <f t="shared" si="8"/>
        <v>0</v>
      </c>
      <c r="AG31" s="14">
        <f t="shared" si="9"/>
        <v>0</v>
      </c>
      <c r="AH31" s="14">
        <f t="shared" si="10"/>
        <v>0</v>
      </c>
      <c r="AI31" s="14">
        <f t="shared" si="11"/>
        <v>0</v>
      </c>
      <c r="AJ31" s="14">
        <f t="shared" si="12"/>
        <v>0</v>
      </c>
      <c r="AK31" s="14">
        <f t="shared" si="13"/>
        <v>0</v>
      </c>
    </row>
    <row r="32" spans="1:37" ht="15.75">
      <c r="A32" s="17">
        <v>7501025402058</v>
      </c>
      <c r="B32" s="18" t="s">
        <v>38</v>
      </c>
      <c r="C32" s="19">
        <v>139</v>
      </c>
      <c r="D32" s="20">
        <v>132.01</v>
      </c>
      <c r="E32" s="20">
        <v>143.9</v>
      </c>
      <c r="F32" s="19">
        <v>141.83000000000001</v>
      </c>
      <c r="G32" s="16" t="s">
        <v>347</v>
      </c>
      <c r="H32" s="1"/>
      <c r="I32" s="1"/>
      <c r="J32" s="1">
        <v>5</v>
      </c>
      <c r="K32" s="15">
        <v>5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7"/>
        <v>695</v>
      </c>
      <c r="AF32" s="14">
        <f t="shared" si="8"/>
        <v>0</v>
      </c>
      <c r="AG32" s="14">
        <f t="shared" si="9"/>
        <v>0</v>
      </c>
      <c r="AH32" s="14">
        <f t="shared" si="10"/>
        <v>0</v>
      </c>
      <c r="AI32" s="14">
        <f t="shared" si="11"/>
        <v>0</v>
      </c>
      <c r="AJ32" s="14">
        <f t="shared" si="12"/>
        <v>0</v>
      </c>
      <c r="AK32" s="14">
        <f t="shared" si="13"/>
        <v>0</v>
      </c>
    </row>
    <row r="33" spans="1:37" ht="15.75">
      <c r="A33" s="17">
        <v>7501025402249</v>
      </c>
      <c r="B33" s="21" t="s">
        <v>39</v>
      </c>
      <c r="C33" s="22">
        <v>139</v>
      </c>
      <c r="D33" s="20">
        <v>142.82</v>
      </c>
      <c r="E33" s="20">
        <v>150</v>
      </c>
      <c r="F33" s="19">
        <v>147.63999999999999</v>
      </c>
      <c r="G33" s="16" t="s">
        <v>354</v>
      </c>
      <c r="H33" s="1"/>
      <c r="I33" s="1"/>
      <c r="J33" s="1">
        <v>5</v>
      </c>
      <c r="K33" s="15">
        <v>5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7"/>
        <v>695</v>
      </c>
      <c r="AF33" s="14">
        <f t="shared" si="8"/>
        <v>0</v>
      </c>
      <c r="AG33" s="14">
        <f t="shared" si="9"/>
        <v>0</v>
      </c>
      <c r="AH33" s="14">
        <f t="shared" si="10"/>
        <v>0</v>
      </c>
      <c r="AI33" s="14">
        <f t="shared" si="11"/>
        <v>0</v>
      </c>
      <c r="AJ33" s="14">
        <f t="shared" si="12"/>
        <v>0</v>
      </c>
      <c r="AK33" s="14">
        <f t="shared" si="13"/>
        <v>0</v>
      </c>
    </row>
    <row r="34" spans="1:37" ht="15.75">
      <c r="A34" s="17">
        <v>75000623</v>
      </c>
      <c r="B34" s="16" t="s">
        <v>40</v>
      </c>
      <c r="C34" s="20">
        <v>137.97</v>
      </c>
      <c r="D34" s="20">
        <v>137.97999999999999</v>
      </c>
      <c r="E34" s="20">
        <v>144.9</v>
      </c>
      <c r="F34" s="20"/>
      <c r="G34" s="16"/>
      <c r="H34" s="1"/>
      <c r="I34" s="1"/>
      <c r="J34" s="1">
        <v>4</v>
      </c>
      <c r="K34" s="15">
        <v>4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7"/>
        <v>551.88</v>
      </c>
      <c r="AF34" s="14">
        <f t="shared" si="8"/>
        <v>0</v>
      </c>
      <c r="AG34" s="14">
        <f t="shared" si="9"/>
        <v>0</v>
      </c>
      <c r="AH34" s="14">
        <f t="shared" si="10"/>
        <v>0</v>
      </c>
      <c r="AI34" s="14">
        <f t="shared" si="11"/>
        <v>0</v>
      </c>
      <c r="AJ34" s="14">
        <f t="shared" si="12"/>
        <v>0</v>
      </c>
      <c r="AK34" s="14">
        <f t="shared" si="13"/>
        <v>0</v>
      </c>
    </row>
    <row r="35" spans="1:37" ht="15.75">
      <c r="A35" s="17">
        <v>7501025400344</v>
      </c>
      <c r="B35" s="21" t="s">
        <v>41</v>
      </c>
      <c r="C35" s="22">
        <v>166</v>
      </c>
      <c r="D35" s="20">
        <v>185.01</v>
      </c>
      <c r="E35" s="20">
        <v>194.3</v>
      </c>
      <c r="F35" s="20"/>
      <c r="G35" s="16"/>
      <c r="H35" s="1"/>
      <c r="I35" s="1"/>
      <c r="J35" s="1">
        <v>5</v>
      </c>
      <c r="K35" s="15">
        <v>5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7"/>
        <v>830</v>
      </c>
      <c r="AF35" s="14">
        <f t="shared" si="8"/>
        <v>0</v>
      </c>
      <c r="AG35" s="14">
        <f t="shared" si="9"/>
        <v>0</v>
      </c>
      <c r="AH35" s="14">
        <f t="shared" si="10"/>
        <v>0</v>
      </c>
      <c r="AI35" s="14">
        <f t="shared" si="11"/>
        <v>0</v>
      </c>
      <c r="AJ35" s="14">
        <f t="shared" si="12"/>
        <v>0</v>
      </c>
      <c r="AK35" s="14">
        <f t="shared" si="13"/>
        <v>0</v>
      </c>
    </row>
    <row r="36" spans="1:37" ht="15.75">
      <c r="A36" s="17">
        <v>75000594</v>
      </c>
      <c r="B36" s="18" t="s">
        <v>42</v>
      </c>
      <c r="C36" s="19">
        <v>99.8</v>
      </c>
      <c r="D36" s="20">
        <v>94.01</v>
      </c>
      <c r="E36" s="20">
        <v>98.7</v>
      </c>
      <c r="F36" s="19">
        <v>111</v>
      </c>
      <c r="G36" s="16" t="s">
        <v>349</v>
      </c>
      <c r="H36" s="1"/>
      <c r="I36" s="1"/>
      <c r="J36" s="1">
        <v>3</v>
      </c>
      <c r="K36" s="15">
        <v>3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7"/>
        <v>299.39999999999998</v>
      </c>
      <c r="AF36" s="14">
        <f t="shared" si="8"/>
        <v>0</v>
      </c>
      <c r="AG36" s="14">
        <f t="shared" si="9"/>
        <v>0</v>
      </c>
      <c r="AH36" s="14">
        <f t="shared" si="10"/>
        <v>0</v>
      </c>
      <c r="AI36" s="14">
        <f t="shared" si="11"/>
        <v>0</v>
      </c>
      <c r="AJ36" s="14">
        <f t="shared" si="12"/>
        <v>0</v>
      </c>
      <c r="AK36" s="14">
        <f t="shared" si="13"/>
        <v>0</v>
      </c>
    </row>
    <row r="37" spans="1:37" ht="15.75">
      <c r="A37" s="17">
        <v>75000627</v>
      </c>
      <c r="B37" s="18" t="s">
        <v>43</v>
      </c>
      <c r="C37" s="19">
        <v>139.94999999999999</v>
      </c>
      <c r="D37" s="20">
        <v>132.21</v>
      </c>
      <c r="E37" s="20">
        <v>138.9</v>
      </c>
      <c r="F37" s="19">
        <v>143.63999999999999</v>
      </c>
      <c r="G37" s="16" t="s">
        <v>347</v>
      </c>
      <c r="H37" s="1"/>
      <c r="I37" s="1"/>
      <c r="J37" s="1">
        <v>8</v>
      </c>
      <c r="K37" s="15">
        <v>8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7"/>
        <v>1119.5999999999999</v>
      </c>
      <c r="AF37" s="14">
        <f t="shared" si="8"/>
        <v>0</v>
      </c>
      <c r="AG37" s="14">
        <f t="shared" si="9"/>
        <v>0</v>
      </c>
      <c r="AH37" s="14">
        <f t="shared" si="10"/>
        <v>0</v>
      </c>
      <c r="AI37" s="14">
        <f t="shared" si="11"/>
        <v>0</v>
      </c>
      <c r="AJ37" s="14">
        <f t="shared" si="12"/>
        <v>0</v>
      </c>
      <c r="AK37" s="14">
        <f t="shared" si="13"/>
        <v>0</v>
      </c>
    </row>
    <row r="38" spans="1:37" ht="15.75">
      <c r="A38" s="17">
        <v>7501071903349</v>
      </c>
      <c r="B38" s="18" t="s">
        <v>44</v>
      </c>
      <c r="C38" s="19">
        <v>166</v>
      </c>
      <c r="D38" s="20">
        <v>162.4</v>
      </c>
      <c r="E38" s="20">
        <v>170.1</v>
      </c>
      <c r="F38" s="19">
        <v>175</v>
      </c>
      <c r="G38" s="16" t="s">
        <v>349</v>
      </c>
      <c r="H38" s="1"/>
      <c r="I38" s="1"/>
      <c r="J38" s="1">
        <v>5</v>
      </c>
      <c r="K38" s="15">
        <v>5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7"/>
        <v>830</v>
      </c>
      <c r="AF38" s="14">
        <f t="shared" si="8"/>
        <v>0</v>
      </c>
      <c r="AG38" s="14">
        <f t="shared" si="9"/>
        <v>0</v>
      </c>
      <c r="AH38" s="14">
        <f t="shared" si="10"/>
        <v>0</v>
      </c>
      <c r="AI38" s="14">
        <f t="shared" si="11"/>
        <v>0</v>
      </c>
      <c r="AJ38" s="14">
        <f t="shared" si="12"/>
        <v>0</v>
      </c>
      <c r="AK38" s="14">
        <f t="shared" si="13"/>
        <v>0</v>
      </c>
    </row>
    <row r="39" spans="1:37" ht="15.75">
      <c r="A39" s="17">
        <v>7501071903363</v>
      </c>
      <c r="B39" s="18" t="s">
        <v>45</v>
      </c>
      <c r="C39" s="19">
        <v>166</v>
      </c>
      <c r="D39" s="20">
        <v>162.01</v>
      </c>
      <c r="E39" s="20">
        <v>170.1</v>
      </c>
      <c r="F39" s="19">
        <v>168</v>
      </c>
      <c r="G39" s="16" t="s">
        <v>353</v>
      </c>
      <c r="H39" s="1"/>
      <c r="I39" s="1"/>
      <c r="J39" s="1">
        <v>5</v>
      </c>
      <c r="K39" s="15">
        <v>5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7"/>
        <v>830</v>
      </c>
      <c r="AF39" s="14">
        <f t="shared" si="8"/>
        <v>0</v>
      </c>
      <c r="AG39" s="14">
        <f t="shared" si="9"/>
        <v>0</v>
      </c>
      <c r="AH39" s="14">
        <f t="shared" si="10"/>
        <v>0</v>
      </c>
      <c r="AI39" s="14">
        <f t="shared" si="11"/>
        <v>0</v>
      </c>
      <c r="AJ39" s="14">
        <f t="shared" si="12"/>
        <v>0</v>
      </c>
      <c r="AK39" s="14">
        <f t="shared" si="13"/>
        <v>0</v>
      </c>
    </row>
    <row r="40" spans="1:37" ht="15.75">
      <c r="A40" s="17">
        <v>7501071900140</v>
      </c>
      <c r="B40" s="18" t="s">
        <v>46</v>
      </c>
      <c r="C40" s="19">
        <v>158.5</v>
      </c>
      <c r="D40" s="20">
        <v>156.66999999999999</v>
      </c>
      <c r="E40" s="20">
        <v>166.1</v>
      </c>
      <c r="F40" s="19">
        <v>165</v>
      </c>
      <c r="G40" s="16" t="s">
        <v>355</v>
      </c>
      <c r="H40" s="1"/>
      <c r="I40" s="1"/>
      <c r="J40" s="1">
        <v>8</v>
      </c>
      <c r="K40" s="15">
        <v>8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7"/>
        <v>1268</v>
      </c>
      <c r="AF40" s="14">
        <f t="shared" si="8"/>
        <v>0</v>
      </c>
      <c r="AG40" s="14">
        <f t="shared" si="9"/>
        <v>0</v>
      </c>
      <c r="AH40" s="14">
        <f t="shared" si="10"/>
        <v>0</v>
      </c>
      <c r="AI40" s="14">
        <f t="shared" si="11"/>
        <v>0</v>
      </c>
      <c r="AJ40" s="14">
        <f t="shared" si="12"/>
        <v>0</v>
      </c>
      <c r="AK40" s="14">
        <f t="shared" si="13"/>
        <v>0</v>
      </c>
    </row>
    <row r="41" spans="1:37" ht="15.75">
      <c r="A41" s="17">
        <v>7501071904100</v>
      </c>
      <c r="B41" s="18" t="s">
        <v>47</v>
      </c>
      <c r="C41" s="19">
        <v>182.29</v>
      </c>
      <c r="D41" s="20">
        <v>174.01</v>
      </c>
      <c r="E41" s="20">
        <v>186.6</v>
      </c>
      <c r="F41" s="19">
        <v>191</v>
      </c>
      <c r="G41" s="16" t="s">
        <v>349</v>
      </c>
      <c r="H41" s="1"/>
      <c r="I41" s="1"/>
      <c r="J41" s="1">
        <v>5</v>
      </c>
      <c r="K41" s="15">
        <v>5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7"/>
        <v>911.44999999999993</v>
      </c>
      <c r="AF41" s="14">
        <f t="shared" si="8"/>
        <v>0</v>
      </c>
      <c r="AG41" s="14">
        <f t="shared" si="9"/>
        <v>0</v>
      </c>
      <c r="AH41" s="14">
        <f t="shared" si="10"/>
        <v>0</v>
      </c>
      <c r="AI41" s="14">
        <f t="shared" si="11"/>
        <v>0</v>
      </c>
      <c r="AJ41" s="14">
        <f t="shared" si="12"/>
        <v>0</v>
      </c>
      <c r="AK41" s="14">
        <f t="shared" si="13"/>
        <v>0</v>
      </c>
    </row>
    <row r="42" spans="1:37" ht="15.75">
      <c r="A42" s="17">
        <v>75000620</v>
      </c>
      <c r="B42" s="18" t="s">
        <v>48</v>
      </c>
      <c r="C42" s="19">
        <v>130.96</v>
      </c>
      <c r="D42" s="20">
        <v>129.88999999999999</v>
      </c>
      <c r="E42" s="20">
        <v>137.69999999999999</v>
      </c>
      <c r="F42" s="19">
        <v>131.25120000000001</v>
      </c>
      <c r="G42" s="16" t="s">
        <v>347</v>
      </c>
      <c r="H42" s="1"/>
      <c r="I42" s="1"/>
      <c r="J42" s="1">
        <v>3</v>
      </c>
      <c r="K42" s="15">
        <v>3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7"/>
        <v>392.88</v>
      </c>
      <c r="AF42" s="14">
        <f t="shared" si="8"/>
        <v>0</v>
      </c>
      <c r="AG42" s="14">
        <f t="shared" si="9"/>
        <v>0</v>
      </c>
      <c r="AH42" s="14">
        <f t="shared" si="10"/>
        <v>0</v>
      </c>
      <c r="AI42" s="14">
        <f t="shared" si="11"/>
        <v>0</v>
      </c>
      <c r="AJ42" s="14">
        <f t="shared" si="12"/>
        <v>0</v>
      </c>
      <c r="AK42" s="14">
        <f t="shared" si="13"/>
        <v>0</v>
      </c>
    </row>
    <row r="43" spans="1:37" ht="15.75">
      <c r="B43" s="13" t="s">
        <v>49</v>
      </c>
    </row>
    <row r="44" spans="1:37" ht="15.75">
      <c r="A44" s="17">
        <v>6750105241008</v>
      </c>
      <c r="B44" s="18" t="s">
        <v>50</v>
      </c>
      <c r="C44" s="19">
        <v>309</v>
      </c>
      <c r="D44" s="20">
        <v>290.01</v>
      </c>
      <c r="E44" s="20">
        <v>307.39999999999998</v>
      </c>
      <c r="F44" s="19">
        <v>1814.4</v>
      </c>
      <c r="G44" s="16" t="s">
        <v>354</v>
      </c>
      <c r="H44" s="1"/>
      <c r="I44" s="1"/>
      <c r="J44" s="1">
        <v>3</v>
      </c>
      <c r="K44" s="15">
        <v>3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>C44*K44</f>
        <v>927</v>
      </c>
      <c r="AF44" s="14">
        <f>C44*N44</f>
        <v>0</v>
      </c>
      <c r="AG44" s="14">
        <f>C44*Q44</f>
        <v>0</v>
      </c>
      <c r="AH44" s="14">
        <f>C44*T44</f>
        <v>0</v>
      </c>
      <c r="AI44" s="14">
        <f>C44*W44</f>
        <v>0</v>
      </c>
      <c r="AJ44" s="14">
        <f>C44*Z44</f>
        <v>0</v>
      </c>
      <c r="AK44" s="14">
        <f>C44*AC44</f>
        <v>0</v>
      </c>
    </row>
    <row r="45" spans="1:37" ht="15.75">
      <c r="A45" s="23">
        <v>7501059209633</v>
      </c>
      <c r="B45" s="18" t="s">
        <v>51</v>
      </c>
      <c r="C45" s="19">
        <v>272.77999999999997</v>
      </c>
      <c r="D45" s="20">
        <v>256.51</v>
      </c>
      <c r="E45" s="20">
        <v>299</v>
      </c>
      <c r="F45" s="19">
        <v>294.60000000000002</v>
      </c>
      <c r="G45" s="16" t="s">
        <v>354</v>
      </c>
      <c r="H45" s="1"/>
      <c r="I45" s="1"/>
      <c r="J45" s="1">
        <v>2</v>
      </c>
      <c r="K45" s="15">
        <v>2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>C45*K45</f>
        <v>545.55999999999995</v>
      </c>
      <c r="AF45" s="14">
        <f>C45*N45</f>
        <v>0</v>
      </c>
      <c r="AG45" s="14">
        <f>C45*Q45</f>
        <v>0</v>
      </c>
      <c r="AH45" s="14">
        <f>C45*T45</f>
        <v>0</v>
      </c>
      <c r="AI45" s="14">
        <f>C45*W45</f>
        <v>0</v>
      </c>
      <c r="AJ45" s="14">
        <f>C45*Z45</f>
        <v>0</v>
      </c>
      <c r="AK45" s="14">
        <f>C45*AC45</f>
        <v>0</v>
      </c>
    </row>
    <row r="46" spans="1:37" ht="15.75">
      <c r="B46" s="13" t="s">
        <v>52</v>
      </c>
    </row>
    <row r="47" spans="1:37" ht="15.75">
      <c r="A47" s="17">
        <v>7501035911564</v>
      </c>
      <c r="B47" s="21" t="s">
        <v>53</v>
      </c>
      <c r="C47" s="22">
        <v>1705.5454</v>
      </c>
      <c r="D47" s="20">
        <v>1750.01</v>
      </c>
      <c r="E47" s="20">
        <v>1837.5</v>
      </c>
      <c r="F47" s="22">
        <v>1749.93</v>
      </c>
      <c r="G47" s="16" t="s">
        <v>354</v>
      </c>
      <c r="H47" s="1"/>
      <c r="I47" s="1"/>
      <c r="J47" s="1">
        <v>3</v>
      </c>
      <c r="K47" s="15">
        <v>3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 t="s">
        <v>356</v>
      </c>
      <c r="AE47" s="14">
        <f>C47*K47</f>
        <v>5116.6361999999999</v>
      </c>
      <c r="AF47" s="14">
        <f>C47*N47</f>
        <v>0</v>
      </c>
      <c r="AG47" s="14">
        <f>C47*Q47</f>
        <v>0</v>
      </c>
      <c r="AH47" s="14">
        <f>C47*T47</f>
        <v>0</v>
      </c>
      <c r="AI47" s="14">
        <f>C47*W47</f>
        <v>0</v>
      </c>
      <c r="AJ47" s="14">
        <f>C47*Z47</f>
        <v>0</v>
      </c>
      <c r="AK47" s="14">
        <f>C47*AC47</f>
        <v>0</v>
      </c>
    </row>
    <row r="48" spans="1:37" ht="15.75">
      <c r="A48" s="17">
        <v>46007080</v>
      </c>
      <c r="B48" s="18" t="s">
        <v>54</v>
      </c>
      <c r="C48" s="19">
        <v>1907.6</v>
      </c>
      <c r="D48" s="20">
        <v>1907.01</v>
      </c>
      <c r="E48" s="20">
        <v>2002.4</v>
      </c>
      <c r="F48" s="19">
        <v>1964</v>
      </c>
      <c r="G48" s="16" t="s">
        <v>349</v>
      </c>
      <c r="H48" s="1"/>
      <c r="I48" s="1"/>
      <c r="J48" s="1">
        <v>3</v>
      </c>
      <c r="K48" s="15">
        <v>3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>C48*K48</f>
        <v>5722.7999999999993</v>
      </c>
      <c r="AF48" s="14">
        <f>C48*N48</f>
        <v>0</v>
      </c>
      <c r="AG48" s="14">
        <f>C48*Q48</f>
        <v>0</v>
      </c>
      <c r="AH48" s="14">
        <f>C48*T48</f>
        <v>0</v>
      </c>
      <c r="AI48" s="14">
        <f>C48*W48</f>
        <v>0</v>
      </c>
      <c r="AJ48" s="14">
        <f>C48*Z48</f>
        <v>0</v>
      </c>
      <c r="AK48" s="14">
        <f>C48*AC48</f>
        <v>0</v>
      </c>
    </row>
    <row r="49" spans="1:37" ht="15.75">
      <c r="A49" s="17">
        <v>7225563450</v>
      </c>
      <c r="B49" s="16" t="s">
        <v>55</v>
      </c>
      <c r="C49" s="20">
        <v>975</v>
      </c>
      <c r="D49" s="20">
        <v>975.01</v>
      </c>
      <c r="E49" s="20">
        <v>1033.5</v>
      </c>
      <c r="F49" s="19">
        <v>995</v>
      </c>
      <c r="G49" s="16" t="s">
        <v>349</v>
      </c>
      <c r="H49" s="1"/>
      <c r="I49" s="1"/>
      <c r="J49" s="1">
        <v>3</v>
      </c>
      <c r="K49" s="15">
        <v>3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>C49*K49</f>
        <v>2925</v>
      </c>
      <c r="AF49" s="14">
        <f>C49*N49</f>
        <v>0</v>
      </c>
      <c r="AG49" s="14">
        <f>C49*Q49</f>
        <v>0</v>
      </c>
      <c r="AH49" s="14">
        <f>C49*T49</f>
        <v>0</v>
      </c>
      <c r="AI49" s="14">
        <f>C49*W49</f>
        <v>0</v>
      </c>
      <c r="AJ49" s="14">
        <f>C49*Z49</f>
        <v>0</v>
      </c>
      <c r="AK49" s="14">
        <f>C49*AC49</f>
        <v>0</v>
      </c>
    </row>
    <row r="50" spans="1:37" ht="15.75">
      <c r="A50" s="17">
        <v>2938</v>
      </c>
      <c r="B50" s="18" t="s">
        <v>56</v>
      </c>
      <c r="C50" s="19">
        <v>1979.546</v>
      </c>
      <c r="D50" s="20">
        <v>1350.01</v>
      </c>
      <c r="E50" s="20">
        <v>2320.5</v>
      </c>
      <c r="F50" s="19">
        <v>2261.0300000000002</v>
      </c>
      <c r="G50" s="16" t="s">
        <v>346</v>
      </c>
      <c r="H50" s="1"/>
      <c r="I50" s="1"/>
      <c r="J50" s="1">
        <v>3</v>
      </c>
      <c r="K50" s="15">
        <v>3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 t="s">
        <v>356</v>
      </c>
      <c r="AE50" s="14">
        <f>C50*K50</f>
        <v>5938.6379999999999</v>
      </c>
      <c r="AF50" s="14">
        <f>C50*N50</f>
        <v>0</v>
      </c>
      <c r="AG50" s="14">
        <f>C50*Q50</f>
        <v>0</v>
      </c>
      <c r="AH50" s="14">
        <f>C50*T50</f>
        <v>0</v>
      </c>
      <c r="AI50" s="14">
        <f>C50*W50</f>
        <v>0</v>
      </c>
      <c r="AJ50" s="14">
        <f>C50*Z50</f>
        <v>0</v>
      </c>
      <c r="AK50" s="14">
        <f>C50*AC50</f>
        <v>0</v>
      </c>
    </row>
    <row r="51" spans="1:37" ht="15.75">
      <c r="A51" s="17">
        <v>78518</v>
      </c>
      <c r="B51" s="16" t="s">
        <v>57</v>
      </c>
      <c r="C51" s="20">
        <v>286</v>
      </c>
      <c r="D51" s="20">
        <v>286.01</v>
      </c>
      <c r="E51" s="20">
        <v>330</v>
      </c>
      <c r="F51" s="19">
        <v>324</v>
      </c>
      <c r="G51" s="16" t="s">
        <v>349</v>
      </c>
      <c r="H51" s="1"/>
      <c r="I51" s="1"/>
      <c r="J51" s="1">
        <v>3</v>
      </c>
      <c r="K51" s="15">
        <v>3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>C51*K51</f>
        <v>858</v>
      </c>
      <c r="AF51" s="14">
        <f>C51*N51</f>
        <v>0</v>
      </c>
      <c r="AG51" s="14">
        <f>C51*Q51</f>
        <v>0</v>
      </c>
      <c r="AH51" s="14">
        <f>C51*T51</f>
        <v>0</v>
      </c>
      <c r="AI51" s="14">
        <f>C51*W51</f>
        <v>0</v>
      </c>
      <c r="AJ51" s="14">
        <f>C51*Z51</f>
        <v>0</v>
      </c>
      <c r="AK51" s="14">
        <f>C51*AC51</f>
        <v>0</v>
      </c>
    </row>
    <row r="52" spans="1:37" ht="15.75">
      <c r="B52" s="13" t="s">
        <v>58</v>
      </c>
    </row>
    <row r="53" spans="1:37" ht="15.75">
      <c r="A53" s="17">
        <v>1683</v>
      </c>
      <c r="B53" s="18" t="s">
        <v>59</v>
      </c>
      <c r="C53" s="19">
        <v>472</v>
      </c>
      <c r="D53" s="20">
        <v>455.01</v>
      </c>
      <c r="E53" s="20">
        <v>496.6</v>
      </c>
      <c r="F53" s="19">
        <v>490</v>
      </c>
      <c r="G53" s="16" t="s">
        <v>349</v>
      </c>
      <c r="H53" s="1"/>
      <c r="I53" s="1"/>
      <c r="J53" s="1">
        <v>4</v>
      </c>
      <c r="K53" s="15">
        <v>4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>C53*K53</f>
        <v>1888</v>
      </c>
      <c r="AF53" s="14">
        <f>C53*N53</f>
        <v>0</v>
      </c>
      <c r="AG53" s="14">
        <f>C53*Q53</f>
        <v>0</v>
      </c>
      <c r="AH53" s="14">
        <f>C53*T53</f>
        <v>0</v>
      </c>
      <c r="AI53" s="14">
        <f>C53*W53</f>
        <v>0</v>
      </c>
      <c r="AJ53" s="14">
        <f>C53*Z53</f>
        <v>0</v>
      </c>
      <c r="AK53" s="14">
        <f>C53*AC53</f>
        <v>0</v>
      </c>
    </row>
    <row r="54" spans="1:37" ht="15.75">
      <c r="A54" s="17">
        <v>40703</v>
      </c>
      <c r="B54" s="18" t="s">
        <v>60</v>
      </c>
      <c r="C54" s="19">
        <v>354.87</v>
      </c>
      <c r="D54" s="20">
        <v>338.01</v>
      </c>
      <c r="E54" s="20">
        <v>372.7</v>
      </c>
      <c r="F54" s="20"/>
      <c r="G54" s="16"/>
      <c r="H54" s="1"/>
      <c r="I54" s="1"/>
      <c r="J54" s="1">
        <v>2</v>
      </c>
      <c r="K54" s="15">
        <v>2</v>
      </c>
      <c r="L54" s="1"/>
      <c r="M54" s="1"/>
      <c r="N54" s="15"/>
      <c r="O54" s="1"/>
      <c r="P54" s="1"/>
      <c r="Q54" s="15"/>
      <c r="R54" s="1"/>
      <c r="S54" s="1"/>
      <c r="T54" s="15"/>
      <c r="U54" s="1"/>
      <c r="V54" s="1"/>
      <c r="W54" s="15"/>
      <c r="X54" s="1"/>
      <c r="Y54" s="1"/>
      <c r="Z54" s="15"/>
      <c r="AA54" s="1"/>
      <c r="AB54" s="1"/>
      <c r="AC54" s="15"/>
      <c r="AD54" s="2"/>
      <c r="AE54" s="14">
        <f>C54*K54</f>
        <v>709.74</v>
      </c>
      <c r="AF54" s="14">
        <f>C54*N54</f>
        <v>0</v>
      </c>
      <c r="AG54" s="14">
        <f>C54*Q54</f>
        <v>0</v>
      </c>
      <c r="AH54" s="14">
        <f>C54*T54</f>
        <v>0</v>
      </c>
      <c r="AI54" s="14">
        <f>C54*W54</f>
        <v>0</v>
      </c>
      <c r="AJ54" s="14">
        <f>C54*Z54</f>
        <v>0</v>
      </c>
      <c r="AK54" s="14">
        <f>C54*AC54</f>
        <v>0</v>
      </c>
    </row>
    <row r="55" spans="1:37" ht="15.75">
      <c r="B55" s="13" t="s">
        <v>61</v>
      </c>
    </row>
    <row r="56" spans="1:37" ht="15.75">
      <c r="A56" s="17">
        <v>7502223776019</v>
      </c>
      <c r="B56" s="18" t="s">
        <v>62</v>
      </c>
      <c r="C56" s="19">
        <v>463.3</v>
      </c>
      <c r="D56" s="20">
        <v>458.03</v>
      </c>
      <c r="E56" s="20">
        <v>573.5</v>
      </c>
      <c r="F56" s="19">
        <v>485.31</v>
      </c>
      <c r="G56" s="16" t="s">
        <v>347</v>
      </c>
      <c r="H56" s="1"/>
      <c r="I56" s="1"/>
      <c r="J56" s="1">
        <v>2</v>
      </c>
      <c r="K56" s="15">
        <v>2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>C56*K56</f>
        <v>926.6</v>
      </c>
      <c r="AF56" s="14">
        <f>C56*N56</f>
        <v>0</v>
      </c>
      <c r="AG56" s="14">
        <f>C56*Q56</f>
        <v>0</v>
      </c>
      <c r="AH56" s="14">
        <f>C56*T56</f>
        <v>0</v>
      </c>
      <c r="AI56" s="14">
        <f>C56*W56</f>
        <v>0</v>
      </c>
      <c r="AJ56" s="14">
        <f>C56*Z56</f>
        <v>0</v>
      </c>
      <c r="AK56" s="14">
        <f>C56*AC56</f>
        <v>0</v>
      </c>
    </row>
    <row r="57" spans="1:37" ht="15.75">
      <c r="A57" s="17">
        <v>7502223775050</v>
      </c>
      <c r="B57" s="21" t="s">
        <v>63</v>
      </c>
      <c r="C57" s="22">
        <v>357.51</v>
      </c>
      <c r="D57" s="20">
        <v>375.01</v>
      </c>
      <c r="E57" s="20">
        <v>393.8</v>
      </c>
      <c r="F57" s="22">
        <v>375</v>
      </c>
      <c r="G57" s="16" t="s">
        <v>349</v>
      </c>
      <c r="H57" s="1"/>
      <c r="I57" s="1"/>
      <c r="J57" s="1">
        <v>2</v>
      </c>
      <c r="K57" s="15">
        <v>2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>C57*K57</f>
        <v>715.02</v>
      </c>
      <c r="AF57" s="14">
        <f>C57*N57</f>
        <v>0</v>
      </c>
      <c r="AG57" s="14">
        <f>C57*Q57</f>
        <v>0</v>
      </c>
      <c r="AH57" s="14">
        <f>C57*T57</f>
        <v>0</v>
      </c>
      <c r="AI57" s="14">
        <f>C57*W57</f>
        <v>0</v>
      </c>
      <c r="AJ57" s="14">
        <f>C57*Z57</f>
        <v>0</v>
      </c>
      <c r="AK57" s="14">
        <f>C57*AC57</f>
        <v>0</v>
      </c>
    </row>
    <row r="58" spans="1:37" ht="15.75">
      <c r="A58" s="17">
        <v>750103911</v>
      </c>
      <c r="B58" s="16" t="s">
        <v>64</v>
      </c>
      <c r="C58" s="20">
        <v>339</v>
      </c>
      <c r="D58" s="20">
        <v>339.01</v>
      </c>
      <c r="E58" s="20">
        <v>359.4</v>
      </c>
      <c r="F58" s="19">
        <v>359</v>
      </c>
      <c r="G58" s="16" t="s">
        <v>349</v>
      </c>
      <c r="H58" s="1"/>
      <c r="I58" s="1"/>
      <c r="J58" s="1">
        <v>2</v>
      </c>
      <c r="K58" s="15">
        <v>2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>C58*K58</f>
        <v>678</v>
      </c>
      <c r="AF58" s="14">
        <f>C58*N58</f>
        <v>0</v>
      </c>
      <c r="AG58" s="14">
        <f>C58*Q58</f>
        <v>0</v>
      </c>
      <c r="AH58" s="14">
        <f>C58*T58</f>
        <v>0</v>
      </c>
      <c r="AI58" s="14">
        <f>C58*W58</f>
        <v>0</v>
      </c>
      <c r="AJ58" s="14">
        <f>C58*Z58</f>
        <v>0</v>
      </c>
      <c r="AK58" s="14">
        <f>C58*AC58</f>
        <v>0</v>
      </c>
    </row>
    <row r="59" spans="1:37" ht="15.75">
      <c r="A59" s="17" t="s">
        <v>65</v>
      </c>
      <c r="B59" s="16" t="s">
        <v>66</v>
      </c>
      <c r="C59" s="20">
        <v>437.76</v>
      </c>
      <c r="D59" s="20">
        <v>437.77</v>
      </c>
      <c r="E59" s="20">
        <v>477.5</v>
      </c>
      <c r="F59" s="19">
        <v>454.7</v>
      </c>
      <c r="G59" s="16" t="s">
        <v>350</v>
      </c>
      <c r="H59" s="1"/>
      <c r="I59" s="1"/>
      <c r="J59" s="1">
        <v>2</v>
      </c>
      <c r="K59" s="15">
        <v>2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>C59*K59</f>
        <v>875.52</v>
      </c>
      <c r="AF59" s="14">
        <f>C59*N59</f>
        <v>0</v>
      </c>
      <c r="AG59" s="14">
        <f>C59*Q59</f>
        <v>0</v>
      </c>
      <c r="AH59" s="14">
        <f>C59*T59</f>
        <v>0</v>
      </c>
      <c r="AI59" s="14">
        <f>C59*W59</f>
        <v>0</v>
      </c>
      <c r="AJ59" s="14">
        <f>C59*Z59</f>
        <v>0</v>
      </c>
      <c r="AK59" s="14">
        <f>C59*AC59</f>
        <v>0</v>
      </c>
    </row>
    <row r="60" spans="1:37" ht="15.75">
      <c r="A60" s="17">
        <v>7502223775026</v>
      </c>
      <c r="B60" s="21" t="s">
        <v>67</v>
      </c>
      <c r="C60" s="22">
        <v>473</v>
      </c>
      <c r="D60" s="20">
        <v>482.01</v>
      </c>
      <c r="E60" s="20">
        <v>516.9</v>
      </c>
      <c r="F60" s="19">
        <v>492.24</v>
      </c>
      <c r="G60" s="16" t="s">
        <v>347</v>
      </c>
      <c r="H60" s="1"/>
      <c r="I60" s="1"/>
      <c r="J60" s="1">
        <v>2</v>
      </c>
      <c r="K60" s="15">
        <v>2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>C60*K60</f>
        <v>946</v>
      </c>
      <c r="AF60" s="14">
        <f>C60*N60</f>
        <v>0</v>
      </c>
      <c r="AG60" s="14">
        <f>C60*Q60</f>
        <v>0</v>
      </c>
      <c r="AH60" s="14">
        <f>C60*T60</f>
        <v>0</v>
      </c>
      <c r="AI60" s="14">
        <f>C60*W60</f>
        <v>0</v>
      </c>
      <c r="AJ60" s="14">
        <f>C60*Z60</f>
        <v>0</v>
      </c>
      <c r="AK60" s="14">
        <f>C60*AC60</f>
        <v>0</v>
      </c>
    </row>
    <row r="61" spans="1:37" ht="15.75">
      <c r="B61" s="13" t="s">
        <v>68</v>
      </c>
    </row>
    <row r="62" spans="1:37" ht="15.75">
      <c r="A62" s="17">
        <v>750102507</v>
      </c>
      <c r="B62" s="16" t="s">
        <v>69</v>
      </c>
      <c r="C62" s="20">
        <v>750</v>
      </c>
      <c r="D62" s="20">
        <v>750.01</v>
      </c>
      <c r="E62" s="20">
        <v>837.3</v>
      </c>
      <c r="F62" s="19">
        <v>772</v>
      </c>
      <c r="G62" s="16" t="s">
        <v>355</v>
      </c>
      <c r="H62" s="1"/>
      <c r="I62" s="1"/>
      <c r="J62" s="1">
        <v>7</v>
      </c>
      <c r="K62" s="15">
        <v>7</v>
      </c>
      <c r="L62" s="1"/>
      <c r="M62" s="1"/>
      <c r="N62" s="15"/>
      <c r="O62" s="1"/>
      <c r="P62" s="1"/>
      <c r="Q62" s="15"/>
      <c r="R62" s="1"/>
      <c r="S62" s="1"/>
      <c r="T62" s="15"/>
      <c r="U62" s="1"/>
      <c r="V62" s="1"/>
      <c r="W62" s="15"/>
      <c r="X62" s="1"/>
      <c r="Y62" s="1"/>
      <c r="Z62" s="15"/>
      <c r="AA62" s="1"/>
      <c r="AB62" s="1"/>
      <c r="AC62" s="15"/>
      <c r="AD62" s="2"/>
      <c r="AE62" s="14">
        <f>C62*K62</f>
        <v>5250</v>
      </c>
      <c r="AF62" s="14">
        <f>C62*N62</f>
        <v>0</v>
      </c>
      <c r="AG62" s="14">
        <f>C62*Q62</f>
        <v>0</v>
      </c>
      <c r="AH62" s="14">
        <f>C62*T62</f>
        <v>0</v>
      </c>
      <c r="AI62" s="14">
        <f>C62*W62</f>
        <v>0</v>
      </c>
      <c r="AJ62" s="14">
        <f>C62*Z62</f>
        <v>0</v>
      </c>
      <c r="AK62" s="14">
        <f>C62*AC62</f>
        <v>0</v>
      </c>
    </row>
    <row r="63" spans="1:37" ht="15.75">
      <c r="B63" s="13" t="s">
        <v>70</v>
      </c>
    </row>
    <row r="64" spans="1:37" ht="15.75">
      <c r="A64" s="17">
        <v>7504541124</v>
      </c>
      <c r="B64" s="18" t="s">
        <v>71</v>
      </c>
      <c r="C64" s="19">
        <v>149.66</v>
      </c>
      <c r="D64" s="20">
        <v>140.41</v>
      </c>
      <c r="E64" s="20">
        <v>157.19999999999999</v>
      </c>
      <c r="F64" s="20"/>
      <c r="G64" s="16"/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>C64*K64</f>
        <v>448.98</v>
      </c>
      <c r="AF64" s="14">
        <f>C64*N64</f>
        <v>0</v>
      </c>
      <c r="AG64" s="14">
        <f>C64*Q64</f>
        <v>0</v>
      </c>
      <c r="AH64" s="14">
        <f>C64*T64</f>
        <v>0</v>
      </c>
      <c r="AI64" s="14">
        <f>C64*W64</f>
        <v>0</v>
      </c>
      <c r="AJ64" s="14">
        <f>C64*Z64</f>
        <v>0</v>
      </c>
      <c r="AK64" s="14">
        <f>C64*AC64</f>
        <v>0</v>
      </c>
    </row>
    <row r="65" spans="1:37" ht="15.75">
      <c r="B65" s="13" t="s">
        <v>72</v>
      </c>
    </row>
    <row r="66" spans="1:37" ht="15.75">
      <c r="A66" s="17">
        <v>7506205802635</v>
      </c>
      <c r="B66" s="18" t="s">
        <v>73</v>
      </c>
      <c r="C66" s="19">
        <v>661.77</v>
      </c>
      <c r="D66" s="20">
        <v>637.01</v>
      </c>
      <c r="E66" s="20">
        <v>675.3</v>
      </c>
      <c r="F66" s="19">
        <v>681.7</v>
      </c>
      <c r="G66" s="16" t="s">
        <v>350</v>
      </c>
      <c r="H66" s="1"/>
      <c r="I66" s="1"/>
      <c r="J66" s="1">
        <v>10</v>
      </c>
      <c r="K66" s="15">
        <v>10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ref="AE66:AE73" si="14">C66*K66</f>
        <v>6617.7</v>
      </c>
      <c r="AF66" s="14">
        <f t="shared" ref="AF66:AF73" si="15">C66*N66</f>
        <v>0</v>
      </c>
      <c r="AG66" s="14">
        <f t="shared" ref="AG66:AG73" si="16">C66*Q66</f>
        <v>0</v>
      </c>
      <c r="AH66" s="14">
        <f t="shared" ref="AH66:AH73" si="17">C66*T66</f>
        <v>0</v>
      </c>
      <c r="AI66" s="14">
        <f t="shared" ref="AI66:AI73" si="18">C66*W66</f>
        <v>0</v>
      </c>
      <c r="AJ66" s="14">
        <f t="shared" ref="AJ66:AJ73" si="19">C66*Z66</f>
        <v>0</v>
      </c>
      <c r="AK66" s="14">
        <f t="shared" ref="AK66:AK73" si="20">C66*AC66</f>
        <v>0</v>
      </c>
    </row>
    <row r="67" spans="1:37" ht="15.75">
      <c r="A67" s="17">
        <v>7503013040150</v>
      </c>
      <c r="B67" s="18" t="s">
        <v>74</v>
      </c>
      <c r="C67" s="19">
        <v>911</v>
      </c>
      <c r="D67" s="20">
        <v>909.01</v>
      </c>
      <c r="E67" s="20">
        <v>954.5</v>
      </c>
      <c r="F67" s="19">
        <v>934</v>
      </c>
      <c r="G67" s="16" t="s">
        <v>353</v>
      </c>
      <c r="H67" s="1"/>
      <c r="I67" s="1"/>
      <c r="J67" s="1">
        <v>3</v>
      </c>
      <c r="K67" s="15">
        <v>3</v>
      </c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2733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7501052416306</v>
      </c>
      <c r="B68" s="18" t="s">
        <v>75</v>
      </c>
      <c r="C68" s="19">
        <v>860</v>
      </c>
      <c r="D68" s="20">
        <v>840.01</v>
      </c>
      <c r="E68" s="20">
        <v>962.9</v>
      </c>
      <c r="F68" s="19">
        <v>932</v>
      </c>
      <c r="G68" s="16" t="s">
        <v>349</v>
      </c>
      <c r="H68" s="1"/>
      <c r="I68" s="1"/>
      <c r="J68" s="1">
        <v>3</v>
      </c>
      <c r="K68" s="15">
        <v>3</v>
      </c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2580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7501052416307</v>
      </c>
      <c r="B69" s="18" t="s">
        <v>76</v>
      </c>
      <c r="C69" s="19">
        <v>885.47</v>
      </c>
      <c r="D69" s="20">
        <v>839.58</v>
      </c>
      <c r="E69" s="20">
        <v>890</v>
      </c>
      <c r="F69" s="19">
        <v>937</v>
      </c>
      <c r="G69" s="16" t="s">
        <v>349</v>
      </c>
      <c r="H69" s="1"/>
      <c r="I69" s="1"/>
      <c r="J69" s="1">
        <v>2</v>
      </c>
      <c r="K69" s="15">
        <v>2</v>
      </c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1770.94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7501014300174</v>
      </c>
      <c r="B70" s="16" t="s">
        <v>77</v>
      </c>
      <c r="C70" s="20">
        <v>339.6</v>
      </c>
      <c r="D70" s="20">
        <v>339.61</v>
      </c>
      <c r="E70" s="20">
        <v>363.3</v>
      </c>
      <c r="F70" s="19">
        <v>362</v>
      </c>
      <c r="G70" s="16" t="s">
        <v>349</v>
      </c>
      <c r="H70" s="1"/>
      <c r="I70" s="1"/>
      <c r="J70" s="1">
        <v>8</v>
      </c>
      <c r="K70" s="15">
        <v>8</v>
      </c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2716.8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7501052416301</v>
      </c>
      <c r="B71" s="18" t="s">
        <v>78</v>
      </c>
      <c r="C71" s="19">
        <v>575.54999999999995</v>
      </c>
      <c r="D71" s="20">
        <v>544.01</v>
      </c>
      <c r="E71" s="20">
        <v>576.70000000000005</v>
      </c>
      <c r="F71" s="19">
        <v>614</v>
      </c>
      <c r="G71" s="16" t="s">
        <v>349</v>
      </c>
      <c r="H71" s="1"/>
      <c r="I71" s="1"/>
      <c r="J71" s="1">
        <v>10</v>
      </c>
      <c r="K71" s="15">
        <v>10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5755.5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7506205802161</v>
      </c>
      <c r="B72" s="18" t="s">
        <v>79</v>
      </c>
      <c r="C72" s="19">
        <v>883</v>
      </c>
      <c r="D72" s="20">
        <v>860.01</v>
      </c>
      <c r="E72" s="20">
        <v>927.2</v>
      </c>
      <c r="F72" s="19">
        <v>914.27</v>
      </c>
      <c r="G72" s="16" t="s">
        <v>354</v>
      </c>
      <c r="H72" s="1"/>
      <c r="I72" s="1"/>
      <c r="J72" s="1">
        <v>3</v>
      </c>
      <c r="K72" s="15">
        <v>3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2649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A73" s="17">
        <v>7501059229218</v>
      </c>
      <c r="B73" s="18" t="s">
        <v>80</v>
      </c>
      <c r="C73" s="19">
        <v>318.63</v>
      </c>
      <c r="D73" s="20">
        <v>318.01</v>
      </c>
      <c r="E73" s="20">
        <v>333.9</v>
      </c>
      <c r="F73" s="20"/>
      <c r="G73" s="16"/>
      <c r="H73" s="1"/>
      <c r="I73" s="1"/>
      <c r="J73" s="1">
        <v>10</v>
      </c>
      <c r="K73" s="15">
        <v>10</v>
      </c>
      <c r="L73" s="1"/>
      <c r="M73" s="1"/>
      <c r="N73" s="15"/>
      <c r="O73" s="1"/>
      <c r="P73" s="1"/>
      <c r="Q73" s="15"/>
      <c r="R73" s="1"/>
      <c r="S73" s="1"/>
      <c r="T73" s="15"/>
      <c r="U73" s="1"/>
      <c r="V73" s="1"/>
      <c r="W73" s="15"/>
      <c r="X73" s="1"/>
      <c r="Y73" s="1"/>
      <c r="Z73" s="15"/>
      <c r="AA73" s="1"/>
      <c r="AB73" s="1"/>
      <c r="AC73" s="15"/>
      <c r="AD73" s="2"/>
      <c r="AE73" s="14">
        <f t="shared" si="14"/>
        <v>3186.3</v>
      </c>
      <c r="AF73" s="14">
        <f t="shared" si="15"/>
        <v>0</v>
      </c>
      <c r="AG73" s="14">
        <f t="shared" si="16"/>
        <v>0</v>
      </c>
      <c r="AH73" s="14">
        <f t="shared" si="17"/>
        <v>0</v>
      </c>
      <c r="AI73" s="14">
        <f t="shared" si="18"/>
        <v>0</v>
      </c>
      <c r="AJ73" s="14">
        <f t="shared" si="19"/>
        <v>0</v>
      </c>
      <c r="AK73" s="14">
        <f t="shared" si="20"/>
        <v>0</v>
      </c>
    </row>
    <row r="74" spans="1:37" ht="15.75">
      <c r="B74" s="13" t="s">
        <v>81</v>
      </c>
    </row>
    <row r="75" spans="1:37" ht="15.75">
      <c r="A75" s="17" t="s">
        <v>82</v>
      </c>
      <c r="B75" s="16" t="s">
        <v>83</v>
      </c>
      <c r="C75" s="20">
        <v>111</v>
      </c>
      <c r="D75" s="20">
        <v>111.01</v>
      </c>
      <c r="E75" s="20">
        <v>117.7</v>
      </c>
      <c r="F75" s="19">
        <v>112</v>
      </c>
      <c r="G75" s="16" t="s">
        <v>349</v>
      </c>
      <c r="H75" s="1"/>
      <c r="I75" s="1"/>
      <c r="J75" s="1">
        <v>10</v>
      </c>
      <c r="K75" s="15">
        <v>10</v>
      </c>
      <c r="L75" s="1"/>
      <c r="M75" s="1"/>
      <c r="N75" s="15"/>
      <c r="O75" s="1"/>
      <c r="P75" s="1"/>
      <c r="Q75" s="15"/>
      <c r="R75" s="1"/>
      <c r="S75" s="1"/>
      <c r="T75" s="15"/>
      <c r="U75" s="1"/>
      <c r="V75" s="1"/>
      <c r="W75" s="15"/>
      <c r="X75" s="1"/>
      <c r="Y75" s="1"/>
      <c r="Z75" s="15"/>
      <c r="AA75" s="1"/>
      <c r="AB75" s="1"/>
      <c r="AC75" s="15"/>
      <c r="AD75" s="2"/>
      <c r="AE75" s="14">
        <f t="shared" ref="AE75:AE91" si="21">C75*K75</f>
        <v>1110</v>
      </c>
      <c r="AF75" s="14">
        <f t="shared" ref="AF75:AF91" si="22">C75*N75</f>
        <v>0</v>
      </c>
      <c r="AG75" s="14">
        <f t="shared" ref="AG75:AG91" si="23">C75*Q75</f>
        <v>0</v>
      </c>
      <c r="AH75" s="14">
        <f t="shared" ref="AH75:AH91" si="24">C75*T75</f>
        <v>0</v>
      </c>
      <c r="AI75" s="14">
        <f t="shared" ref="AI75:AI91" si="25">C75*W75</f>
        <v>0</v>
      </c>
      <c r="AJ75" s="14">
        <f t="shared" ref="AJ75:AJ91" si="26">C75*Z75</f>
        <v>0</v>
      </c>
      <c r="AK75" s="14">
        <f t="shared" ref="AK75:AK91" si="27">C75*AC75</f>
        <v>0</v>
      </c>
    </row>
    <row r="76" spans="1:37" ht="15.75">
      <c r="A76" s="17">
        <v>2993</v>
      </c>
      <c r="B76" s="18" t="s">
        <v>84</v>
      </c>
      <c r="C76" s="19">
        <v>299.5</v>
      </c>
      <c r="D76" s="20">
        <v>298.01</v>
      </c>
      <c r="E76" s="20">
        <v>388.5</v>
      </c>
      <c r="F76" s="19">
        <v>370</v>
      </c>
      <c r="G76" s="16" t="s">
        <v>355</v>
      </c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 t="s">
        <v>357</v>
      </c>
      <c r="AE76" s="14">
        <f t="shared" si="21"/>
        <v>2995</v>
      </c>
      <c r="AF76" s="14">
        <f t="shared" si="22"/>
        <v>0</v>
      </c>
      <c r="AG76" s="14">
        <f t="shared" si="23"/>
        <v>0</v>
      </c>
      <c r="AH76" s="14">
        <f t="shared" si="24"/>
        <v>0</v>
      </c>
      <c r="AI76" s="14">
        <f t="shared" si="25"/>
        <v>0</v>
      </c>
      <c r="AJ76" s="14">
        <f t="shared" si="26"/>
        <v>0</v>
      </c>
      <c r="AK76" s="14">
        <f t="shared" si="27"/>
        <v>0</v>
      </c>
    </row>
    <row r="77" spans="1:37" ht="15.75">
      <c r="A77" s="17">
        <v>750250125639</v>
      </c>
      <c r="B77" s="16" t="s">
        <v>85</v>
      </c>
      <c r="C77" s="20">
        <v>166.75</v>
      </c>
      <c r="D77" s="20">
        <v>166.76</v>
      </c>
      <c r="E77" s="20">
        <v>176.8</v>
      </c>
      <c r="F77" s="19">
        <v>170</v>
      </c>
      <c r="G77" s="16" t="s">
        <v>355</v>
      </c>
      <c r="H77" s="1"/>
      <c r="I77" s="1"/>
      <c r="J77" s="1">
        <v>10</v>
      </c>
      <c r="K77" s="15">
        <v>10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 t="shared" si="21"/>
        <v>1667.5</v>
      </c>
      <c r="AF77" s="14">
        <f t="shared" si="22"/>
        <v>0</v>
      </c>
      <c r="AG77" s="14">
        <f t="shared" si="23"/>
        <v>0</v>
      </c>
      <c r="AH77" s="14">
        <f t="shared" si="24"/>
        <v>0</v>
      </c>
      <c r="AI77" s="14">
        <f t="shared" si="25"/>
        <v>0</v>
      </c>
      <c r="AJ77" s="14">
        <f t="shared" si="26"/>
        <v>0</v>
      </c>
      <c r="AK77" s="14">
        <f t="shared" si="27"/>
        <v>0</v>
      </c>
    </row>
    <row r="78" spans="1:37" ht="15.75">
      <c r="A78" s="17">
        <v>7506195125640</v>
      </c>
      <c r="B78" s="21" t="s">
        <v>86</v>
      </c>
      <c r="C78" s="22">
        <v>265</v>
      </c>
      <c r="D78" s="20">
        <v>280.01</v>
      </c>
      <c r="E78" s="20">
        <v>294</v>
      </c>
      <c r="F78" s="22">
        <v>278.29320000000001</v>
      </c>
      <c r="G78" s="16" t="s">
        <v>347</v>
      </c>
      <c r="H78" s="1"/>
      <c r="I78" s="1"/>
      <c r="J78" s="1">
        <v>10</v>
      </c>
      <c r="K78" s="15">
        <v>10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 t="shared" si="21"/>
        <v>2650</v>
      </c>
      <c r="AF78" s="14">
        <f t="shared" si="22"/>
        <v>0</v>
      </c>
      <c r="AG78" s="14">
        <f t="shared" si="23"/>
        <v>0</v>
      </c>
      <c r="AH78" s="14">
        <f t="shared" si="24"/>
        <v>0</v>
      </c>
      <c r="AI78" s="14">
        <f t="shared" si="25"/>
        <v>0</v>
      </c>
      <c r="AJ78" s="14">
        <f t="shared" si="26"/>
        <v>0</v>
      </c>
      <c r="AK78" s="14">
        <f t="shared" si="27"/>
        <v>0</v>
      </c>
    </row>
    <row r="79" spans="1:37" ht="15.75">
      <c r="A79" s="17">
        <v>619512556</v>
      </c>
      <c r="B79" s="21" t="s">
        <v>87</v>
      </c>
      <c r="C79" s="22">
        <v>265</v>
      </c>
      <c r="D79" s="20">
        <v>266.01</v>
      </c>
      <c r="E79" s="20">
        <v>282</v>
      </c>
      <c r="F79" s="22">
        <v>266</v>
      </c>
      <c r="G79" s="16" t="s">
        <v>355</v>
      </c>
      <c r="H79" s="1"/>
      <c r="I79" s="1"/>
      <c r="J79" s="1">
        <v>10</v>
      </c>
      <c r="K79" s="15">
        <v>10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 t="shared" si="21"/>
        <v>2650</v>
      </c>
      <c r="AF79" s="14">
        <f t="shared" si="22"/>
        <v>0</v>
      </c>
      <c r="AG79" s="14">
        <f t="shared" si="23"/>
        <v>0</v>
      </c>
      <c r="AH79" s="14">
        <f t="shared" si="24"/>
        <v>0</v>
      </c>
      <c r="AI79" s="14">
        <f t="shared" si="25"/>
        <v>0</v>
      </c>
      <c r="AJ79" s="14">
        <f t="shared" si="26"/>
        <v>0</v>
      </c>
      <c r="AK79" s="14">
        <f t="shared" si="27"/>
        <v>0</v>
      </c>
    </row>
    <row r="80" spans="1:37" ht="15.75">
      <c r="A80" s="17">
        <v>750619512556</v>
      </c>
      <c r="B80" s="21" t="s">
        <v>88</v>
      </c>
      <c r="C80" s="22">
        <v>265</v>
      </c>
      <c r="D80" s="20">
        <v>280.01</v>
      </c>
      <c r="E80" s="20">
        <v>294</v>
      </c>
      <c r="F80" s="22">
        <v>280</v>
      </c>
      <c r="G80" s="16" t="s">
        <v>349</v>
      </c>
      <c r="H80" s="1"/>
      <c r="I80" s="1"/>
      <c r="J80" s="1">
        <v>10</v>
      </c>
      <c r="K80" s="15">
        <v>10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 t="shared" si="21"/>
        <v>2650</v>
      </c>
      <c r="AF80" s="14">
        <f t="shared" si="22"/>
        <v>0</v>
      </c>
      <c r="AG80" s="14">
        <f t="shared" si="23"/>
        <v>0</v>
      </c>
      <c r="AH80" s="14">
        <f t="shared" si="24"/>
        <v>0</v>
      </c>
      <c r="AI80" s="14">
        <f t="shared" si="25"/>
        <v>0</v>
      </c>
      <c r="AJ80" s="14">
        <f t="shared" si="26"/>
        <v>0</v>
      </c>
      <c r="AK80" s="14">
        <f t="shared" si="27"/>
        <v>0</v>
      </c>
    </row>
    <row r="81" spans="1:37" ht="15.75">
      <c r="A81" s="17">
        <v>7506195117481</v>
      </c>
      <c r="B81" s="16" t="s">
        <v>89</v>
      </c>
      <c r="C81" s="20">
        <v>406.98</v>
      </c>
      <c r="D81" s="20">
        <v>406.99</v>
      </c>
      <c r="E81" s="20">
        <v>431.4</v>
      </c>
      <c r="F81" s="19">
        <v>409</v>
      </c>
      <c r="G81" s="16" t="s">
        <v>349</v>
      </c>
      <c r="H81" s="1"/>
      <c r="I81" s="1"/>
      <c r="J81" s="1">
        <v>5</v>
      </c>
      <c r="K81" s="15">
        <v>5</v>
      </c>
      <c r="L81" s="1"/>
      <c r="M81" s="1"/>
      <c r="N81" s="15"/>
      <c r="O81" s="1"/>
      <c r="P81" s="1"/>
      <c r="Q81" s="15"/>
      <c r="R81" s="1"/>
      <c r="S81" s="1"/>
      <c r="T81" s="15"/>
      <c r="U81" s="1"/>
      <c r="V81" s="1"/>
      <c r="W81" s="15"/>
      <c r="X81" s="1"/>
      <c r="Y81" s="1"/>
      <c r="Z81" s="15"/>
      <c r="AA81" s="1"/>
      <c r="AB81" s="1"/>
      <c r="AC81" s="15"/>
      <c r="AD81" s="2"/>
      <c r="AE81" s="14">
        <f t="shared" si="21"/>
        <v>2034.9</v>
      </c>
      <c r="AF81" s="14">
        <f t="shared" si="22"/>
        <v>0</v>
      </c>
      <c r="AG81" s="14">
        <f t="shared" si="23"/>
        <v>0</v>
      </c>
      <c r="AH81" s="14">
        <f t="shared" si="24"/>
        <v>0</v>
      </c>
      <c r="AI81" s="14">
        <f t="shared" si="25"/>
        <v>0</v>
      </c>
      <c r="AJ81" s="14">
        <f t="shared" si="26"/>
        <v>0</v>
      </c>
      <c r="AK81" s="14">
        <f t="shared" si="27"/>
        <v>0</v>
      </c>
    </row>
    <row r="82" spans="1:37" ht="15.75">
      <c r="A82" s="17">
        <v>29263</v>
      </c>
      <c r="B82" s="18" t="s">
        <v>90</v>
      </c>
      <c r="C82" s="19">
        <v>561.78</v>
      </c>
      <c r="D82" s="20">
        <v>555.01</v>
      </c>
      <c r="E82" s="20">
        <v>589.9</v>
      </c>
      <c r="F82" s="19">
        <v>562</v>
      </c>
      <c r="G82" s="16" t="s">
        <v>349</v>
      </c>
      <c r="H82" s="1"/>
      <c r="I82" s="1"/>
      <c r="J82" s="1">
        <v>2</v>
      </c>
      <c r="K82" s="15">
        <v>2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 t="shared" si="21"/>
        <v>1123.56</v>
      </c>
      <c r="AF82" s="14">
        <f t="shared" si="22"/>
        <v>0</v>
      </c>
      <c r="AG82" s="14">
        <f t="shared" si="23"/>
        <v>0</v>
      </c>
      <c r="AH82" s="14">
        <f t="shared" si="24"/>
        <v>0</v>
      </c>
      <c r="AI82" s="14">
        <f t="shared" si="25"/>
        <v>0</v>
      </c>
      <c r="AJ82" s="14">
        <f t="shared" si="26"/>
        <v>0</v>
      </c>
      <c r="AK82" s="14">
        <f t="shared" si="27"/>
        <v>0</v>
      </c>
    </row>
    <row r="83" spans="1:37" ht="15.75">
      <c r="A83" s="17">
        <v>7501025403202</v>
      </c>
      <c r="B83" s="16" t="s">
        <v>91</v>
      </c>
      <c r="C83" s="20">
        <v>210.96</v>
      </c>
      <c r="D83" s="20">
        <v>210.97</v>
      </c>
      <c r="E83" s="20">
        <v>225</v>
      </c>
      <c r="F83" s="19">
        <v>232</v>
      </c>
      <c r="G83" s="16" t="s">
        <v>349</v>
      </c>
      <c r="H83" s="1"/>
      <c r="I83" s="1"/>
      <c r="J83" s="1">
        <v>3</v>
      </c>
      <c r="K83" s="15">
        <v>3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 t="shared" si="21"/>
        <v>632.88</v>
      </c>
      <c r="AF83" s="14">
        <f t="shared" si="22"/>
        <v>0</v>
      </c>
      <c r="AG83" s="14">
        <f t="shared" si="23"/>
        <v>0</v>
      </c>
      <c r="AH83" s="14">
        <f t="shared" si="24"/>
        <v>0</v>
      </c>
      <c r="AI83" s="14">
        <f t="shared" si="25"/>
        <v>0</v>
      </c>
      <c r="AJ83" s="14">
        <f t="shared" si="26"/>
        <v>0</v>
      </c>
      <c r="AK83" s="14">
        <f t="shared" si="27"/>
        <v>0</v>
      </c>
    </row>
    <row r="84" spans="1:37" ht="15.75">
      <c r="A84" s="17">
        <v>6195175989</v>
      </c>
      <c r="B84" s="18" t="s">
        <v>92</v>
      </c>
      <c r="C84" s="19">
        <v>192.71</v>
      </c>
      <c r="D84" s="20">
        <v>191.01</v>
      </c>
      <c r="E84" s="20">
        <v>210.4</v>
      </c>
      <c r="F84" s="19">
        <v>198.3</v>
      </c>
      <c r="G84" s="16" t="s">
        <v>350</v>
      </c>
      <c r="H84" s="1"/>
      <c r="I84" s="1"/>
      <c r="J84" s="1">
        <v>10</v>
      </c>
      <c r="K84" s="15">
        <v>10</v>
      </c>
      <c r="L84" s="1"/>
      <c r="M84" s="1"/>
      <c r="N84" s="15"/>
      <c r="O84" s="1"/>
      <c r="P84" s="1"/>
      <c r="Q84" s="15"/>
      <c r="R84" s="1"/>
      <c r="S84" s="1"/>
      <c r="T84" s="15"/>
      <c r="U84" s="1"/>
      <c r="V84" s="1"/>
      <c r="W84" s="15"/>
      <c r="X84" s="1"/>
      <c r="Y84" s="1"/>
      <c r="Z84" s="15"/>
      <c r="AA84" s="1"/>
      <c r="AB84" s="1"/>
      <c r="AC84" s="15"/>
      <c r="AD84" s="2"/>
      <c r="AE84" s="14">
        <f t="shared" si="21"/>
        <v>1927.1000000000001</v>
      </c>
      <c r="AF84" s="14">
        <f t="shared" si="22"/>
        <v>0</v>
      </c>
      <c r="AG84" s="14">
        <f t="shared" si="23"/>
        <v>0</v>
      </c>
      <c r="AH84" s="14">
        <f t="shared" si="24"/>
        <v>0</v>
      </c>
      <c r="AI84" s="14">
        <f t="shared" si="25"/>
        <v>0</v>
      </c>
      <c r="AJ84" s="14">
        <f t="shared" si="26"/>
        <v>0</v>
      </c>
      <c r="AK84" s="14">
        <f t="shared" si="27"/>
        <v>0</v>
      </c>
    </row>
    <row r="85" spans="1:37" ht="15.75">
      <c r="A85" s="17">
        <v>7501022011</v>
      </c>
      <c r="B85" s="18" t="s">
        <v>93</v>
      </c>
      <c r="C85" s="19">
        <v>445.6</v>
      </c>
      <c r="D85" s="20">
        <v>442.01</v>
      </c>
      <c r="E85" s="20">
        <v>467.9</v>
      </c>
      <c r="F85" s="19">
        <v>447</v>
      </c>
      <c r="G85" s="16" t="s">
        <v>358</v>
      </c>
      <c r="H85" s="1"/>
      <c r="I85" s="1"/>
      <c r="J85" s="1">
        <v>5</v>
      </c>
      <c r="K85" s="15">
        <v>5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 t="shared" si="21"/>
        <v>2228</v>
      </c>
      <c r="AF85" s="14">
        <f t="shared" si="22"/>
        <v>0</v>
      </c>
      <c r="AG85" s="14">
        <f t="shared" si="23"/>
        <v>0</v>
      </c>
      <c r="AH85" s="14">
        <f t="shared" si="24"/>
        <v>0</v>
      </c>
      <c r="AI85" s="14">
        <f t="shared" si="25"/>
        <v>0</v>
      </c>
      <c r="AJ85" s="14">
        <f t="shared" si="26"/>
        <v>0</v>
      </c>
      <c r="AK85" s="14">
        <f t="shared" si="27"/>
        <v>0</v>
      </c>
    </row>
    <row r="86" spans="1:37" ht="15.75">
      <c r="A86" s="17">
        <v>7506195142759</v>
      </c>
      <c r="B86" s="18" t="s">
        <v>94</v>
      </c>
      <c r="C86" s="19">
        <v>483</v>
      </c>
      <c r="D86" s="20">
        <v>481.51</v>
      </c>
      <c r="E86" s="20">
        <v>505.6</v>
      </c>
      <c r="F86" s="19">
        <v>502.19</v>
      </c>
      <c r="G86" s="16" t="s">
        <v>354</v>
      </c>
      <c r="H86" s="1"/>
      <c r="I86" s="1"/>
      <c r="J86" s="1">
        <v>4</v>
      </c>
      <c r="K86" s="15">
        <v>4</v>
      </c>
      <c r="L86" s="1"/>
      <c r="M86" s="1"/>
      <c r="N86" s="15"/>
      <c r="O86" s="1"/>
      <c r="P86" s="1"/>
      <c r="Q86" s="15"/>
      <c r="R86" s="1"/>
      <c r="S86" s="1"/>
      <c r="T86" s="15"/>
      <c r="U86" s="1"/>
      <c r="V86" s="1"/>
      <c r="W86" s="15"/>
      <c r="X86" s="1"/>
      <c r="Y86" s="1"/>
      <c r="Z86" s="15"/>
      <c r="AA86" s="1"/>
      <c r="AB86" s="1"/>
      <c r="AC86" s="15"/>
      <c r="AD86" s="2"/>
      <c r="AE86" s="14">
        <f t="shared" si="21"/>
        <v>1932</v>
      </c>
      <c r="AF86" s="14">
        <f t="shared" si="22"/>
        <v>0</v>
      </c>
      <c r="AG86" s="14">
        <f t="shared" si="23"/>
        <v>0</v>
      </c>
      <c r="AH86" s="14">
        <f t="shared" si="24"/>
        <v>0</v>
      </c>
      <c r="AI86" s="14">
        <f t="shared" si="25"/>
        <v>0</v>
      </c>
      <c r="AJ86" s="14">
        <f t="shared" si="26"/>
        <v>0</v>
      </c>
      <c r="AK86" s="14">
        <f t="shared" si="27"/>
        <v>0</v>
      </c>
    </row>
    <row r="87" spans="1:37" ht="15.75">
      <c r="A87" s="17">
        <v>7506195142926</v>
      </c>
      <c r="B87" s="21" t="s">
        <v>95</v>
      </c>
      <c r="C87" s="22">
        <v>277.7</v>
      </c>
      <c r="D87" s="20">
        <v>288.01</v>
      </c>
      <c r="E87" s="20">
        <v>302.39999999999998</v>
      </c>
      <c r="F87" s="22">
        <v>288</v>
      </c>
      <c r="G87" s="16" t="s">
        <v>349</v>
      </c>
      <c r="H87" s="1"/>
      <c r="I87" s="1"/>
      <c r="J87" s="1">
        <v>15</v>
      </c>
      <c r="K87" s="15">
        <v>15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si="21"/>
        <v>4165.5</v>
      </c>
      <c r="AF87" s="14">
        <f t="shared" si="22"/>
        <v>0</v>
      </c>
      <c r="AG87" s="14">
        <f t="shared" si="23"/>
        <v>0</v>
      </c>
      <c r="AH87" s="14">
        <f t="shared" si="24"/>
        <v>0</v>
      </c>
      <c r="AI87" s="14">
        <f t="shared" si="25"/>
        <v>0</v>
      </c>
      <c r="AJ87" s="14">
        <f t="shared" si="26"/>
        <v>0</v>
      </c>
      <c r="AK87" s="14">
        <f t="shared" si="27"/>
        <v>0</v>
      </c>
    </row>
    <row r="88" spans="1:37" ht="15.75">
      <c r="A88" s="17">
        <v>1238803</v>
      </c>
      <c r="B88" s="18" t="s">
        <v>96</v>
      </c>
      <c r="C88" s="19">
        <v>162</v>
      </c>
      <c r="D88" s="20">
        <v>157.08000000000001</v>
      </c>
      <c r="E88" s="20">
        <v>167</v>
      </c>
      <c r="F88" s="19">
        <v>164</v>
      </c>
      <c r="G88" s="16" t="s">
        <v>349</v>
      </c>
      <c r="H88" s="1"/>
      <c r="I88" s="1"/>
      <c r="J88" s="1">
        <v>15</v>
      </c>
      <c r="K88" s="15">
        <v>15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2430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3444</v>
      </c>
      <c r="B89" s="18" t="s">
        <v>97</v>
      </c>
      <c r="C89" s="19">
        <v>83</v>
      </c>
      <c r="D89" s="20">
        <v>82.35</v>
      </c>
      <c r="E89" s="20">
        <v>87.3</v>
      </c>
      <c r="F89" s="19">
        <v>84</v>
      </c>
      <c r="G89" s="16" t="s">
        <v>355</v>
      </c>
      <c r="H89" s="1"/>
      <c r="I89" s="1"/>
      <c r="J89" s="1">
        <v>15</v>
      </c>
      <c r="K89" s="15">
        <v>15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1245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199422005</v>
      </c>
      <c r="B90" s="21" t="s">
        <v>98</v>
      </c>
      <c r="C90" s="22">
        <v>165.83330000000001</v>
      </c>
      <c r="D90" s="20">
        <v>170.01</v>
      </c>
      <c r="E90" s="20">
        <v>180.2</v>
      </c>
      <c r="F90" s="22">
        <v>170</v>
      </c>
      <c r="G90" s="16" t="s">
        <v>349</v>
      </c>
      <c r="H90" s="1"/>
      <c r="I90" s="1"/>
      <c r="J90" s="1">
        <v>10</v>
      </c>
      <c r="K90" s="15">
        <v>10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 t="s">
        <v>359</v>
      </c>
      <c r="AE90" s="14">
        <f t="shared" si="21"/>
        <v>1658.3330000000001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750482625</v>
      </c>
      <c r="B91" s="18" t="s">
        <v>99</v>
      </c>
      <c r="C91" s="19">
        <v>135</v>
      </c>
      <c r="D91" s="20">
        <v>133.33000000000001</v>
      </c>
      <c r="E91" s="20">
        <v>140</v>
      </c>
      <c r="F91" s="19">
        <v>156</v>
      </c>
      <c r="G91" s="16" t="s">
        <v>349</v>
      </c>
      <c r="H91" s="1"/>
      <c r="I91" s="1"/>
      <c r="J91" s="1">
        <v>5</v>
      </c>
      <c r="K91" s="15">
        <v>5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675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B92" s="13" t="s">
        <v>100</v>
      </c>
    </row>
    <row r="93" spans="1:37" ht="15.75">
      <c r="A93" s="17">
        <v>7501861900602</v>
      </c>
      <c r="B93" s="16" t="s">
        <v>101</v>
      </c>
      <c r="C93" s="20">
        <v>183.7</v>
      </c>
      <c r="D93" s="20">
        <v>183.71</v>
      </c>
      <c r="E93" s="20">
        <v>204.2</v>
      </c>
      <c r="F93" s="19">
        <v>195</v>
      </c>
      <c r="G93" s="16" t="s">
        <v>349</v>
      </c>
      <c r="H93" s="1"/>
      <c r="I93" s="1"/>
      <c r="J93" s="1">
        <v>3</v>
      </c>
      <c r="K93" s="15">
        <v>3</v>
      </c>
      <c r="L93" s="1"/>
      <c r="M93" s="1"/>
      <c r="N93" s="15"/>
      <c r="O93" s="1"/>
      <c r="P93" s="1"/>
      <c r="Q93" s="15"/>
      <c r="R93" s="1"/>
      <c r="S93" s="1"/>
      <c r="T93" s="15"/>
      <c r="U93" s="1"/>
      <c r="V93" s="1"/>
      <c r="W93" s="15"/>
      <c r="X93" s="1"/>
      <c r="Y93" s="1"/>
      <c r="Z93" s="15"/>
      <c r="AA93" s="1"/>
      <c r="AB93" s="1"/>
      <c r="AC93" s="15"/>
      <c r="AD93" s="2"/>
      <c r="AE93" s="14">
        <f>C93*K93</f>
        <v>551.09999999999991</v>
      </c>
      <c r="AF93" s="14">
        <f>C93*N93</f>
        <v>0</v>
      </c>
      <c r="AG93" s="14">
        <f>C93*Q93</f>
        <v>0</v>
      </c>
      <c r="AH93" s="14">
        <f>C93*T93</f>
        <v>0</v>
      </c>
      <c r="AI93" s="14">
        <f>C93*W93</f>
        <v>0</v>
      </c>
      <c r="AJ93" s="14">
        <f>C93*Z93</f>
        <v>0</v>
      </c>
      <c r="AK93" s="14">
        <f>C93*AC93</f>
        <v>0</v>
      </c>
    </row>
    <row r="94" spans="1:37" ht="15.75">
      <c r="A94" s="17">
        <v>7501861900800</v>
      </c>
      <c r="B94" s="18" t="s">
        <v>102</v>
      </c>
      <c r="C94" s="19">
        <v>310.20999999999998</v>
      </c>
      <c r="D94" s="20">
        <v>309.01</v>
      </c>
      <c r="E94" s="20">
        <v>324.5</v>
      </c>
      <c r="F94" s="20"/>
      <c r="G94" s="16"/>
      <c r="H94" s="1"/>
      <c r="I94" s="1"/>
      <c r="J94" s="1">
        <v>3</v>
      </c>
      <c r="K94" s="15">
        <v>3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>C94*K94</f>
        <v>930.62999999999988</v>
      </c>
      <c r="AF94" s="14">
        <f>C94*N94</f>
        <v>0</v>
      </c>
      <c r="AG94" s="14">
        <f>C94*Q94</f>
        <v>0</v>
      </c>
      <c r="AH94" s="14">
        <f>C94*T94</f>
        <v>0</v>
      </c>
      <c r="AI94" s="14">
        <f>C94*W94</f>
        <v>0</v>
      </c>
      <c r="AJ94" s="14">
        <f>C94*Z94</f>
        <v>0</v>
      </c>
      <c r="AK94" s="14">
        <f>C94*AC94</f>
        <v>0</v>
      </c>
    </row>
    <row r="95" spans="1:37" ht="15.75">
      <c r="A95" s="17">
        <v>3485</v>
      </c>
      <c r="B95" s="16" t="s">
        <v>103</v>
      </c>
      <c r="C95" s="20">
        <v>122</v>
      </c>
      <c r="D95" s="20">
        <v>122.01</v>
      </c>
      <c r="E95" s="20">
        <v>140.1</v>
      </c>
      <c r="F95" s="20"/>
      <c r="G95" s="16"/>
      <c r="H95" s="1"/>
      <c r="I95" s="1"/>
      <c r="J95" s="1">
        <v>3</v>
      </c>
      <c r="K95" s="15">
        <v>3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>C95*K95</f>
        <v>366</v>
      </c>
      <c r="AF95" s="14">
        <f>C95*N95</f>
        <v>0</v>
      </c>
      <c r="AG95" s="14">
        <f>C95*Q95</f>
        <v>0</v>
      </c>
      <c r="AH95" s="14">
        <f>C95*T95</f>
        <v>0</v>
      </c>
      <c r="AI95" s="14">
        <f>C95*W95</f>
        <v>0</v>
      </c>
      <c r="AJ95" s="14">
        <f>C95*Z95</f>
        <v>0</v>
      </c>
      <c r="AK95" s="14">
        <f>C95*AC95</f>
        <v>0</v>
      </c>
    </row>
    <row r="96" spans="1:37" ht="15.75">
      <c r="A96" s="17">
        <v>7501861911752</v>
      </c>
      <c r="B96" s="18" t="s">
        <v>104</v>
      </c>
      <c r="C96" s="19">
        <v>112</v>
      </c>
      <c r="D96" s="20">
        <v>110.56</v>
      </c>
      <c r="E96" s="20">
        <v>116.1</v>
      </c>
      <c r="F96" s="20"/>
      <c r="G96" s="16"/>
      <c r="H96" s="1"/>
      <c r="I96" s="1"/>
      <c r="J96" s="1">
        <v>3</v>
      </c>
      <c r="K96" s="15">
        <v>3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>C96*K96</f>
        <v>336</v>
      </c>
      <c r="AF96" s="14">
        <f>C96*N96</f>
        <v>0</v>
      </c>
      <c r="AG96" s="14">
        <f>C96*Q96</f>
        <v>0</v>
      </c>
      <c r="AH96" s="14">
        <f>C96*T96</f>
        <v>0</v>
      </c>
      <c r="AI96" s="14">
        <f>C96*W96</f>
        <v>0</v>
      </c>
      <c r="AJ96" s="14">
        <f>C96*Z96</f>
        <v>0</v>
      </c>
      <c r="AK96" s="14">
        <f>C96*AC96</f>
        <v>0</v>
      </c>
    </row>
    <row r="97" spans="1:37" ht="15.75">
      <c r="A97" s="17">
        <v>7501861901258</v>
      </c>
      <c r="B97" s="16" t="s">
        <v>105</v>
      </c>
      <c r="C97" s="20">
        <v>156</v>
      </c>
      <c r="D97" s="20">
        <v>156.01</v>
      </c>
      <c r="E97" s="20">
        <v>173.9</v>
      </c>
      <c r="F97" s="20"/>
      <c r="G97" s="16"/>
      <c r="H97" s="1"/>
      <c r="I97" s="1"/>
      <c r="J97" s="1">
        <v>3</v>
      </c>
      <c r="K97" s="15">
        <v>3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>C97*K97</f>
        <v>468</v>
      </c>
      <c r="AF97" s="14">
        <f>C97*N97</f>
        <v>0</v>
      </c>
      <c r="AG97" s="14">
        <f>C97*Q97</f>
        <v>0</v>
      </c>
      <c r="AH97" s="14">
        <f>C97*T97</f>
        <v>0</v>
      </c>
      <c r="AI97" s="14">
        <f>C97*W97</f>
        <v>0</v>
      </c>
      <c r="AJ97" s="14">
        <f>C97*Z97</f>
        <v>0</v>
      </c>
      <c r="AK97" s="14">
        <f>C97*AC97</f>
        <v>0</v>
      </c>
    </row>
    <row r="98" spans="1:37" ht="15.75">
      <c r="B98" s="13" t="s">
        <v>106</v>
      </c>
    </row>
    <row r="99" spans="1:37" ht="15.75">
      <c r="A99" s="17">
        <v>3326</v>
      </c>
      <c r="B99" s="16" t="s">
        <v>107</v>
      </c>
      <c r="C99" s="20">
        <v>272.77999999999997</v>
      </c>
      <c r="D99" s="20">
        <v>272.79000000000002</v>
      </c>
      <c r="E99" s="20">
        <v>286.5</v>
      </c>
      <c r="F99" s="19">
        <v>348.5</v>
      </c>
      <c r="G99" s="16" t="s">
        <v>349</v>
      </c>
      <c r="H99" s="1"/>
      <c r="I99" s="1"/>
      <c r="J99" s="1">
        <v>3</v>
      </c>
      <c r="K99" s="15">
        <v>3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>C99*K99</f>
        <v>818.33999999999992</v>
      </c>
      <c r="AF99" s="14">
        <f>C99*N99</f>
        <v>0</v>
      </c>
      <c r="AG99" s="14">
        <f>C99*Q99</f>
        <v>0</v>
      </c>
      <c r="AH99" s="14">
        <f>C99*T99</f>
        <v>0</v>
      </c>
      <c r="AI99" s="14">
        <f>C99*W99</f>
        <v>0</v>
      </c>
      <c r="AJ99" s="14">
        <f>C99*Z99</f>
        <v>0</v>
      </c>
      <c r="AK99" s="14">
        <f>C99*AC99</f>
        <v>0</v>
      </c>
    </row>
    <row r="100" spans="1:37" ht="15.75">
      <c r="A100" s="17">
        <v>7508956332802</v>
      </c>
      <c r="B100" s="21" t="s">
        <v>108</v>
      </c>
      <c r="C100" s="22">
        <v>342.37</v>
      </c>
      <c r="D100" s="20">
        <v>392.01</v>
      </c>
      <c r="E100" s="20">
        <v>411.6</v>
      </c>
      <c r="F100" s="22">
        <v>391.5</v>
      </c>
      <c r="G100" s="16" t="s">
        <v>349</v>
      </c>
      <c r="H100" s="1"/>
      <c r="I100" s="1"/>
      <c r="J100" s="1">
        <v>3</v>
      </c>
      <c r="K100" s="15">
        <v>3</v>
      </c>
      <c r="L100" s="1"/>
      <c r="M100" s="1"/>
      <c r="N100" s="15"/>
      <c r="O100" s="1"/>
      <c r="P100" s="1"/>
      <c r="Q100" s="15"/>
      <c r="R100" s="1"/>
      <c r="S100" s="1"/>
      <c r="T100" s="15"/>
      <c r="U100" s="1"/>
      <c r="V100" s="1"/>
      <c r="W100" s="15"/>
      <c r="X100" s="1"/>
      <c r="Y100" s="1"/>
      <c r="Z100" s="15"/>
      <c r="AA100" s="1"/>
      <c r="AB100" s="1"/>
      <c r="AC100" s="15"/>
      <c r="AD100" s="2"/>
      <c r="AE100" s="14">
        <f>C100*K100</f>
        <v>1027.1100000000001</v>
      </c>
      <c r="AF100" s="14">
        <f>C100*N100</f>
        <v>0</v>
      </c>
      <c r="AG100" s="14">
        <f>C100*Q100</f>
        <v>0</v>
      </c>
      <c r="AH100" s="14">
        <f>C100*T100</f>
        <v>0</v>
      </c>
      <c r="AI100" s="14">
        <f>C100*W100</f>
        <v>0</v>
      </c>
      <c r="AJ100" s="14">
        <f>C100*Z100</f>
        <v>0</v>
      </c>
      <c r="AK100" s="14">
        <f>C100*AC100</f>
        <v>0</v>
      </c>
    </row>
    <row r="101" spans="1:37" ht="15.75">
      <c r="B101" s="13" t="s">
        <v>109</v>
      </c>
    </row>
    <row r="102" spans="1:37" ht="15.75">
      <c r="A102" s="17" t="s">
        <v>110</v>
      </c>
      <c r="B102" s="16" t="s">
        <v>111</v>
      </c>
      <c r="C102" s="20">
        <v>342.37</v>
      </c>
      <c r="D102" s="20">
        <v>342.38</v>
      </c>
      <c r="E102" s="20">
        <v>359.5</v>
      </c>
      <c r="F102" s="19">
        <v>365.41</v>
      </c>
      <c r="G102" s="16" t="s">
        <v>360</v>
      </c>
      <c r="H102" s="1"/>
      <c r="I102" s="1"/>
      <c r="J102" s="1">
        <v>4</v>
      </c>
      <c r="K102" s="15">
        <v>4</v>
      </c>
      <c r="L102" s="1"/>
      <c r="M102" s="1"/>
      <c r="N102" s="15"/>
      <c r="O102" s="1"/>
      <c r="P102" s="1"/>
      <c r="Q102" s="15"/>
      <c r="R102" s="1"/>
      <c r="S102" s="1"/>
      <c r="T102" s="15"/>
      <c r="U102" s="1"/>
      <c r="V102" s="1"/>
      <c r="W102" s="15"/>
      <c r="X102" s="1"/>
      <c r="Y102" s="1"/>
      <c r="Z102" s="15"/>
      <c r="AA102" s="1"/>
      <c r="AB102" s="1"/>
      <c r="AC102" s="15"/>
      <c r="AD102" s="2"/>
      <c r="AE102" s="14">
        <f t="shared" ref="AE102:AE112" si="28">C102*K102</f>
        <v>1369.48</v>
      </c>
      <c r="AF102" s="14">
        <f t="shared" ref="AF102:AF112" si="29">C102*N102</f>
        <v>0</v>
      </c>
      <c r="AG102" s="14">
        <f t="shared" ref="AG102:AG112" si="30">C102*Q102</f>
        <v>0</v>
      </c>
      <c r="AH102" s="14">
        <f t="shared" ref="AH102:AH112" si="31">C102*T102</f>
        <v>0</v>
      </c>
      <c r="AI102" s="14">
        <f t="shared" ref="AI102:AI112" si="32">C102*W102</f>
        <v>0</v>
      </c>
      <c r="AJ102" s="14">
        <f t="shared" ref="AJ102:AJ112" si="33">C102*Z102</f>
        <v>0</v>
      </c>
      <c r="AK102" s="14">
        <f t="shared" ref="AK102:AK112" si="34">C102*AC102</f>
        <v>0</v>
      </c>
    </row>
    <row r="103" spans="1:37" ht="15.75">
      <c r="A103" s="17" t="s">
        <v>112</v>
      </c>
      <c r="B103" s="18" t="s">
        <v>113</v>
      </c>
      <c r="C103" s="19">
        <v>269.45999999999998</v>
      </c>
      <c r="D103" s="20">
        <v>266.51</v>
      </c>
      <c r="E103" s="20">
        <v>288.8</v>
      </c>
      <c r="F103" s="19">
        <v>282.5</v>
      </c>
      <c r="G103" s="16" t="s">
        <v>360</v>
      </c>
      <c r="H103" s="1"/>
      <c r="I103" s="1"/>
      <c r="J103" s="1">
        <v>4</v>
      </c>
      <c r="K103" s="15">
        <v>4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 t="shared" si="28"/>
        <v>1077.8399999999999</v>
      </c>
      <c r="AF103" s="14">
        <f t="shared" si="29"/>
        <v>0</v>
      </c>
      <c r="AG103" s="14">
        <f t="shared" si="30"/>
        <v>0</v>
      </c>
      <c r="AH103" s="14">
        <f t="shared" si="31"/>
        <v>0</v>
      </c>
      <c r="AI103" s="14">
        <f t="shared" si="32"/>
        <v>0</v>
      </c>
      <c r="AJ103" s="14">
        <f t="shared" si="33"/>
        <v>0</v>
      </c>
      <c r="AK103" s="14">
        <f t="shared" si="34"/>
        <v>0</v>
      </c>
    </row>
    <row r="104" spans="1:37" ht="15.75">
      <c r="A104" s="17">
        <v>750525700527</v>
      </c>
      <c r="B104" s="21" t="s">
        <v>114</v>
      </c>
      <c r="C104" s="22">
        <v>177</v>
      </c>
      <c r="D104" s="20">
        <v>188.81</v>
      </c>
      <c r="E104" s="20">
        <v>198.5</v>
      </c>
      <c r="F104" s="19">
        <v>191.64</v>
      </c>
      <c r="G104" s="16" t="s">
        <v>360</v>
      </c>
      <c r="H104" s="1"/>
      <c r="I104" s="1"/>
      <c r="J104" s="1">
        <v>3</v>
      </c>
      <c r="K104" s="15">
        <v>3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 t="shared" si="28"/>
        <v>531</v>
      </c>
      <c r="AF104" s="14">
        <f t="shared" si="29"/>
        <v>0</v>
      </c>
      <c r="AG104" s="14">
        <f t="shared" si="30"/>
        <v>0</v>
      </c>
      <c r="AH104" s="14">
        <f t="shared" si="31"/>
        <v>0</v>
      </c>
      <c r="AI104" s="14">
        <f t="shared" si="32"/>
        <v>0</v>
      </c>
      <c r="AJ104" s="14">
        <f t="shared" si="33"/>
        <v>0</v>
      </c>
      <c r="AK104" s="14">
        <f t="shared" si="34"/>
        <v>0</v>
      </c>
    </row>
    <row r="105" spans="1:37" ht="15.75">
      <c r="A105" s="17">
        <v>750525700528</v>
      </c>
      <c r="B105" s="16" t="s">
        <v>115</v>
      </c>
      <c r="C105" s="20">
        <v>177</v>
      </c>
      <c r="D105" s="20">
        <v>177.01</v>
      </c>
      <c r="E105" s="20">
        <v>198.5</v>
      </c>
      <c r="F105" s="19">
        <v>177.21</v>
      </c>
      <c r="G105" s="16" t="s">
        <v>347</v>
      </c>
      <c r="H105" s="1"/>
      <c r="I105" s="1"/>
      <c r="J105" s="1">
        <v>3</v>
      </c>
      <c r="K105" s="15">
        <v>3</v>
      </c>
      <c r="L105" s="1"/>
      <c r="M105" s="1"/>
      <c r="N105" s="15"/>
      <c r="O105" s="1"/>
      <c r="P105" s="1"/>
      <c r="Q105" s="15"/>
      <c r="R105" s="1"/>
      <c r="S105" s="1"/>
      <c r="T105" s="15"/>
      <c r="U105" s="1"/>
      <c r="V105" s="1"/>
      <c r="W105" s="15"/>
      <c r="X105" s="1"/>
      <c r="Y105" s="1"/>
      <c r="Z105" s="15"/>
      <c r="AA105" s="1"/>
      <c r="AB105" s="1"/>
      <c r="AC105" s="15"/>
      <c r="AD105" s="2"/>
      <c r="AE105" s="14">
        <f t="shared" si="28"/>
        <v>531</v>
      </c>
      <c r="AF105" s="14">
        <f t="shared" si="29"/>
        <v>0</v>
      </c>
      <c r="AG105" s="14">
        <f t="shared" si="30"/>
        <v>0</v>
      </c>
      <c r="AH105" s="14">
        <f t="shared" si="31"/>
        <v>0</v>
      </c>
      <c r="AI105" s="14">
        <f t="shared" si="32"/>
        <v>0</v>
      </c>
      <c r="AJ105" s="14">
        <f t="shared" si="33"/>
        <v>0</v>
      </c>
      <c r="AK105" s="14">
        <f t="shared" si="34"/>
        <v>0</v>
      </c>
    </row>
    <row r="106" spans="1:37" ht="15.75">
      <c r="A106" s="17">
        <v>750525700529</v>
      </c>
      <c r="B106" s="21" t="s">
        <v>116</v>
      </c>
      <c r="C106" s="22">
        <v>177</v>
      </c>
      <c r="D106" s="20">
        <v>188.81</v>
      </c>
      <c r="E106" s="20">
        <v>198.5</v>
      </c>
      <c r="F106" s="22">
        <v>186</v>
      </c>
      <c r="G106" s="16" t="s">
        <v>349</v>
      </c>
      <c r="H106" s="1"/>
      <c r="I106" s="1"/>
      <c r="J106" s="1">
        <v>3</v>
      </c>
      <c r="K106" s="15">
        <v>3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 t="shared" si="28"/>
        <v>531</v>
      </c>
      <c r="AF106" s="14">
        <f t="shared" si="29"/>
        <v>0</v>
      </c>
      <c r="AG106" s="14">
        <f t="shared" si="30"/>
        <v>0</v>
      </c>
      <c r="AH106" s="14">
        <f t="shared" si="31"/>
        <v>0</v>
      </c>
      <c r="AI106" s="14">
        <f t="shared" si="32"/>
        <v>0</v>
      </c>
      <c r="AJ106" s="14">
        <f t="shared" si="33"/>
        <v>0</v>
      </c>
      <c r="AK106" s="14">
        <f t="shared" si="34"/>
        <v>0</v>
      </c>
    </row>
    <row r="107" spans="1:37" ht="15.75">
      <c r="A107" s="17">
        <v>750525700530</v>
      </c>
      <c r="B107" s="16" t="s">
        <v>117</v>
      </c>
      <c r="C107" s="20">
        <v>177</v>
      </c>
      <c r="D107" s="20">
        <v>177.01</v>
      </c>
      <c r="E107" s="20">
        <v>198.5</v>
      </c>
      <c r="F107" s="19">
        <v>177.21</v>
      </c>
      <c r="G107" s="16" t="s">
        <v>347</v>
      </c>
      <c r="H107" s="1"/>
      <c r="I107" s="1"/>
      <c r="J107" s="1">
        <v>3</v>
      </c>
      <c r="K107" s="15">
        <v>3</v>
      </c>
      <c r="L107" s="1"/>
      <c r="M107" s="1"/>
      <c r="N107" s="15"/>
      <c r="O107" s="1"/>
      <c r="P107" s="1"/>
      <c r="Q107" s="15"/>
      <c r="R107" s="1"/>
      <c r="S107" s="1"/>
      <c r="T107" s="15"/>
      <c r="U107" s="1"/>
      <c r="V107" s="1"/>
      <c r="W107" s="15"/>
      <c r="X107" s="1"/>
      <c r="Y107" s="1"/>
      <c r="Z107" s="15"/>
      <c r="AA107" s="1"/>
      <c r="AB107" s="1"/>
      <c r="AC107" s="15"/>
      <c r="AD107" s="2"/>
      <c r="AE107" s="14">
        <f t="shared" si="28"/>
        <v>531</v>
      </c>
      <c r="AF107" s="14">
        <f t="shared" si="29"/>
        <v>0</v>
      </c>
      <c r="AG107" s="14">
        <f t="shared" si="30"/>
        <v>0</v>
      </c>
      <c r="AH107" s="14">
        <f t="shared" si="31"/>
        <v>0</v>
      </c>
      <c r="AI107" s="14">
        <f t="shared" si="32"/>
        <v>0</v>
      </c>
      <c r="AJ107" s="14">
        <f t="shared" si="33"/>
        <v>0</v>
      </c>
      <c r="AK107" s="14">
        <f t="shared" si="34"/>
        <v>0</v>
      </c>
    </row>
    <row r="108" spans="1:37" ht="15.75">
      <c r="A108" s="17">
        <v>750525700531</v>
      </c>
      <c r="B108" s="16" t="s">
        <v>118</v>
      </c>
      <c r="C108" s="20">
        <v>177</v>
      </c>
      <c r="D108" s="20">
        <v>177.01</v>
      </c>
      <c r="E108" s="20">
        <v>198.5</v>
      </c>
      <c r="F108" s="19">
        <v>177.21</v>
      </c>
      <c r="G108" s="16" t="s">
        <v>347</v>
      </c>
      <c r="H108" s="1"/>
      <c r="I108" s="1"/>
      <c r="J108" s="1">
        <v>3</v>
      </c>
      <c r="K108" s="15">
        <v>3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 t="shared" si="28"/>
        <v>531</v>
      </c>
      <c r="AF108" s="14">
        <f t="shared" si="29"/>
        <v>0</v>
      </c>
      <c r="AG108" s="14">
        <f t="shared" si="30"/>
        <v>0</v>
      </c>
      <c r="AH108" s="14">
        <f t="shared" si="31"/>
        <v>0</v>
      </c>
      <c r="AI108" s="14">
        <f t="shared" si="32"/>
        <v>0</v>
      </c>
      <c r="AJ108" s="14">
        <f t="shared" si="33"/>
        <v>0</v>
      </c>
      <c r="AK108" s="14">
        <f t="shared" si="34"/>
        <v>0</v>
      </c>
    </row>
    <row r="109" spans="1:37" ht="15.75">
      <c r="A109" s="17">
        <v>750525700532</v>
      </c>
      <c r="B109" s="16" t="s">
        <v>119</v>
      </c>
      <c r="C109" s="20">
        <v>177</v>
      </c>
      <c r="D109" s="20">
        <v>177.01</v>
      </c>
      <c r="E109" s="20">
        <v>198.5</v>
      </c>
      <c r="F109" s="19">
        <v>188.8</v>
      </c>
      <c r="G109" s="16" t="s">
        <v>350</v>
      </c>
      <c r="H109" s="1"/>
      <c r="I109" s="1"/>
      <c r="J109" s="1">
        <v>3</v>
      </c>
      <c r="K109" s="15">
        <v>3</v>
      </c>
      <c r="L109" s="1"/>
      <c r="M109" s="1"/>
      <c r="N109" s="15"/>
      <c r="O109" s="1"/>
      <c r="P109" s="1"/>
      <c r="Q109" s="15"/>
      <c r="R109" s="1"/>
      <c r="S109" s="1"/>
      <c r="T109" s="15"/>
      <c r="U109" s="1"/>
      <c r="V109" s="1"/>
      <c r="W109" s="15"/>
      <c r="X109" s="1"/>
      <c r="Y109" s="1"/>
      <c r="Z109" s="15"/>
      <c r="AA109" s="1"/>
      <c r="AB109" s="1"/>
      <c r="AC109" s="15"/>
      <c r="AD109" s="2"/>
      <c r="AE109" s="14">
        <f t="shared" si="28"/>
        <v>531</v>
      </c>
      <c r="AF109" s="14">
        <f t="shared" si="29"/>
        <v>0</v>
      </c>
      <c r="AG109" s="14">
        <f t="shared" si="30"/>
        <v>0</v>
      </c>
      <c r="AH109" s="14">
        <f t="shared" si="31"/>
        <v>0</v>
      </c>
      <c r="AI109" s="14">
        <f t="shared" si="32"/>
        <v>0</v>
      </c>
      <c r="AJ109" s="14">
        <f t="shared" si="33"/>
        <v>0</v>
      </c>
      <c r="AK109" s="14">
        <f t="shared" si="34"/>
        <v>0</v>
      </c>
    </row>
    <row r="110" spans="1:37" ht="15.75">
      <c r="A110" s="17">
        <v>750525700534</v>
      </c>
      <c r="B110" s="16" t="s">
        <v>120</v>
      </c>
      <c r="C110" s="20">
        <v>177</v>
      </c>
      <c r="D110" s="20">
        <v>177.01</v>
      </c>
      <c r="E110" s="20">
        <v>198.5</v>
      </c>
      <c r="F110" s="19">
        <v>191.64</v>
      </c>
      <c r="G110" s="16" t="s">
        <v>360</v>
      </c>
      <c r="H110" s="1"/>
      <c r="I110" s="1"/>
      <c r="J110" s="1">
        <v>3</v>
      </c>
      <c r="K110" s="15">
        <v>3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 t="shared" si="28"/>
        <v>531</v>
      </c>
      <c r="AF110" s="14">
        <f t="shared" si="29"/>
        <v>0</v>
      </c>
      <c r="AG110" s="14">
        <f t="shared" si="30"/>
        <v>0</v>
      </c>
      <c r="AH110" s="14">
        <f t="shared" si="31"/>
        <v>0</v>
      </c>
      <c r="AI110" s="14">
        <f t="shared" si="32"/>
        <v>0</v>
      </c>
      <c r="AJ110" s="14">
        <f t="shared" si="33"/>
        <v>0</v>
      </c>
      <c r="AK110" s="14">
        <f t="shared" si="34"/>
        <v>0</v>
      </c>
    </row>
    <row r="111" spans="1:37" ht="15.75">
      <c r="A111" s="17">
        <v>750525700536</v>
      </c>
      <c r="B111" s="21" t="s">
        <v>121</v>
      </c>
      <c r="C111" s="22">
        <v>177</v>
      </c>
      <c r="D111" s="20">
        <v>188.81</v>
      </c>
      <c r="E111" s="20">
        <v>198.5</v>
      </c>
      <c r="F111" s="19">
        <v>191.64</v>
      </c>
      <c r="G111" s="16" t="s">
        <v>360</v>
      </c>
      <c r="H111" s="1"/>
      <c r="I111" s="1"/>
      <c r="J111" s="1">
        <v>3</v>
      </c>
      <c r="K111" s="15">
        <v>3</v>
      </c>
      <c r="L111" s="1"/>
      <c r="M111" s="1"/>
      <c r="N111" s="15"/>
      <c r="O111" s="1"/>
      <c r="P111" s="1"/>
      <c r="Q111" s="15"/>
      <c r="R111" s="1"/>
      <c r="S111" s="1"/>
      <c r="T111" s="15"/>
      <c r="U111" s="1"/>
      <c r="V111" s="1"/>
      <c r="W111" s="15"/>
      <c r="X111" s="1"/>
      <c r="Y111" s="1"/>
      <c r="Z111" s="15"/>
      <c r="AA111" s="1"/>
      <c r="AB111" s="1"/>
      <c r="AC111" s="15"/>
      <c r="AD111" s="2"/>
      <c r="AE111" s="14">
        <f t="shared" si="28"/>
        <v>531</v>
      </c>
      <c r="AF111" s="14">
        <f t="shared" si="29"/>
        <v>0</v>
      </c>
      <c r="AG111" s="14">
        <f t="shared" si="30"/>
        <v>0</v>
      </c>
      <c r="AH111" s="14">
        <f t="shared" si="31"/>
        <v>0</v>
      </c>
      <c r="AI111" s="14">
        <f t="shared" si="32"/>
        <v>0</v>
      </c>
      <c r="AJ111" s="14">
        <f t="shared" si="33"/>
        <v>0</v>
      </c>
      <c r="AK111" s="14">
        <f t="shared" si="34"/>
        <v>0</v>
      </c>
    </row>
    <row r="112" spans="1:37" ht="15.75">
      <c r="A112" s="17">
        <v>750525700537</v>
      </c>
      <c r="B112" s="21" t="s">
        <v>122</v>
      </c>
      <c r="C112" s="22">
        <v>177</v>
      </c>
      <c r="D112" s="20">
        <v>188.81</v>
      </c>
      <c r="E112" s="20">
        <v>198.5</v>
      </c>
      <c r="F112" s="22">
        <v>186</v>
      </c>
      <c r="G112" s="16" t="s">
        <v>349</v>
      </c>
      <c r="H112" s="1"/>
      <c r="I112" s="1"/>
      <c r="J112" s="1">
        <v>3</v>
      </c>
      <c r="K112" s="15">
        <v>3</v>
      </c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si="28"/>
        <v>531</v>
      </c>
      <c r="AF112" s="14">
        <f t="shared" si="29"/>
        <v>0</v>
      </c>
      <c r="AG112" s="14">
        <f t="shared" si="30"/>
        <v>0</v>
      </c>
      <c r="AH112" s="14">
        <f t="shared" si="31"/>
        <v>0</v>
      </c>
      <c r="AI112" s="14">
        <f t="shared" si="32"/>
        <v>0</v>
      </c>
      <c r="AJ112" s="14">
        <f t="shared" si="33"/>
        <v>0</v>
      </c>
      <c r="AK112" s="14">
        <f t="shared" si="34"/>
        <v>0</v>
      </c>
    </row>
    <row r="113" spans="1:37" ht="15.75">
      <c r="B113" s="13" t="s">
        <v>123</v>
      </c>
    </row>
    <row r="114" spans="1:37" ht="15.75">
      <c r="A114" s="23">
        <v>7501000645169</v>
      </c>
      <c r="B114" s="18" t="s">
        <v>124</v>
      </c>
      <c r="C114" s="19">
        <v>444</v>
      </c>
      <c r="D114" s="24">
        <v>436.9</v>
      </c>
      <c r="E114" s="20">
        <v>481</v>
      </c>
      <c r="F114" s="19">
        <v>445.71</v>
      </c>
      <c r="G114" s="16" t="s">
        <v>347</v>
      </c>
      <c r="H114" s="1"/>
      <c r="I114" s="1"/>
      <c r="J114" s="1">
        <v>2</v>
      </c>
      <c r="K114" s="15">
        <v>2</v>
      </c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ref="AE114:AE124" si="35">C114*K114</f>
        <v>888</v>
      </c>
      <c r="AF114" s="14">
        <f t="shared" ref="AF114:AF124" si="36">C114*N114</f>
        <v>0</v>
      </c>
      <c r="AG114" s="14">
        <f t="shared" ref="AG114:AG124" si="37">C114*Q114</f>
        <v>0</v>
      </c>
      <c r="AH114" s="14">
        <f t="shared" ref="AH114:AH124" si="38">C114*T114</f>
        <v>0</v>
      </c>
      <c r="AI114" s="14">
        <f t="shared" ref="AI114:AI124" si="39">C114*W114</f>
        <v>0</v>
      </c>
      <c r="AJ114" s="14">
        <f t="shared" ref="AJ114:AJ124" si="40">C114*Z114</f>
        <v>0</v>
      </c>
      <c r="AK114" s="14">
        <f t="shared" ref="AK114:AK124" si="41">C114*AC114</f>
        <v>0</v>
      </c>
    </row>
    <row r="115" spans="1:37" ht="15.75">
      <c r="A115" s="23">
        <v>7501000615605</v>
      </c>
      <c r="B115" s="18" t="s">
        <v>125</v>
      </c>
      <c r="C115" s="19">
        <v>355.97</v>
      </c>
      <c r="D115" s="24">
        <v>354.33</v>
      </c>
      <c r="E115" s="20">
        <v>390.6</v>
      </c>
      <c r="F115" s="19">
        <v>361.51</v>
      </c>
      <c r="G115" s="16" t="s">
        <v>347</v>
      </c>
      <c r="H115" s="1"/>
      <c r="I115" s="1"/>
      <c r="J115" s="1">
        <v>2</v>
      </c>
      <c r="K115" s="15">
        <v>2</v>
      </c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711.94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75010064202</v>
      </c>
      <c r="B116" s="18" t="s">
        <v>126</v>
      </c>
      <c r="C116" s="19">
        <v>80.41</v>
      </c>
      <c r="D116" s="20">
        <v>80.010000000000005</v>
      </c>
      <c r="E116" s="20">
        <v>88</v>
      </c>
      <c r="F116" s="19">
        <v>81.87</v>
      </c>
      <c r="G116" s="16" t="s">
        <v>347</v>
      </c>
      <c r="H116" s="1"/>
      <c r="I116" s="1"/>
      <c r="J116" s="1">
        <v>20</v>
      </c>
      <c r="K116" s="15">
        <v>20</v>
      </c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1608.1999999999998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23">
        <v>7501000649266</v>
      </c>
      <c r="B117" s="21" t="s">
        <v>127</v>
      </c>
      <c r="C117" s="22">
        <v>305.89</v>
      </c>
      <c r="D117" s="24">
        <v>306</v>
      </c>
      <c r="E117" s="20">
        <v>337</v>
      </c>
      <c r="F117" s="19">
        <v>370</v>
      </c>
      <c r="G117" s="16" t="s">
        <v>349</v>
      </c>
      <c r="H117" s="1"/>
      <c r="I117" s="1"/>
      <c r="J117" s="1">
        <v>2</v>
      </c>
      <c r="K117" s="15">
        <v>2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611.78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A118" s="17">
        <v>75004350029</v>
      </c>
      <c r="B118" s="16" t="s">
        <v>128</v>
      </c>
      <c r="C118" s="20">
        <v>101</v>
      </c>
      <c r="D118" s="20">
        <v>101.01</v>
      </c>
      <c r="E118" s="20">
        <v>110</v>
      </c>
      <c r="F118" s="19">
        <v>104</v>
      </c>
      <c r="G118" s="16" t="s">
        <v>355</v>
      </c>
      <c r="H118" s="1"/>
      <c r="I118" s="1"/>
      <c r="J118" s="1">
        <v>20</v>
      </c>
      <c r="K118" s="15">
        <v>20</v>
      </c>
      <c r="L118" s="1"/>
      <c r="M118" s="1"/>
      <c r="N118" s="15"/>
      <c r="O118" s="1"/>
      <c r="P118" s="1"/>
      <c r="Q118" s="15"/>
      <c r="R118" s="1"/>
      <c r="S118" s="1"/>
      <c r="T118" s="15"/>
      <c r="U118" s="1"/>
      <c r="V118" s="1"/>
      <c r="W118" s="15"/>
      <c r="X118" s="1"/>
      <c r="Y118" s="1"/>
      <c r="Z118" s="15"/>
      <c r="AA118" s="1"/>
      <c r="AB118" s="1"/>
      <c r="AC118" s="15"/>
      <c r="AD118" s="2"/>
      <c r="AE118" s="14">
        <f t="shared" si="35"/>
        <v>2020</v>
      </c>
      <c r="AF118" s="14">
        <f t="shared" si="36"/>
        <v>0</v>
      </c>
      <c r="AG118" s="14">
        <f t="shared" si="37"/>
        <v>0</v>
      </c>
      <c r="AH118" s="14">
        <f t="shared" si="38"/>
        <v>0</v>
      </c>
      <c r="AI118" s="14">
        <f t="shared" si="39"/>
        <v>0</v>
      </c>
      <c r="AJ118" s="14">
        <f t="shared" si="40"/>
        <v>0</v>
      </c>
      <c r="AK118" s="14">
        <f t="shared" si="41"/>
        <v>0</v>
      </c>
    </row>
    <row r="119" spans="1:37" ht="15.75">
      <c r="A119" s="17">
        <v>75004350026</v>
      </c>
      <c r="B119" s="16" t="s">
        <v>129</v>
      </c>
      <c r="C119" s="20">
        <v>101</v>
      </c>
      <c r="D119" s="20">
        <v>101.01</v>
      </c>
      <c r="E119" s="20">
        <v>110</v>
      </c>
      <c r="F119" s="19">
        <v>103.36</v>
      </c>
      <c r="G119" s="16" t="s">
        <v>347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 t="shared" si="35"/>
        <v>1515</v>
      </c>
      <c r="AF119" s="14">
        <f t="shared" si="36"/>
        <v>0</v>
      </c>
      <c r="AG119" s="14">
        <f t="shared" si="37"/>
        <v>0</v>
      </c>
      <c r="AH119" s="14">
        <f t="shared" si="38"/>
        <v>0</v>
      </c>
      <c r="AI119" s="14">
        <f t="shared" si="39"/>
        <v>0</v>
      </c>
      <c r="AJ119" s="14">
        <f t="shared" si="40"/>
        <v>0</v>
      </c>
      <c r="AK119" s="14">
        <f t="shared" si="41"/>
        <v>0</v>
      </c>
    </row>
    <row r="120" spans="1:37" ht="15.75">
      <c r="A120" s="17">
        <v>75004350027</v>
      </c>
      <c r="B120" s="16" t="s">
        <v>130</v>
      </c>
      <c r="C120" s="20">
        <v>101</v>
      </c>
      <c r="D120" s="20">
        <v>101.01</v>
      </c>
      <c r="E120" s="20">
        <v>110</v>
      </c>
      <c r="F120" s="19">
        <v>103.35</v>
      </c>
      <c r="G120" s="16" t="s">
        <v>347</v>
      </c>
      <c r="H120" s="1"/>
      <c r="I120" s="1"/>
      <c r="J120" s="1">
        <v>15</v>
      </c>
      <c r="K120" s="15">
        <v>15</v>
      </c>
      <c r="L120" s="1"/>
      <c r="M120" s="1"/>
      <c r="N120" s="15"/>
      <c r="O120" s="1"/>
      <c r="P120" s="1"/>
      <c r="Q120" s="15"/>
      <c r="R120" s="1"/>
      <c r="S120" s="1"/>
      <c r="T120" s="15"/>
      <c r="U120" s="1"/>
      <c r="V120" s="1"/>
      <c r="W120" s="15"/>
      <c r="X120" s="1"/>
      <c r="Y120" s="1"/>
      <c r="Z120" s="15"/>
      <c r="AA120" s="1"/>
      <c r="AB120" s="1"/>
      <c r="AC120" s="15"/>
      <c r="AD120" s="2"/>
      <c r="AE120" s="14">
        <f t="shared" si="35"/>
        <v>1515</v>
      </c>
      <c r="AF120" s="14">
        <f t="shared" si="36"/>
        <v>0</v>
      </c>
      <c r="AG120" s="14">
        <f t="shared" si="37"/>
        <v>0</v>
      </c>
      <c r="AH120" s="14">
        <f t="shared" si="38"/>
        <v>0</v>
      </c>
      <c r="AI120" s="14">
        <f t="shared" si="39"/>
        <v>0</v>
      </c>
      <c r="AJ120" s="14">
        <f t="shared" si="40"/>
        <v>0</v>
      </c>
      <c r="AK120" s="14">
        <f t="shared" si="41"/>
        <v>0</v>
      </c>
    </row>
    <row r="121" spans="1:37" ht="15.75">
      <c r="A121" s="23">
        <v>7501000650552</v>
      </c>
      <c r="B121" s="18" t="s">
        <v>131</v>
      </c>
      <c r="C121" s="19">
        <v>388.6</v>
      </c>
      <c r="D121" s="24">
        <v>380.16</v>
      </c>
      <c r="E121" s="20">
        <v>414</v>
      </c>
      <c r="F121" s="19">
        <v>391.41</v>
      </c>
      <c r="G121" s="16" t="s">
        <v>347</v>
      </c>
      <c r="H121" s="1"/>
      <c r="I121" s="1"/>
      <c r="J121" s="1">
        <v>3</v>
      </c>
      <c r="K121" s="15">
        <v>3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 t="shared" si="35"/>
        <v>1165.8000000000002</v>
      </c>
      <c r="AF121" s="14">
        <f t="shared" si="36"/>
        <v>0</v>
      </c>
      <c r="AG121" s="14">
        <f t="shared" si="37"/>
        <v>0</v>
      </c>
      <c r="AH121" s="14">
        <f t="shared" si="38"/>
        <v>0</v>
      </c>
      <c r="AI121" s="14">
        <f t="shared" si="39"/>
        <v>0</v>
      </c>
      <c r="AJ121" s="14">
        <f t="shared" si="40"/>
        <v>0</v>
      </c>
      <c r="AK121" s="14">
        <f t="shared" si="41"/>
        <v>0</v>
      </c>
    </row>
    <row r="122" spans="1:37" ht="15.75">
      <c r="A122" s="17">
        <v>7501000629777</v>
      </c>
      <c r="B122" s="16" t="s">
        <v>132</v>
      </c>
      <c r="C122" s="20">
        <v>138.84</v>
      </c>
      <c r="D122" s="20">
        <v>138.85</v>
      </c>
      <c r="E122" s="20">
        <v>147.19999999999999</v>
      </c>
      <c r="F122" s="19">
        <v>150</v>
      </c>
      <c r="G122" s="16" t="s">
        <v>349</v>
      </c>
      <c r="H122" s="1"/>
      <c r="I122" s="1"/>
      <c r="J122" s="1">
        <v>35</v>
      </c>
      <c r="K122" s="15">
        <v>35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 t="s">
        <v>361</v>
      </c>
      <c r="AE122" s="14">
        <f t="shared" si="35"/>
        <v>4859.4000000000005</v>
      </c>
      <c r="AF122" s="14">
        <f t="shared" si="36"/>
        <v>0</v>
      </c>
      <c r="AG122" s="14">
        <f t="shared" si="37"/>
        <v>0</v>
      </c>
      <c r="AH122" s="14">
        <f t="shared" si="38"/>
        <v>0</v>
      </c>
      <c r="AI122" s="14">
        <f t="shared" si="39"/>
        <v>0</v>
      </c>
      <c r="AJ122" s="14">
        <f t="shared" si="40"/>
        <v>0</v>
      </c>
      <c r="AK122" s="14">
        <f t="shared" si="41"/>
        <v>0</v>
      </c>
    </row>
    <row r="123" spans="1:37" ht="15.75">
      <c r="A123" s="17">
        <v>3501</v>
      </c>
      <c r="B123" s="16" t="s">
        <v>133</v>
      </c>
      <c r="C123" s="20">
        <v>102.63</v>
      </c>
      <c r="D123" s="20">
        <v>102.64</v>
      </c>
      <c r="E123" s="20">
        <v>108.8</v>
      </c>
      <c r="F123" s="19">
        <v>105</v>
      </c>
      <c r="G123" s="16" t="s">
        <v>355</v>
      </c>
      <c r="H123" s="1"/>
      <c r="I123" s="1"/>
      <c r="J123" s="1">
        <v>25</v>
      </c>
      <c r="K123" s="15">
        <v>25</v>
      </c>
      <c r="L123" s="1"/>
      <c r="M123" s="1"/>
      <c r="N123" s="15"/>
      <c r="O123" s="1"/>
      <c r="P123" s="1"/>
      <c r="Q123" s="15"/>
      <c r="R123" s="1"/>
      <c r="S123" s="1"/>
      <c r="T123" s="15"/>
      <c r="U123" s="1"/>
      <c r="V123" s="1"/>
      <c r="W123" s="15"/>
      <c r="X123" s="1"/>
      <c r="Y123" s="1"/>
      <c r="Z123" s="15"/>
      <c r="AA123" s="1"/>
      <c r="AB123" s="1"/>
      <c r="AC123" s="15"/>
      <c r="AD123" s="2"/>
      <c r="AE123" s="14">
        <f t="shared" si="35"/>
        <v>2565.75</v>
      </c>
      <c r="AF123" s="14">
        <f t="shared" si="36"/>
        <v>0</v>
      </c>
      <c r="AG123" s="14">
        <f t="shared" si="37"/>
        <v>0</v>
      </c>
      <c r="AH123" s="14">
        <f t="shared" si="38"/>
        <v>0</v>
      </c>
      <c r="AI123" s="14">
        <f t="shared" si="39"/>
        <v>0</v>
      </c>
      <c r="AJ123" s="14">
        <f t="shared" si="40"/>
        <v>0</v>
      </c>
      <c r="AK123" s="14">
        <f t="shared" si="41"/>
        <v>0</v>
      </c>
    </row>
    <row r="124" spans="1:37" ht="15.75">
      <c r="A124" s="17">
        <v>7501000658401</v>
      </c>
      <c r="B124" s="21" t="s">
        <v>134</v>
      </c>
      <c r="C124" s="22">
        <v>142.41999999999999</v>
      </c>
      <c r="D124" s="20">
        <v>149.01</v>
      </c>
      <c r="E124" s="20">
        <v>156.5</v>
      </c>
      <c r="F124" s="22">
        <v>143</v>
      </c>
      <c r="G124" s="16" t="s">
        <v>349</v>
      </c>
      <c r="H124" s="1"/>
      <c r="I124" s="1"/>
      <c r="J124" s="1">
        <v>25</v>
      </c>
      <c r="K124" s="15">
        <v>25</v>
      </c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 t="shared" si="35"/>
        <v>3560.4999999999995</v>
      </c>
      <c r="AF124" s="14">
        <f t="shared" si="36"/>
        <v>0</v>
      </c>
      <c r="AG124" s="14">
        <f t="shared" si="37"/>
        <v>0</v>
      </c>
      <c r="AH124" s="14">
        <f t="shared" si="38"/>
        <v>0</v>
      </c>
      <c r="AI124" s="14">
        <f t="shared" si="39"/>
        <v>0</v>
      </c>
      <c r="AJ124" s="14">
        <f t="shared" si="40"/>
        <v>0</v>
      </c>
      <c r="AK124" s="14">
        <f t="shared" si="41"/>
        <v>0</v>
      </c>
    </row>
    <row r="125" spans="1:37" ht="15.75">
      <c r="B125" s="13" t="s">
        <v>135</v>
      </c>
    </row>
    <row r="126" spans="1:37" ht="15.75">
      <c r="A126" s="17">
        <v>4001</v>
      </c>
      <c r="B126" s="16" t="s">
        <v>136</v>
      </c>
      <c r="C126" s="20">
        <v>229.82</v>
      </c>
      <c r="D126" s="20">
        <v>229.83</v>
      </c>
      <c r="E126" s="20">
        <v>257.3</v>
      </c>
      <c r="F126" s="19">
        <v>237.14</v>
      </c>
      <c r="G126" s="16" t="s">
        <v>347</v>
      </c>
      <c r="H126" s="1"/>
      <c r="I126" s="1"/>
      <c r="J126" s="1">
        <v>3</v>
      </c>
      <c r="K126" s="15">
        <v>3</v>
      </c>
      <c r="L126" s="1"/>
      <c r="M126" s="1"/>
      <c r="N126" s="15"/>
      <c r="O126" s="1"/>
      <c r="P126" s="1"/>
      <c r="Q126" s="15"/>
      <c r="R126" s="1"/>
      <c r="S126" s="1"/>
      <c r="T126" s="15"/>
      <c r="U126" s="1"/>
      <c r="V126" s="1"/>
      <c r="W126" s="15"/>
      <c r="X126" s="1"/>
      <c r="Y126" s="1"/>
      <c r="Z126" s="15"/>
      <c r="AA126" s="1"/>
      <c r="AB126" s="1"/>
      <c r="AC126" s="15"/>
      <c r="AD126" s="2"/>
      <c r="AE126" s="14">
        <f>C126*K126</f>
        <v>689.46</v>
      </c>
      <c r="AF126" s="14">
        <f>C126*N126</f>
        <v>0</v>
      </c>
      <c r="AG126" s="14">
        <f>C126*Q126</f>
        <v>0</v>
      </c>
      <c r="AH126" s="14">
        <f>C126*T126</f>
        <v>0</v>
      </c>
      <c r="AI126" s="14">
        <f>C126*W126</f>
        <v>0</v>
      </c>
      <c r="AJ126" s="14">
        <f>C126*Z126</f>
        <v>0</v>
      </c>
      <c r="AK126" s="14">
        <f>C126*AC126</f>
        <v>0</v>
      </c>
    </row>
    <row r="127" spans="1:37" ht="15.75">
      <c r="A127" s="17">
        <v>1121102</v>
      </c>
      <c r="B127" s="16" t="s">
        <v>137</v>
      </c>
      <c r="C127" s="20">
        <v>103</v>
      </c>
      <c r="D127" s="20">
        <v>103.01</v>
      </c>
      <c r="E127" s="20">
        <v>108.2</v>
      </c>
      <c r="F127" s="20"/>
      <c r="G127" s="16"/>
      <c r="H127" s="1"/>
      <c r="I127" s="1"/>
      <c r="J127" s="1">
        <v>10</v>
      </c>
      <c r="K127" s="15">
        <v>10</v>
      </c>
      <c r="L127" s="1"/>
      <c r="M127" s="1"/>
      <c r="N127" s="15"/>
      <c r="O127" s="1"/>
      <c r="P127" s="1"/>
      <c r="Q127" s="15"/>
      <c r="R127" s="1"/>
      <c r="S127" s="1"/>
      <c r="T127" s="15"/>
      <c r="U127" s="1"/>
      <c r="V127" s="1"/>
      <c r="W127" s="15"/>
      <c r="X127" s="1"/>
      <c r="Y127" s="1"/>
      <c r="Z127" s="15"/>
      <c r="AA127" s="1"/>
      <c r="AB127" s="1"/>
      <c r="AC127" s="15"/>
      <c r="AD127" s="2"/>
      <c r="AE127" s="14">
        <f>C127*K127</f>
        <v>1030</v>
      </c>
      <c r="AF127" s="14">
        <f>C127*N127</f>
        <v>0</v>
      </c>
      <c r="AG127" s="14">
        <f>C127*Q127</f>
        <v>0</v>
      </c>
      <c r="AH127" s="14">
        <f>C127*T127</f>
        <v>0</v>
      </c>
      <c r="AI127" s="14">
        <f>C127*W127</f>
        <v>0</v>
      </c>
      <c r="AJ127" s="14">
        <f>C127*Z127</f>
        <v>0</v>
      </c>
      <c r="AK127" s="14">
        <f>C127*AC127</f>
        <v>0</v>
      </c>
    </row>
    <row r="128" spans="1:37" ht="15.75">
      <c r="A128" s="17">
        <v>4075</v>
      </c>
      <c r="B128" s="21" t="s">
        <v>138</v>
      </c>
      <c r="C128" s="22">
        <v>108</v>
      </c>
      <c r="D128" s="20">
        <v>116.01</v>
      </c>
      <c r="E128" s="20">
        <v>121.8</v>
      </c>
      <c r="F128" s="20"/>
      <c r="G128" s="16"/>
      <c r="H128" s="1"/>
      <c r="I128" s="1"/>
      <c r="J128" s="1">
        <v>10</v>
      </c>
      <c r="K128" s="15">
        <v>10</v>
      </c>
      <c r="L128" s="1"/>
      <c r="M128" s="1"/>
      <c r="N128" s="15"/>
      <c r="O128" s="1"/>
      <c r="P128" s="1"/>
      <c r="Q128" s="15"/>
      <c r="R128" s="1"/>
      <c r="S128" s="1"/>
      <c r="T128" s="15"/>
      <c r="U128" s="1"/>
      <c r="V128" s="1"/>
      <c r="W128" s="15"/>
      <c r="X128" s="1"/>
      <c r="Y128" s="1"/>
      <c r="Z128" s="15"/>
      <c r="AA128" s="1"/>
      <c r="AB128" s="1"/>
      <c r="AC128" s="15"/>
      <c r="AD128" s="2"/>
      <c r="AE128" s="14">
        <f>C128*K128</f>
        <v>1080</v>
      </c>
      <c r="AF128" s="14">
        <f>C128*N128</f>
        <v>0</v>
      </c>
      <c r="AG128" s="14">
        <f>C128*Q128</f>
        <v>0</v>
      </c>
      <c r="AH128" s="14">
        <f>C128*T128</f>
        <v>0</v>
      </c>
      <c r="AI128" s="14">
        <f>C128*W128</f>
        <v>0</v>
      </c>
      <c r="AJ128" s="14">
        <f>C128*Z128</f>
        <v>0</v>
      </c>
      <c r="AK128" s="14">
        <f>C128*AC128</f>
        <v>0</v>
      </c>
    </row>
    <row r="129" spans="1:37" ht="15.75">
      <c r="A129" s="17">
        <v>7501001030220</v>
      </c>
      <c r="B129" s="18" t="s">
        <v>139</v>
      </c>
      <c r="C129" s="19">
        <v>799</v>
      </c>
      <c r="D129" s="20">
        <v>791.47</v>
      </c>
      <c r="E129" s="20">
        <v>839</v>
      </c>
      <c r="F129" s="19">
        <v>836.99</v>
      </c>
      <c r="G129" s="16" t="s">
        <v>354</v>
      </c>
      <c r="H129" s="1"/>
      <c r="I129" s="1"/>
      <c r="J129" s="1">
        <v>3</v>
      </c>
      <c r="K129" s="15">
        <v>3</v>
      </c>
      <c r="L129" s="1"/>
      <c r="M129" s="1"/>
      <c r="N129" s="15"/>
      <c r="O129" s="1"/>
      <c r="P129" s="1"/>
      <c r="Q129" s="15"/>
      <c r="R129" s="1"/>
      <c r="S129" s="1"/>
      <c r="T129" s="15"/>
      <c r="U129" s="1"/>
      <c r="V129" s="1"/>
      <c r="W129" s="15"/>
      <c r="X129" s="1"/>
      <c r="Y129" s="1"/>
      <c r="Z129" s="15"/>
      <c r="AA129" s="1"/>
      <c r="AB129" s="1"/>
      <c r="AC129" s="15"/>
      <c r="AD129" s="2"/>
      <c r="AE129" s="14">
        <f>C129*K129</f>
        <v>2397</v>
      </c>
      <c r="AF129" s="14">
        <f>C129*N129</f>
        <v>0</v>
      </c>
      <c r="AG129" s="14">
        <f>C129*Q129</f>
        <v>0</v>
      </c>
      <c r="AH129" s="14">
        <f>C129*T129</f>
        <v>0</v>
      </c>
      <c r="AI129" s="14">
        <f>C129*W129</f>
        <v>0</v>
      </c>
      <c r="AJ129" s="14">
        <f>C129*Z129</f>
        <v>0</v>
      </c>
      <c r="AK129" s="14">
        <f>C129*AC129</f>
        <v>0</v>
      </c>
    </row>
    <row r="130" spans="1:37" ht="15.75">
      <c r="B130" s="13" t="s">
        <v>140</v>
      </c>
    </row>
    <row r="131" spans="1:37" ht="15.75">
      <c r="A131" s="17">
        <v>7501032901919</v>
      </c>
      <c r="B131" s="18" t="s">
        <v>141</v>
      </c>
      <c r="C131" s="19">
        <v>392</v>
      </c>
      <c r="D131" s="20">
        <v>380.01</v>
      </c>
      <c r="E131" s="20">
        <v>423.9</v>
      </c>
      <c r="F131" s="19">
        <v>406.05</v>
      </c>
      <c r="G131" s="16" t="s">
        <v>354</v>
      </c>
      <c r="H131" s="1"/>
      <c r="I131" s="1"/>
      <c r="J131" s="1">
        <v>7</v>
      </c>
      <c r="K131" s="15">
        <v>7</v>
      </c>
      <c r="L131" s="1"/>
      <c r="M131" s="1"/>
      <c r="N131" s="15"/>
      <c r="O131" s="1"/>
      <c r="P131" s="1"/>
      <c r="Q131" s="15"/>
      <c r="R131" s="1"/>
      <c r="S131" s="1"/>
      <c r="T131" s="15"/>
      <c r="U131" s="1"/>
      <c r="V131" s="1"/>
      <c r="W131" s="15"/>
      <c r="X131" s="1"/>
      <c r="Y131" s="1"/>
      <c r="Z131" s="15"/>
      <c r="AA131" s="1"/>
      <c r="AB131" s="1"/>
      <c r="AC131" s="15"/>
      <c r="AD131" s="2"/>
      <c r="AE131" s="14">
        <f>C131*K131</f>
        <v>2744</v>
      </c>
      <c r="AF131" s="14">
        <f>C131*N131</f>
        <v>0</v>
      </c>
      <c r="AG131" s="14">
        <f>C131*Q131</f>
        <v>0</v>
      </c>
      <c r="AH131" s="14">
        <f>C131*T131</f>
        <v>0</v>
      </c>
      <c r="AI131" s="14">
        <f>C131*W131</f>
        <v>0</v>
      </c>
      <c r="AJ131" s="14">
        <f>C131*Z131</f>
        <v>0</v>
      </c>
      <c r="AK131" s="14">
        <f>C131*AC131</f>
        <v>0</v>
      </c>
    </row>
    <row r="132" spans="1:37" ht="15.75">
      <c r="A132" s="17">
        <v>7501032005</v>
      </c>
      <c r="B132" s="18" t="s">
        <v>142</v>
      </c>
      <c r="C132" s="19">
        <v>623</v>
      </c>
      <c r="D132" s="20">
        <v>538.01</v>
      </c>
      <c r="E132" s="20">
        <v>570.29999999999995</v>
      </c>
      <c r="F132" s="19">
        <v>680</v>
      </c>
      <c r="G132" s="16" t="s">
        <v>349</v>
      </c>
      <c r="H132" s="1"/>
      <c r="I132" s="1"/>
      <c r="J132" s="1">
        <v>10</v>
      </c>
      <c r="K132" s="15">
        <v>10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6230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143</v>
      </c>
    </row>
    <row r="134" spans="1:37" ht="15.75">
      <c r="A134" s="17">
        <v>7501013163326</v>
      </c>
      <c r="B134" s="16" t="s">
        <v>144</v>
      </c>
      <c r="C134" s="20">
        <v>107.58</v>
      </c>
      <c r="D134" s="20">
        <v>107.59</v>
      </c>
      <c r="E134" s="20">
        <v>121.8</v>
      </c>
      <c r="F134" s="20"/>
      <c r="G134" s="16"/>
      <c r="H134" s="1"/>
      <c r="I134" s="1"/>
      <c r="J134" s="1">
        <v>5</v>
      </c>
      <c r="K134" s="15">
        <v>5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 t="shared" ref="AE134:AE146" si="42">C134*K134</f>
        <v>537.9</v>
      </c>
      <c r="AF134" s="14">
        <f t="shared" ref="AF134:AF146" si="43">C134*N134</f>
        <v>0</v>
      </c>
      <c r="AG134" s="14">
        <f t="shared" ref="AG134:AG146" si="44">C134*Q134</f>
        <v>0</v>
      </c>
      <c r="AH134" s="14">
        <f t="shared" ref="AH134:AH146" si="45">C134*T134</f>
        <v>0</v>
      </c>
      <c r="AI134" s="14">
        <f t="shared" ref="AI134:AI146" si="46">C134*W134</f>
        <v>0</v>
      </c>
      <c r="AJ134" s="14">
        <f t="shared" ref="AJ134:AJ146" si="47">C134*Z134</f>
        <v>0</v>
      </c>
      <c r="AK134" s="14">
        <f t="shared" ref="AK134:AK146" si="48">C134*AC134</f>
        <v>0</v>
      </c>
    </row>
    <row r="135" spans="1:37" ht="15.75">
      <c r="A135" s="17">
        <v>7501013163036</v>
      </c>
      <c r="B135" s="18" t="s">
        <v>145</v>
      </c>
      <c r="C135" s="19">
        <v>107.58</v>
      </c>
      <c r="D135" s="20">
        <v>106.01</v>
      </c>
      <c r="E135" s="20">
        <v>121.8</v>
      </c>
      <c r="F135" s="19">
        <v>116</v>
      </c>
      <c r="G135" s="16" t="s">
        <v>349</v>
      </c>
      <c r="H135" s="1"/>
      <c r="I135" s="1"/>
      <c r="J135" s="1">
        <v>5</v>
      </c>
      <c r="K135" s="15">
        <v>5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 t="shared" si="42"/>
        <v>537.9</v>
      </c>
      <c r="AF135" s="14">
        <f t="shared" si="43"/>
        <v>0</v>
      </c>
      <c r="AG135" s="14">
        <f t="shared" si="44"/>
        <v>0</v>
      </c>
      <c r="AH135" s="14">
        <f t="shared" si="45"/>
        <v>0</v>
      </c>
      <c r="AI135" s="14">
        <f t="shared" si="46"/>
        <v>0</v>
      </c>
      <c r="AJ135" s="14">
        <f t="shared" si="47"/>
        <v>0</v>
      </c>
      <c r="AK135" s="14">
        <f t="shared" si="48"/>
        <v>0</v>
      </c>
    </row>
    <row r="136" spans="1:37" ht="15.75">
      <c r="A136" s="17">
        <v>7501013163135</v>
      </c>
      <c r="B136" s="18" t="s">
        <v>146</v>
      </c>
      <c r="C136" s="19">
        <v>107.58</v>
      </c>
      <c r="D136" s="20">
        <v>106.01</v>
      </c>
      <c r="E136" s="20">
        <v>121.8</v>
      </c>
      <c r="F136" s="19">
        <v>116</v>
      </c>
      <c r="G136" s="16" t="s">
        <v>349</v>
      </c>
      <c r="H136" s="1"/>
      <c r="I136" s="1"/>
      <c r="J136" s="1">
        <v>5</v>
      </c>
      <c r="K136" s="15">
        <v>5</v>
      </c>
      <c r="L136" s="1"/>
      <c r="M136" s="1"/>
      <c r="N136" s="15"/>
      <c r="O136" s="1"/>
      <c r="P136" s="1"/>
      <c r="Q136" s="15"/>
      <c r="R136" s="1"/>
      <c r="S136" s="1"/>
      <c r="T136" s="15"/>
      <c r="U136" s="1"/>
      <c r="V136" s="1"/>
      <c r="W136" s="15"/>
      <c r="X136" s="1"/>
      <c r="Y136" s="1"/>
      <c r="Z136" s="15"/>
      <c r="AA136" s="1"/>
      <c r="AB136" s="1"/>
      <c r="AC136" s="15"/>
      <c r="AD136" s="2"/>
      <c r="AE136" s="14">
        <f t="shared" si="42"/>
        <v>537.9</v>
      </c>
      <c r="AF136" s="14">
        <f t="shared" si="43"/>
        <v>0</v>
      </c>
      <c r="AG136" s="14">
        <f t="shared" si="44"/>
        <v>0</v>
      </c>
      <c r="AH136" s="14">
        <f t="shared" si="45"/>
        <v>0</v>
      </c>
      <c r="AI136" s="14">
        <f t="shared" si="46"/>
        <v>0</v>
      </c>
      <c r="AJ136" s="14">
        <f t="shared" si="47"/>
        <v>0</v>
      </c>
      <c r="AK136" s="14">
        <f t="shared" si="48"/>
        <v>0</v>
      </c>
    </row>
    <row r="137" spans="1:37" ht="15.75">
      <c r="A137" s="17">
        <v>7501013163142</v>
      </c>
      <c r="B137" s="18" t="s">
        <v>147</v>
      </c>
      <c r="C137" s="19">
        <v>107.58</v>
      </c>
      <c r="D137" s="20">
        <v>106.01</v>
      </c>
      <c r="E137" s="20">
        <v>121.8</v>
      </c>
      <c r="F137" s="19">
        <v>109.5025</v>
      </c>
      <c r="G137" s="16" t="s">
        <v>347</v>
      </c>
      <c r="H137" s="1"/>
      <c r="I137" s="1"/>
      <c r="J137" s="1">
        <v>5</v>
      </c>
      <c r="K137" s="15">
        <v>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si="42"/>
        <v>537.9</v>
      </c>
      <c r="AF137" s="14">
        <f t="shared" si="43"/>
        <v>0</v>
      </c>
      <c r="AG137" s="14">
        <f t="shared" si="44"/>
        <v>0</v>
      </c>
      <c r="AH137" s="14">
        <f t="shared" si="45"/>
        <v>0</v>
      </c>
      <c r="AI137" s="14">
        <f t="shared" si="46"/>
        <v>0</v>
      </c>
      <c r="AJ137" s="14">
        <f t="shared" si="47"/>
        <v>0</v>
      </c>
      <c r="AK137" s="14">
        <f t="shared" si="48"/>
        <v>0</v>
      </c>
    </row>
    <row r="138" spans="1:37" ht="15.75">
      <c r="A138" s="17">
        <v>7501013196211</v>
      </c>
      <c r="B138" s="16" t="s">
        <v>148</v>
      </c>
      <c r="C138" s="20">
        <v>118.4</v>
      </c>
      <c r="D138" s="20">
        <v>118.41</v>
      </c>
      <c r="E138" s="20">
        <v>131.1</v>
      </c>
      <c r="F138" s="19">
        <v>120.54430000000001</v>
      </c>
      <c r="G138" s="16" t="s">
        <v>347</v>
      </c>
      <c r="H138" s="1"/>
      <c r="I138" s="1"/>
      <c r="J138" s="1">
        <v>10</v>
      </c>
      <c r="K138" s="15">
        <v>10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2"/>
        <v>1184</v>
      </c>
      <c r="AF138" s="14">
        <f t="shared" si="43"/>
        <v>0</v>
      </c>
      <c r="AG138" s="14">
        <f t="shared" si="44"/>
        <v>0</v>
      </c>
      <c r="AH138" s="14">
        <f t="shared" si="45"/>
        <v>0</v>
      </c>
      <c r="AI138" s="14">
        <f t="shared" si="46"/>
        <v>0</v>
      </c>
      <c r="AJ138" s="14">
        <f t="shared" si="47"/>
        <v>0</v>
      </c>
      <c r="AK138" s="14">
        <f t="shared" si="48"/>
        <v>0</v>
      </c>
    </row>
    <row r="139" spans="1:37" ht="15.75">
      <c r="A139" s="17">
        <v>7501013196068</v>
      </c>
      <c r="B139" s="16" t="s">
        <v>149</v>
      </c>
      <c r="C139" s="20">
        <v>118.4</v>
      </c>
      <c r="D139" s="20">
        <v>118.41</v>
      </c>
      <c r="E139" s="20">
        <v>131.1</v>
      </c>
      <c r="F139" s="19">
        <v>120.54430000000001</v>
      </c>
      <c r="G139" s="16" t="s">
        <v>347</v>
      </c>
      <c r="H139" s="1"/>
      <c r="I139" s="1"/>
      <c r="J139" s="1">
        <v>5</v>
      </c>
      <c r="K139" s="15">
        <v>5</v>
      </c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2"/>
        <v>592</v>
      </c>
      <c r="AF139" s="14">
        <f t="shared" si="43"/>
        <v>0</v>
      </c>
      <c r="AG139" s="14">
        <f t="shared" si="44"/>
        <v>0</v>
      </c>
      <c r="AH139" s="14">
        <f t="shared" si="45"/>
        <v>0</v>
      </c>
      <c r="AI139" s="14">
        <f t="shared" si="46"/>
        <v>0</v>
      </c>
      <c r="AJ139" s="14">
        <f t="shared" si="47"/>
        <v>0</v>
      </c>
      <c r="AK139" s="14">
        <f t="shared" si="48"/>
        <v>0</v>
      </c>
    </row>
    <row r="140" spans="1:37" ht="15.75">
      <c r="A140" s="17">
        <v>7501013196037</v>
      </c>
      <c r="B140" s="16" t="s">
        <v>150</v>
      </c>
      <c r="C140" s="20">
        <v>118.4</v>
      </c>
      <c r="D140" s="20">
        <v>118.41</v>
      </c>
      <c r="E140" s="20">
        <v>131.1</v>
      </c>
      <c r="F140" s="19">
        <v>120.54430000000001</v>
      </c>
      <c r="G140" s="16" t="s">
        <v>347</v>
      </c>
      <c r="H140" s="1"/>
      <c r="I140" s="1"/>
      <c r="J140" s="1">
        <v>15</v>
      </c>
      <c r="K140" s="15">
        <v>15</v>
      </c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2"/>
        <v>1776</v>
      </c>
      <c r="AF140" s="14">
        <f t="shared" si="43"/>
        <v>0</v>
      </c>
      <c r="AG140" s="14">
        <f t="shared" si="44"/>
        <v>0</v>
      </c>
      <c r="AH140" s="14">
        <f t="shared" si="45"/>
        <v>0</v>
      </c>
      <c r="AI140" s="14">
        <f t="shared" si="46"/>
        <v>0</v>
      </c>
      <c r="AJ140" s="14">
        <f t="shared" si="47"/>
        <v>0</v>
      </c>
      <c r="AK140" s="14">
        <f t="shared" si="48"/>
        <v>0</v>
      </c>
    </row>
    <row r="141" spans="1:37" ht="15.75">
      <c r="A141" s="17">
        <v>7501013196020</v>
      </c>
      <c r="B141" s="16" t="s">
        <v>151</v>
      </c>
      <c r="C141" s="20">
        <v>118.4</v>
      </c>
      <c r="D141" s="20">
        <v>118.41</v>
      </c>
      <c r="E141" s="20">
        <v>131.1</v>
      </c>
      <c r="F141" s="20"/>
      <c r="G141" s="16"/>
      <c r="H141" s="1"/>
      <c r="I141" s="1"/>
      <c r="J141" s="1">
        <v>15</v>
      </c>
      <c r="K141" s="15">
        <v>15</v>
      </c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2"/>
        <v>1776</v>
      </c>
      <c r="AF141" s="14">
        <f t="shared" si="43"/>
        <v>0</v>
      </c>
      <c r="AG141" s="14">
        <f t="shared" si="44"/>
        <v>0</v>
      </c>
      <c r="AH141" s="14">
        <f t="shared" si="45"/>
        <v>0</v>
      </c>
      <c r="AI141" s="14">
        <f t="shared" si="46"/>
        <v>0</v>
      </c>
      <c r="AJ141" s="14">
        <f t="shared" si="47"/>
        <v>0</v>
      </c>
      <c r="AK141" s="14">
        <f t="shared" si="48"/>
        <v>0</v>
      </c>
    </row>
    <row r="142" spans="1:37" ht="15.75">
      <c r="A142" s="17">
        <v>7501013196143</v>
      </c>
      <c r="B142" s="16" t="s">
        <v>152</v>
      </c>
      <c r="C142" s="20">
        <v>118.4</v>
      </c>
      <c r="D142" s="20">
        <v>118.41</v>
      </c>
      <c r="E142" s="20">
        <v>131.1</v>
      </c>
      <c r="F142" s="19">
        <v>120.54430000000001</v>
      </c>
      <c r="G142" s="16" t="s">
        <v>347</v>
      </c>
      <c r="H142" s="1"/>
      <c r="I142" s="1"/>
      <c r="J142" s="1">
        <v>15</v>
      </c>
      <c r="K142" s="15">
        <v>15</v>
      </c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2"/>
        <v>1776</v>
      </c>
      <c r="AF142" s="14">
        <f t="shared" si="43"/>
        <v>0</v>
      </c>
      <c r="AG142" s="14">
        <f t="shared" si="44"/>
        <v>0</v>
      </c>
      <c r="AH142" s="14">
        <f t="shared" si="45"/>
        <v>0</v>
      </c>
      <c r="AI142" s="14">
        <f t="shared" si="46"/>
        <v>0</v>
      </c>
      <c r="AJ142" s="14">
        <f t="shared" si="47"/>
        <v>0</v>
      </c>
      <c r="AK142" s="14">
        <f t="shared" si="48"/>
        <v>0</v>
      </c>
    </row>
    <row r="143" spans="1:37" ht="15.75">
      <c r="A143" s="17">
        <v>7501013191131</v>
      </c>
      <c r="B143" s="18" t="s">
        <v>153</v>
      </c>
      <c r="C143" s="19">
        <v>72.5</v>
      </c>
      <c r="D143" s="20">
        <v>71.989999999999995</v>
      </c>
      <c r="E143" s="20">
        <v>76.5</v>
      </c>
      <c r="F143" s="20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2"/>
        <v>725</v>
      </c>
      <c r="AF143" s="14">
        <f t="shared" si="43"/>
        <v>0</v>
      </c>
      <c r="AG143" s="14">
        <f t="shared" si="44"/>
        <v>0</v>
      </c>
      <c r="AH143" s="14">
        <f t="shared" si="45"/>
        <v>0</v>
      </c>
      <c r="AI143" s="14">
        <f t="shared" si="46"/>
        <v>0</v>
      </c>
      <c r="AJ143" s="14">
        <f t="shared" si="47"/>
        <v>0</v>
      </c>
      <c r="AK143" s="14">
        <f t="shared" si="48"/>
        <v>0</v>
      </c>
    </row>
    <row r="144" spans="1:37" ht="15.75">
      <c r="A144" s="17">
        <v>7501013144069</v>
      </c>
      <c r="B144" s="18" t="s">
        <v>154</v>
      </c>
      <c r="C144" s="19">
        <v>32</v>
      </c>
      <c r="D144" s="20">
        <v>31.61</v>
      </c>
      <c r="E144" s="20">
        <v>38</v>
      </c>
      <c r="F144" s="19">
        <v>36</v>
      </c>
      <c r="G144" s="16" t="s">
        <v>349</v>
      </c>
      <c r="H144" s="1"/>
      <c r="I144" s="1"/>
      <c r="J144" s="1">
        <v>7</v>
      </c>
      <c r="K144" s="15">
        <v>7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2"/>
        <v>224</v>
      </c>
      <c r="AF144" s="14">
        <f t="shared" si="43"/>
        <v>0</v>
      </c>
      <c r="AG144" s="14">
        <f t="shared" si="44"/>
        <v>0</v>
      </c>
      <c r="AH144" s="14">
        <f t="shared" si="45"/>
        <v>0</v>
      </c>
      <c r="AI144" s="14">
        <f t="shared" si="46"/>
        <v>0</v>
      </c>
      <c r="AJ144" s="14">
        <f t="shared" si="47"/>
        <v>0</v>
      </c>
      <c r="AK144" s="14">
        <f t="shared" si="48"/>
        <v>0</v>
      </c>
    </row>
    <row r="145" spans="1:37" ht="15.75">
      <c r="A145" s="17">
        <v>7501013117056</v>
      </c>
      <c r="B145" s="16" t="s">
        <v>155</v>
      </c>
      <c r="C145" s="20">
        <v>130</v>
      </c>
      <c r="D145" s="20">
        <v>130.01</v>
      </c>
      <c r="E145" s="20">
        <v>141.69999999999999</v>
      </c>
      <c r="F145" s="19">
        <v>135.7921</v>
      </c>
      <c r="G145" s="16" t="s">
        <v>347</v>
      </c>
      <c r="H145" s="1"/>
      <c r="I145" s="1"/>
      <c r="J145" s="1">
        <v>10</v>
      </c>
      <c r="K145" s="15">
        <v>10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2"/>
        <v>1300</v>
      </c>
      <c r="AF145" s="14">
        <f t="shared" si="43"/>
        <v>0</v>
      </c>
      <c r="AG145" s="14">
        <f t="shared" si="44"/>
        <v>0</v>
      </c>
      <c r="AH145" s="14">
        <f t="shared" si="45"/>
        <v>0</v>
      </c>
      <c r="AI145" s="14">
        <f t="shared" si="46"/>
        <v>0</v>
      </c>
      <c r="AJ145" s="14">
        <f t="shared" si="47"/>
        <v>0</v>
      </c>
      <c r="AK145" s="14">
        <f t="shared" si="48"/>
        <v>0</v>
      </c>
    </row>
    <row r="146" spans="1:37" ht="15.75">
      <c r="A146" s="17">
        <v>7501013117032</v>
      </c>
      <c r="B146" s="21" t="s">
        <v>156</v>
      </c>
      <c r="C146" s="22">
        <v>130</v>
      </c>
      <c r="D146" s="20">
        <v>134.01</v>
      </c>
      <c r="E146" s="20">
        <v>141.69999999999999</v>
      </c>
      <c r="F146" s="20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2"/>
        <v>1300</v>
      </c>
      <c r="AF146" s="14">
        <f t="shared" si="43"/>
        <v>0</v>
      </c>
      <c r="AG146" s="14">
        <f t="shared" si="44"/>
        <v>0</v>
      </c>
      <c r="AH146" s="14">
        <f t="shared" si="45"/>
        <v>0</v>
      </c>
      <c r="AI146" s="14">
        <f t="shared" si="46"/>
        <v>0</v>
      </c>
      <c r="AJ146" s="14">
        <f t="shared" si="47"/>
        <v>0</v>
      </c>
      <c r="AK146" s="14">
        <f t="shared" si="48"/>
        <v>0</v>
      </c>
    </row>
    <row r="147" spans="1:37" ht="15.75">
      <c r="B147" s="13" t="s">
        <v>157</v>
      </c>
    </row>
    <row r="148" spans="1:37" ht="15.75">
      <c r="A148" s="17">
        <v>83743119816</v>
      </c>
      <c r="B148" s="16" t="s">
        <v>158</v>
      </c>
      <c r="C148" s="20">
        <v>174</v>
      </c>
      <c r="D148" s="20">
        <v>174.01</v>
      </c>
      <c r="E148" s="20">
        <v>183.4</v>
      </c>
      <c r="F148" s="19">
        <v>174.6</v>
      </c>
      <c r="G148" s="16" t="s">
        <v>358</v>
      </c>
      <c r="H148" s="1"/>
      <c r="I148" s="1"/>
      <c r="J148" s="1">
        <v>2</v>
      </c>
      <c r="K148" s="15">
        <v>2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>C148*K148</f>
        <v>348</v>
      </c>
      <c r="AF148" s="14">
        <f>C148*N148</f>
        <v>0</v>
      </c>
      <c r="AG148" s="14">
        <f>C148*Q148</f>
        <v>0</v>
      </c>
      <c r="AH148" s="14">
        <f>C148*T148</f>
        <v>0</v>
      </c>
      <c r="AI148" s="14">
        <f>C148*W148</f>
        <v>0</v>
      </c>
      <c r="AJ148" s="14">
        <f>C148*Z148</f>
        <v>0</v>
      </c>
      <c r="AK148" s="14">
        <f>C148*AC148</f>
        <v>0</v>
      </c>
    </row>
    <row r="149" spans="1:37" ht="15.75">
      <c r="A149" s="17">
        <v>99176263989</v>
      </c>
      <c r="B149" s="16" t="s">
        <v>159</v>
      </c>
      <c r="C149" s="20">
        <v>559</v>
      </c>
      <c r="D149" s="20">
        <v>559.01</v>
      </c>
      <c r="E149" s="20">
        <v>587</v>
      </c>
      <c r="F149" s="19">
        <v>579</v>
      </c>
      <c r="G149" s="16" t="s">
        <v>349</v>
      </c>
      <c r="H149" s="1"/>
      <c r="I149" s="1"/>
      <c r="J149" s="1">
        <v>3</v>
      </c>
      <c r="K149" s="15">
        <v>3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>C149*K149</f>
        <v>1677</v>
      </c>
      <c r="AF149" s="14">
        <f>C149*N149</f>
        <v>0</v>
      </c>
      <c r="AG149" s="14">
        <f>C149*Q149</f>
        <v>0</v>
      </c>
      <c r="AH149" s="14">
        <f>C149*T149</f>
        <v>0</v>
      </c>
      <c r="AI149" s="14">
        <f>C149*W149</f>
        <v>0</v>
      </c>
      <c r="AJ149" s="14">
        <f>C149*Z149</f>
        <v>0</v>
      </c>
      <c r="AK149" s="14">
        <f>C149*AC149</f>
        <v>0</v>
      </c>
    </row>
    <row r="150" spans="1:37" ht="15.75">
      <c r="B150" s="13" t="s">
        <v>160</v>
      </c>
    </row>
    <row r="151" spans="1:37" ht="15.75">
      <c r="A151" s="17" t="s">
        <v>161</v>
      </c>
      <c r="B151" s="16" t="s">
        <v>162</v>
      </c>
      <c r="C151" s="20">
        <v>64.34</v>
      </c>
      <c r="D151" s="20">
        <v>64.349999999999994</v>
      </c>
      <c r="E151" s="20">
        <v>73.400000000000006</v>
      </c>
      <c r="F151" s="20"/>
      <c r="G151" s="16"/>
      <c r="H151" s="1"/>
      <c r="I151" s="1"/>
      <c r="J151" s="1">
        <v>5</v>
      </c>
      <c r="K151" s="15">
        <v>5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ref="AE151:AE165" si="49">C151*K151</f>
        <v>321.70000000000005</v>
      </c>
      <c r="AF151" s="14">
        <f t="shared" ref="AF151:AF165" si="50">C151*N151</f>
        <v>0</v>
      </c>
      <c r="AG151" s="14">
        <f t="shared" ref="AG151:AG165" si="51">C151*Q151</f>
        <v>0</v>
      </c>
      <c r="AH151" s="14">
        <f t="shared" ref="AH151:AH165" si="52">C151*T151</f>
        <v>0</v>
      </c>
      <c r="AI151" s="14">
        <f t="shared" ref="AI151:AI165" si="53">C151*W151</f>
        <v>0</v>
      </c>
      <c r="AJ151" s="14">
        <f t="shared" ref="AJ151:AJ165" si="54">C151*Z151</f>
        <v>0</v>
      </c>
      <c r="AK151" s="14">
        <f t="shared" ref="AK151:AK165" si="55">C151*AC151</f>
        <v>0</v>
      </c>
    </row>
    <row r="152" spans="1:37" ht="15.75">
      <c r="A152" s="17">
        <v>613008738792</v>
      </c>
      <c r="B152" s="21" t="s">
        <v>163</v>
      </c>
      <c r="C152" s="22">
        <v>208</v>
      </c>
      <c r="D152" s="20">
        <v>209.01</v>
      </c>
      <c r="E152" s="20">
        <v>219.5</v>
      </c>
      <c r="F152" s="19">
        <v>213.3313</v>
      </c>
      <c r="G152" s="16" t="s">
        <v>347</v>
      </c>
      <c r="H152" s="1"/>
      <c r="I152" s="1"/>
      <c r="J152" s="1">
        <v>5</v>
      </c>
      <c r="K152" s="15">
        <v>5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9"/>
        <v>1040</v>
      </c>
      <c r="AF152" s="14">
        <f t="shared" si="50"/>
        <v>0</v>
      </c>
      <c r="AG152" s="14">
        <f t="shared" si="51"/>
        <v>0</v>
      </c>
      <c r="AH152" s="14">
        <f t="shared" si="52"/>
        <v>0</v>
      </c>
      <c r="AI152" s="14">
        <f t="shared" si="53"/>
        <v>0</v>
      </c>
      <c r="AJ152" s="14">
        <f t="shared" si="54"/>
        <v>0</v>
      </c>
      <c r="AK152" s="14">
        <f t="shared" si="55"/>
        <v>0</v>
      </c>
    </row>
    <row r="153" spans="1:37" ht="15.75">
      <c r="A153" s="17">
        <v>750103482</v>
      </c>
      <c r="B153" s="16" t="s">
        <v>164</v>
      </c>
      <c r="C153" s="20">
        <v>255.45</v>
      </c>
      <c r="D153" s="20">
        <v>255.46</v>
      </c>
      <c r="E153" s="20">
        <v>276.39999999999998</v>
      </c>
      <c r="F153" s="19">
        <v>263.16000000000003</v>
      </c>
      <c r="G153" s="16" t="s">
        <v>360</v>
      </c>
      <c r="H153" s="1"/>
      <c r="I153" s="1"/>
      <c r="J153" s="1">
        <v>5</v>
      </c>
      <c r="K153" s="15">
        <v>5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9"/>
        <v>1277.25</v>
      </c>
      <c r="AF153" s="14">
        <f t="shared" si="50"/>
        <v>0</v>
      </c>
      <c r="AG153" s="14">
        <f t="shared" si="51"/>
        <v>0</v>
      </c>
      <c r="AH153" s="14">
        <f t="shared" si="52"/>
        <v>0</v>
      </c>
      <c r="AI153" s="14">
        <f t="shared" si="53"/>
        <v>0</v>
      </c>
      <c r="AJ153" s="14">
        <f t="shared" si="54"/>
        <v>0</v>
      </c>
      <c r="AK153" s="14">
        <f t="shared" si="55"/>
        <v>0</v>
      </c>
    </row>
    <row r="154" spans="1:37" ht="15.75">
      <c r="A154" s="17">
        <v>750103481</v>
      </c>
      <c r="B154" s="16" t="s">
        <v>165</v>
      </c>
      <c r="C154" s="20">
        <v>420.95</v>
      </c>
      <c r="D154" s="20">
        <v>420.96</v>
      </c>
      <c r="E154" s="20">
        <v>460.7</v>
      </c>
      <c r="F154" s="19">
        <v>438.71</v>
      </c>
      <c r="G154" s="16" t="s">
        <v>360</v>
      </c>
      <c r="H154" s="1"/>
      <c r="I154" s="1"/>
      <c r="J154" s="1">
        <v>5</v>
      </c>
      <c r="K154" s="15">
        <v>5</v>
      </c>
      <c r="L154" s="1"/>
      <c r="M154" s="1"/>
      <c r="N154" s="15"/>
      <c r="O154" s="1"/>
      <c r="P154" s="1"/>
      <c r="Q154" s="15"/>
      <c r="R154" s="1"/>
      <c r="S154" s="1"/>
      <c r="T154" s="15"/>
      <c r="U154" s="1"/>
      <c r="V154" s="1"/>
      <c r="W154" s="15"/>
      <c r="X154" s="1"/>
      <c r="Y154" s="1"/>
      <c r="Z154" s="15"/>
      <c r="AA154" s="1"/>
      <c r="AB154" s="1"/>
      <c r="AC154" s="15"/>
      <c r="AD154" s="2"/>
      <c r="AE154" s="14">
        <f t="shared" si="49"/>
        <v>2104.75</v>
      </c>
      <c r="AF154" s="14">
        <f t="shared" si="50"/>
        <v>0</v>
      </c>
      <c r="AG154" s="14">
        <f t="shared" si="51"/>
        <v>0</v>
      </c>
      <c r="AH154" s="14">
        <f t="shared" si="52"/>
        <v>0</v>
      </c>
      <c r="AI154" s="14">
        <f t="shared" si="53"/>
        <v>0</v>
      </c>
      <c r="AJ154" s="14">
        <f t="shared" si="54"/>
        <v>0</v>
      </c>
      <c r="AK154" s="14">
        <f t="shared" si="55"/>
        <v>0</v>
      </c>
    </row>
    <row r="155" spans="1:37" ht="15.75">
      <c r="A155" s="17" t="s">
        <v>166</v>
      </c>
      <c r="B155" s="18" t="s">
        <v>167</v>
      </c>
      <c r="C155" s="19">
        <v>261</v>
      </c>
      <c r="D155" s="20">
        <v>256.01</v>
      </c>
      <c r="E155" s="20">
        <v>279.3</v>
      </c>
      <c r="F155" s="19">
        <v>266</v>
      </c>
      <c r="G155" s="16" t="s">
        <v>352</v>
      </c>
      <c r="H155" s="1"/>
      <c r="I155" s="1"/>
      <c r="J155" s="1">
        <v>5</v>
      </c>
      <c r="K155" s="15">
        <v>5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si="49"/>
        <v>1305</v>
      </c>
      <c r="AF155" s="14">
        <f t="shared" si="50"/>
        <v>0</v>
      </c>
      <c r="AG155" s="14">
        <f t="shared" si="51"/>
        <v>0</v>
      </c>
      <c r="AH155" s="14">
        <f t="shared" si="52"/>
        <v>0</v>
      </c>
      <c r="AI155" s="14">
        <f t="shared" si="53"/>
        <v>0</v>
      </c>
      <c r="AJ155" s="14">
        <f t="shared" si="54"/>
        <v>0</v>
      </c>
      <c r="AK155" s="14">
        <f t="shared" si="55"/>
        <v>0</v>
      </c>
    </row>
    <row r="156" spans="1:37" ht="15.75">
      <c r="A156" s="17" t="s">
        <v>168</v>
      </c>
      <c r="B156" s="18" t="s">
        <v>169</v>
      </c>
      <c r="C156" s="19">
        <v>261</v>
      </c>
      <c r="D156" s="20">
        <v>256.01</v>
      </c>
      <c r="E156" s="20">
        <v>279.3</v>
      </c>
      <c r="F156" s="19">
        <v>266</v>
      </c>
      <c r="G156" s="16" t="s">
        <v>352</v>
      </c>
      <c r="H156" s="1"/>
      <c r="I156" s="1"/>
      <c r="J156" s="1">
        <v>5</v>
      </c>
      <c r="K156" s="15">
        <v>5</v>
      </c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49"/>
        <v>1305</v>
      </c>
      <c r="AF156" s="14">
        <f t="shared" si="50"/>
        <v>0</v>
      </c>
      <c r="AG156" s="14">
        <f t="shared" si="51"/>
        <v>0</v>
      </c>
      <c r="AH156" s="14">
        <f t="shared" si="52"/>
        <v>0</v>
      </c>
      <c r="AI156" s="14">
        <f t="shared" si="53"/>
        <v>0</v>
      </c>
      <c r="AJ156" s="14">
        <f t="shared" si="54"/>
        <v>0</v>
      </c>
      <c r="AK156" s="14">
        <f t="shared" si="55"/>
        <v>0</v>
      </c>
    </row>
    <row r="157" spans="1:37" ht="15.75">
      <c r="A157" s="17">
        <v>31200454567</v>
      </c>
      <c r="B157" s="21" t="s">
        <v>170</v>
      </c>
      <c r="C157" s="22">
        <v>218</v>
      </c>
      <c r="D157" s="20">
        <v>219.01</v>
      </c>
      <c r="E157" s="20">
        <v>230</v>
      </c>
      <c r="F157" s="22">
        <v>219</v>
      </c>
      <c r="G157" s="16" t="s">
        <v>349</v>
      </c>
      <c r="H157" s="1"/>
      <c r="I157" s="1"/>
      <c r="J157" s="1">
        <v>3</v>
      </c>
      <c r="K157" s="15">
        <v>3</v>
      </c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49"/>
        <v>654</v>
      </c>
      <c r="AF157" s="14">
        <f t="shared" si="50"/>
        <v>0</v>
      </c>
      <c r="AG157" s="14">
        <f t="shared" si="51"/>
        <v>0</v>
      </c>
      <c r="AH157" s="14">
        <f t="shared" si="52"/>
        <v>0</v>
      </c>
      <c r="AI157" s="14">
        <f t="shared" si="53"/>
        <v>0</v>
      </c>
      <c r="AJ157" s="14">
        <f t="shared" si="54"/>
        <v>0</v>
      </c>
      <c r="AK157" s="14">
        <f t="shared" si="55"/>
        <v>0</v>
      </c>
    </row>
    <row r="158" spans="1:37" ht="15.75">
      <c r="A158" s="17">
        <v>31200454574</v>
      </c>
      <c r="B158" s="16" t="s">
        <v>171</v>
      </c>
      <c r="C158" s="20">
        <v>206</v>
      </c>
      <c r="D158" s="20">
        <v>206.01</v>
      </c>
      <c r="E158" s="20">
        <v>258.3</v>
      </c>
      <c r="F158" s="19">
        <v>251</v>
      </c>
      <c r="G158" s="16" t="s">
        <v>349</v>
      </c>
      <c r="H158" s="1"/>
      <c r="I158" s="1"/>
      <c r="J158" s="1">
        <v>3</v>
      </c>
      <c r="K158" s="15">
        <v>3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49"/>
        <v>618</v>
      </c>
      <c r="AF158" s="14">
        <f t="shared" si="50"/>
        <v>0</v>
      </c>
      <c r="AG158" s="14">
        <f t="shared" si="51"/>
        <v>0</v>
      </c>
      <c r="AH158" s="14">
        <f t="shared" si="52"/>
        <v>0</v>
      </c>
      <c r="AI158" s="14">
        <f t="shared" si="53"/>
        <v>0</v>
      </c>
      <c r="AJ158" s="14">
        <f t="shared" si="54"/>
        <v>0</v>
      </c>
      <c r="AK158" s="14">
        <f t="shared" si="55"/>
        <v>0</v>
      </c>
    </row>
    <row r="159" spans="1:37" ht="15.75">
      <c r="A159" s="17">
        <v>7501006201503</v>
      </c>
      <c r="B159" s="21" t="s">
        <v>172</v>
      </c>
      <c r="C159" s="22">
        <v>165.67</v>
      </c>
      <c r="D159" s="20">
        <v>166.01</v>
      </c>
      <c r="E159" s="20">
        <v>200.1</v>
      </c>
      <c r="F159" s="19">
        <v>167.90309999999999</v>
      </c>
      <c r="G159" s="16" t="s">
        <v>347</v>
      </c>
      <c r="H159" s="1"/>
      <c r="I159" s="1"/>
      <c r="J159" s="1">
        <v>5</v>
      </c>
      <c r="K159" s="15">
        <v>5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49"/>
        <v>828.34999999999991</v>
      </c>
      <c r="AF159" s="14">
        <f t="shared" si="50"/>
        <v>0</v>
      </c>
      <c r="AG159" s="14">
        <f t="shared" si="51"/>
        <v>0</v>
      </c>
      <c r="AH159" s="14">
        <f t="shared" si="52"/>
        <v>0</v>
      </c>
      <c r="AI159" s="14">
        <f t="shared" si="53"/>
        <v>0</v>
      </c>
      <c r="AJ159" s="14">
        <f t="shared" si="54"/>
        <v>0</v>
      </c>
      <c r="AK159" s="14">
        <f t="shared" si="55"/>
        <v>0</v>
      </c>
    </row>
    <row r="160" spans="1:37" ht="15.75">
      <c r="A160" s="17">
        <v>7501006201504</v>
      </c>
      <c r="B160" s="21" t="s">
        <v>173</v>
      </c>
      <c r="C160" s="22">
        <v>165.67</v>
      </c>
      <c r="D160" s="20">
        <v>166.01</v>
      </c>
      <c r="E160" s="20">
        <v>200.1</v>
      </c>
      <c r="F160" s="19">
        <v>167.90309999999999</v>
      </c>
      <c r="G160" s="16" t="s">
        <v>347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49"/>
        <v>828.34999999999991</v>
      </c>
      <c r="AF160" s="14">
        <f t="shared" si="50"/>
        <v>0</v>
      </c>
      <c r="AG160" s="14">
        <f t="shared" si="51"/>
        <v>0</v>
      </c>
      <c r="AH160" s="14">
        <f t="shared" si="52"/>
        <v>0</v>
      </c>
      <c r="AI160" s="14">
        <f t="shared" si="53"/>
        <v>0</v>
      </c>
      <c r="AJ160" s="14">
        <f t="shared" si="54"/>
        <v>0</v>
      </c>
      <c r="AK160" s="14">
        <f t="shared" si="55"/>
        <v>0</v>
      </c>
    </row>
    <row r="161" spans="1:37" ht="15.75">
      <c r="A161" s="17">
        <v>7501006201502</v>
      </c>
      <c r="B161" s="21" t="s">
        <v>174</v>
      </c>
      <c r="C161" s="22">
        <v>165.67</v>
      </c>
      <c r="D161" s="20">
        <v>166.01</v>
      </c>
      <c r="E161" s="20">
        <v>200.1</v>
      </c>
      <c r="F161" s="19">
        <v>167.90309999999999</v>
      </c>
      <c r="G161" s="16" t="s">
        <v>347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49"/>
        <v>828.34999999999991</v>
      </c>
      <c r="AF161" s="14">
        <f t="shared" si="50"/>
        <v>0</v>
      </c>
      <c r="AG161" s="14">
        <f t="shared" si="51"/>
        <v>0</v>
      </c>
      <c r="AH161" s="14">
        <f t="shared" si="52"/>
        <v>0</v>
      </c>
      <c r="AI161" s="14">
        <f t="shared" si="53"/>
        <v>0</v>
      </c>
      <c r="AJ161" s="14">
        <f t="shared" si="54"/>
        <v>0</v>
      </c>
      <c r="AK161" s="14">
        <f t="shared" si="55"/>
        <v>0</v>
      </c>
    </row>
    <row r="162" spans="1:37" ht="15.75">
      <c r="A162" s="17" t="s">
        <v>175</v>
      </c>
      <c r="B162" s="16" t="s">
        <v>176</v>
      </c>
      <c r="C162" s="20">
        <v>67.73</v>
      </c>
      <c r="D162" s="20">
        <v>67.739999999999995</v>
      </c>
      <c r="E162" s="20">
        <v>72.599999999999994</v>
      </c>
      <c r="F162" s="20"/>
      <c r="G162" s="16"/>
      <c r="H162" s="1"/>
      <c r="I162" s="1"/>
      <c r="J162" s="1">
        <v>5</v>
      </c>
      <c r="K162" s="15">
        <v>5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49"/>
        <v>338.65000000000003</v>
      </c>
      <c r="AF162" s="14">
        <f t="shared" si="50"/>
        <v>0</v>
      </c>
      <c r="AG162" s="14">
        <f t="shared" si="51"/>
        <v>0</v>
      </c>
      <c r="AH162" s="14">
        <f t="shared" si="52"/>
        <v>0</v>
      </c>
      <c r="AI162" s="14">
        <f t="shared" si="53"/>
        <v>0</v>
      </c>
      <c r="AJ162" s="14">
        <f t="shared" si="54"/>
        <v>0</v>
      </c>
      <c r="AK162" s="14">
        <f t="shared" si="55"/>
        <v>0</v>
      </c>
    </row>
    <row r="163" spans="1:37" ht="15.75">
      <c r="A163" s="17">
        <v>45434</v>
      </c>
      <c r="B163" s="16" t="s">
        <v>177</v>
      </c>
      <c r="C163" s="20">
        <v>23.7</v>
      </c>
      <c r="D163" s="24">
        <v>23.71</v>
      </c>
      <c r="E163" s="20">
        <v>37</v>
      </c>
      <c r="F163" s="20"/>
      <c r="G163" s="16"/>
      <c r="H163" s="1"/>
      <c r="I163" s="1"/>
      <c r="J163" s="1">
        <v>5</v>
      </c>
      <c r="K163" s="15">
        <v>5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49"/>
        <v>118.5</v>
      </c>
      <c r="AF163" s="14">
        <f t="shared" si="50"/>
        <v>0</v>
      </c>
      <c r="AG163" s="14">
        <f t="shared" si="51"/>
        <v>0</v>
      </c>
      <c r="AH163" s="14">
        <f t="shared" si="52"/>
        <v>0</v>
      </c>
      <c r="AI163" s="14">
        <f t="shared" si="53"/>
        <v>0</v>
      </c>
      <c r="AJ163" s="14">
        <f t="shared" si="54"/>
        <v>0</v>
      </c>
      <c r="AK163" s="14">
        <f t="shared" si="55"/>
        <v>0</v>
      </c>
    </row>
    <row r="164" spans="1:37" ht="15.75">
      <c r="A164" s="17">
        <v>45436</v>
      </c>
      <c r="B164" s="16" t="s">
        <v>178</v>
      </c>
      <c r="C164" s="20">
        <v>23.7</v>
      </c>
      <c r="D164" s="24">
        <v>23.71</v>
      </c>
      <c r="E164" s="20">
        <v>37</v>
      </c>
      <c r="F164" s="20"/>
      <c r="G164" s="16"/>
      <c r="H164" s="1"/>
      <c r="I164" s="1"/>
      <c r="J164" s="1">
        <v>5</v>
      </c>
      <c r="K164" s="15">
        <v>5</v>
      </c>
      <c r="L164" s="1"/>
      <c r="M164" s="1"/>
      <c r="N164" s="15"/>
      <c r="O164" s="1"/>
      <c r="P164" s="1"/>
      <c r="Q164" s="15"/>
      <c r="R164" s="1"/>
      <c r="S164" s="1"/>
      <c r="T164" s="15"/>
      <c r="U164" s="1"/>
      <c r="V164" s="1"/>
      <c r="W164" s="15"/>
      <c r="X164" s="1"/>
      <c r="Y164" s="1"/>
      <c r="Z164" s="15"/>
      <c r="AA164" s="1"/>
      <c r="AB164" s="1"/>
      <c r="AC164" s="15"/>
      <c r="AD164" s="2"/>
      <c r="AE164" s="14">
        <f t="shared" si="49"/>
        <v>118.5</v>
      </c>
      <c r="AF164" s="14">
        <f t="shared" si="50"/>
        <v>0</v>
      </c>
      <c r="AG164" s="14">
        <f t="shared" si="51"/>
        <v>0</v>
      </c>
      <c r="AH164" s="14">
        <f t="shared" si="52"/>
        <v>0</v>
      </c>
      <c r="AI164" s="14">
        <f t="shared" si="53"/>
        <v>0</v>
      </c>
      <c r="AJ164" s="14">
        <f t="shared" si="54"/>
        <v>0</v>
      </c>
      <c r="AK164" s="14">
        <f t="shared" si="55"/>
        <v>0</v>
      </c>
    </row>
    <row r="165" spans="1:37" ht="15.75">
      <c r="A165" s="17">
        <v>9002490218317</v>
      </c>
      <c r="B165" s="16" t="s">
        <v>179</v>
      </c>
      <c r="C165" s="20">
        <v>702</v>
      </c>
      <c r="D165" s="20">
        <v>702.01</v>
      </c>
      <c r="E165" s="20">
        <v>744.2</v>
      </c>
      <c r="F165" s="20"/>
      <c r="G165" s="16"/>
      <c r="H165" s="1"/>
      <c r="I165" s="1"/>
      <c r="J165" s="1">
        <v>10</v>
      </c>
      <c r="K165" s="15">
        <v>10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si="49"/>
        <v>7020</v>
      </c>
      <c r="AF165" s="14">
        <f t="shared" si="50"/>
        <v>0</v>
      </c>
      <c r="AG165" s="14">
        <f t="shared" si="51"/>
        <v>0</v>
      </c>
      <c r="AH165" s="14">
        <f t="shared" si="52"/>
        <v>0</v>
      </c>
      <c r="AI165" s="14">
        <f t="shared" si="53"/>
        <v>0</v>
      </c>
      <c r="AJ165" s="14">
        <f t="shared" si="54"/>
        <v>0</v>
      </c>
      <c r="AK165" s="14">
        <f t="shared" si="55"/>
        <v>0</v>
      </c>
    </row>
    <row r="166" spans="1:37" ht="15.75">
      <c r="B166" s="13" t="s">
        <v>180</v>
      </c>
    </row>
    <row r="167" spans="1:37" ht="15.75">
      <c r="A167" s="17">
        <v>7501043703205</v>
      </c>
      <c r="B167" s="16" t="s">
        <v>181</v>
      </c>
      <c r="C167" s="20">
        <v>660</v>
      </c>
      <c r="D167" s="20">
        <v>660.01</v>
      </c>
      <c r="E167" s="20">
        <v>693</v>
      </c>
      <c r="F167" s="19">
        <v>712.64</v>
      </c>
      <c r="G167" s="16" t="s">
        <v>354</v>
      </c>
      <c r="H167" s="1"/>
      <c r="I167" s="1"/>
      <c r="J167" s="1">
        <v>10</v>
      </c>
      <c r="K167" s="15">
        <v>10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>C167*K167</f>
        <v>6600</v>
      </c>
      <c r="AF167" s="14">
        <f>C167*N167</f>
        <v>0</v>
      </c>
      <c r="AG167" s="14">
        <f>C167*Q167</f>
        <v>0</v>
      </c>
      <c r="AH167" s="14">
        <f>C167*T167</f>
        <v>0</v>
      </c>
      <c r="AI167" s="14">
        <f>C167*W167</f>
        <v>0</v>
      </c>
      <c r="AJ167" s="14">
        <f>C167*Z167</f>
        <v>0</v>
      </c>
      <c r="AK167" s="14">
        <f>C167*AC167</f>
        <v>0</v>
      </c>
    </row>
    <row r="168" spans="1:37" ht="15.75">
      <c r="B168" s="13" t="s">
        <v>182</v>
      </c>
    </row>
    <row r="169" spans="1:37" ht="15.75">
      <c r="A169" s="17">
        <v>4404</v>
      </c>
      <c r="B169" s="16" t="s">
        <v>183</v>
      </c>
      <c r="C169" s="20">
        <v>489</v>
      </c>
      <c r="D169" s="20">
        <v>489.01</v>
      </c>
      <c r="E169" s="20">
        <v>529.6</v>
      </c>
      <c r="F169" s="19">
        <v>495</v>
      </c>
      <c r="G169" s="16" t="s">
        <v>355</v>
      </c>
      <c r="H169" s="1"/>
      <c r="I169" s="1"/>
      <c r="J169" s="1">
        <v>5</v>
      </c>
      <c r="K169" s="15">
        <v>5</v>
      </c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>C169*K169</f>
        <v>2445</v>
      </c>
      <c r="AF169" s="14">
        <f>C169*N169</f>
        <v>0</v>
      </c>
      <c r="AG169" s="14">
        <f>C169*Q169</f>
        <v>0</v>
      </c>
      <c r="AH169" s="14">
        <f>C169*T169</f>
        <v>0</v>
      </c>
      <c r="AI169" s="14">
        <f>C169*W169</f>
        <v>0</v>
      </c>
      <c r="AJ169" s="14">
        <f>C169*Z169</f>
        <v>0</v>
      </c>
      <c r="AK169" s="14">
        <f>C169*AC169</f>
        <v>0</v>
      </c>
    </row>
    <row r="170" spans="1:37" ht="15.75">
      <c r="A170" s="17">
        <v>12388000081</v>
      </c>
      <c r="B170" s="16" t="s">
        <v>184</v>
      </c>
      <c r="C170" s="20">
        <v>489</v>
      </c>
      <c r="D170" s="20">
        <v>489.01</v>
      </c>
      <c r="E170" s="20">
        <v>529.6</v>
      </c>
      <c r="F170" s="19">
        <v>495</v>
      </c>
      <c r="G170" s="16" t="s">
        <v>355</v>
      </c>
      <c r="H170" s="1"/>
      <c r="I170" s="1"/>
      <c r="J170" s="1">
        <v>5</v>
      </c>
      <c r="K170" s="15">
        <v>5</v>
      </c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>C170*K170</f>
        <v>2445</v>
      </c>
      <c r="AF170" s="14">
        <f>C170*N170</f>
        <v>0</v>
      </c>
      <c r="AG170" s="14">
        <f>C170*Q170</f>
        <v>0</v>
      </c>
      <c r="AH170" s="14">
        <f>C170*T170</f>
        <v>0</v>
      </c>
      <c r="AI170" s="14">
        <f>C170*W170</f>
        <v>0</v>
      </c>
      <c r="AJ170" s="14">
        <f>C170*Z170</f>
        <v>0</v>
      </c>
      <c r="AK170" s="14">
        <f>C170*AC170</f>
        <v>0</v>
      </c>
    </row>
    <row r="171" spans="1:37" ht="15.75">
      <c r="B171" s="13" t="s">
        <v>185</v>
      </c>
    </row>
    <row r="172" spans="1:37" ht="15.75">
      <c r="A172" s="17">
        <v>4957</v>
      </c>
      <c r="B172" s="21" t="s">
        <v>186</v>
      </c>
      <c r="C172" s="22">
        <v>414.89</v>
      </c>
      <c r="D172" s="20">
        <v>419.9</v>
      </c>
      <c r="E172" s="20">
        <v>441</v>
      </c>
      <c r="F172" s="22">
        <v>418.99</v>
      </c>
      <c r="G172" s="16" t="s">
        <v>362</v>
      </c>
      <c r="H172" s="1"/>
      <c r="I172" s="1"/>
      <c r="J172" s="1">
        <v>3</v>
      </c>
      <c r="K172" s="15">
        <v>3</v>
      </c>
      <c r="L172" s="1"/>
      <c r="M172" s="1"/>
      <c r="N172" s="15"/>
      <c r="O172" s="1"/>
      <c r="P172" s="1"/>
      <c r="Q172" s="15"/>
      <c r="R172" s="1"/>
      <c r="S172" s="1"/>
      <c r="T172" s="15"/>
      <c r="U172" s="1"/>
      <c r="V172" s="1"/>
      <c r="W172" s="15"/>
      <c r="X172" s="1"/>
      <c r="Y172" s="1"/>
      <c r="Z172" s="15"/>
      <c r="AA172" s="1"/>
      <c r="AB172" s="1"/>
      <c r="AC172" s="15"/>
      <c r="AD172" s="2"/>
      <c r="AE172" s="14">
        <f t="shared" ref="AE172:AE184" si="56">C172*K172</f>
        <v>1244.67</v>
      </c>
      <c r="AF172" s="14">
        <f t="shared" ref="AF172:AF184" si="57">C172*N172</f>
        <v>0</v>
      </c>
      <c r="AG172" s="14">
        <f t="shared" ref="AG172:AG184" si="58">C172*Q172</f>
        <v>0</v>
      </c>
      <c r="AH172" s="14">
        <f t="shared" ref="AH172:AH184" si="59">C172*T172</f>
        <v>0</v>
      </c>
      <c r="AI172" s="14">
        <f t="shared" ref="AI172:AI184" si="60">C172*W172</f>
        <v>0</v>
      </c>
      <c r="AJ172" s="14">
        <f t="shared" ref="AJ172:AJ184" si="61">C172*Z172</f>
        <v>0</v>
      </c>
      <c r="AK172" s="14">
        <f t="shared" ref="AK172:AK184" si="62">C172*AC172</f>
        <v>0</v>
      </c>
    </row>
    <row r="173" spans="1:37" ht="15.75">
      <c r="A173" s="17">
        <v>4958</v>
      </c>
      <c r="B173" s="21" t="s">
        <v>187</v>
      </c>
      <c r="C173" s="22">
        <v>414.89</v>
      </c>
      <c r="D173" s="20">
        <v>415.01</v>
      </c>
      <c r="E173" s="20">
        <v>441</v>
      </c>
      <c r="F173" s="19">
        <v>418.99</v>
      </c>
      <c r="G173" s="16" t="s">
        <v>362</v>
      </c>
      <c r="H173" s="1"/>
      <c r="I173" s="1"/>
      <c r="J173" s="1">
        <v>3</v>
      </c>
      <c r="K173" s="15">
        <v>3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 t="shared" si="56"/>
        <v>1244.67</v>
      </c>
      <c r="AF173" s="14">
        <f t="shared" si="57"/>
        <v>0</v>
      </c>
      <c r="AG173" s="14">
        <f t="shared" si="58"/>
        <v>0</v>
      </c>
      <c r="AH173" s="14">
        <f t="shared" si="59"/>
        <v>0</v>
      </c>
      <c r="AI173" s="14">
        <f t="shared" si="60"/>
        <v>0</v>
      </c>
      <c r="AJ173" s="14">
        <f t="shared" si="61"/>
        <v>0</v>
      </c>
      <c r="AK173" s="14">
        <f t="shared" si="62"/>
        <v>0</v>
      </c>
    </row>
    <row r="174" spans="1:37" ht="15.75">
      <c r="A174" s="17">
        <v>24368</v>
      </c>
      <c r="B174" s="18" t="s">
        <v>188</v>
      </c>
      <c r="C174" s="19">
        <v>475.51</v>
      </c>
      <c r="D174" s="20">
        <v>461.01</v>
      </c>
      <c r="E174" s="20">
        <v>484.1</v>
      </c>
      <c r="F174" s="19">
        <v>478.25</v>
      </c>
      <c r="G174" s="16" t="s">
        <v>360</v>
      </c>
      <c r="H174" s="1"/>
      <c r="I174" s="1"/>
      <c r="J174" s="1">
        <v>8</v>
      </c>
      <c r="K174" s="15">
        <v>8</v>
      </c>
      <c r="L174" s="1"/>
      <c r="M174" s="1"/>
      <c r="N174" s="15"/>
      <c r="O174" s="1"/>
      <c r="P174" s="1"/>
      <c r="Q174" s="15"/>
      <c r="R174" s="1"/>
      <c r="S174" s="1"/>
      <c r="T174" s="15"/>
      <c r="U174" s="1"/>
      <c r="V174" s="1"/>
      <c r="W174" s="15"/>
      <c r="X174" s="1"/>
      <c r="Y174" s="1"/>
      <c r="Z174" s="15"/>
      <c r="AA174" s="1"/>
      <c r="AB174" s="1"/>
      <c r="AC174" s="15"/>
      <c r="AD174" s="2"/>
      <c r="AE174" s="14">
        <f t="shared" si="56"/>
        <v>3804.08</v>
      </c>
      <c r="AF174" s="14">
        <f t="shared" si="57"/>
        <v>0</v>
      </c>
      <c r="AG174" s="14">
        <f t="shared" si="58"/>
        <v>0</v>
      </c>
      <c r="AH174" s="14">
        <f t="shared" si="59"/>
        <v>0</v>
      </c>
      <c r="AI174" s="14">
        <f t="shared" si="60"/>
        <v>0</v>
      </c>
      <c r="AJ174" s="14">
        <f t="shared" si="61"/>
        <v>0</v>
      </c>
      <c r="AK174" s="14">
        <f t="shared" si="62"/>
        <v>0</v>
      </c>
    </row>
    <row r="175" spans="1:37" ht="15.75">
      <c r="A175" s="17">
        <v>750105821402</v>
      </c>
      <c r="B175" s="18" t="s">
        <v>189</v>
      </c>
      <c r="C175" s="19">
        <v>232.98</v>
      </c>
      <c r="D175" s="24">
        <v>231.37</v>
      </c>
      <c r="E175" s="20">
        <v>244.7</v>
      </c>
      <c r="F175" s="20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 t="shared" si="56"/>
        <v>2329.7999999999997</v>
      </c>
      <c r="AF175" s="14">
        <f t="shared" si="57"/>
        <v>0</v>
      </c>
      <c r="AG175" s="14">
        <f t="shared" si="58"/>
        <v>0</v>
      </c>
      <c r="AH175" s="14">
        <f t="shared" si="59"/>
        <v>0</v>
      </c>
      <c r="AI175" s="14">
        <f t="shared" si="60"/>
        <v>0</v>
      </c>
      <c r="AJ175" s="14">
        <f t="shared" si="61"/>
        <v>0</v>
      </c>
      <c r="AK175" s="14">
        <f t="shared" si="62"/>
        <v>0</v>
      </c>
    </row>
    <row r="176" spans="1:37" ht="15.75">
      <c r="A176" s="17">
        <v>750105821401</v>
      </c>
      <c r="B176" s="16" t="s">
        <v>190</v>
      </c>
      <c r="C176" s="20">
        <v>136.86000000000001</v>
      </c>
      <c r="D176" s="20">
        <v>136.87</v>
      </c>
      <c r="E176" s="20">
        <v>145.1</v>
      </c>
      <c r="F176" s="19">
        <v>152.4</v>
      </c>
      <c r="G176" s="16" t="s">
        <v>347</v>
      </c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 t="shared" si="56"/>
        <v>1368.6000000000001</v>
      </c>
      <c r="AF176" s="14">
        <f t="shared" si="57"/>
        <v>0</v>
      </c>
      <c r="AG176" s="14">
        <f t="shared" si="58"/>
        <v>0</v>
      </c>
      <c r="AH176" s="14">
        <f t="shared" si="59"/>
        <v>0</v>
      </c>
      <c r="AI176" s="14">
        <f t="shared" si="60"/>
        <v>0</v>
      </c>
      <c r="AJ176" s="14">
        <f t="shared" si="61"/>
        <v>0</v>
      </c>
      <c r="AK176" s="14">
        <f t="shared" si="62"/>
        <v>0</v>
      </c>
    </row>
    <row r="177" spans="1:37" ht="15.75">
      <c r="A177" s="17">
        <v>823703800749</v>
      </c>
      <c r="B177" s="18" t="s">
        <v>191</v>
      </c>
      <c r="C177" s="19">
        <v>119</v>
      </c>
      <c r="D177" s="20">
        <v>115.61</v>
      </c>
      <c r="E177" s="20">
        <v>122.6</v>
      </c>
      <c r="F177" s="19">
        <v>122</v>
      </c>
      <c r="G177" s="16" t="s">
        <v>349</v>
      </c>
      <c r="H177" s="1"/>
      <c r="I177" s="1"/>
      <c r="J177" s="1">
        <v>20</v>
      </c>
      <c r="K177" s="15">
        <v>20</v>
      </c>
      <c r="L177" s="1"/>
      <c r="M177" s="1"/>
      <c r="N177" s="15"/>
      <c r="O177" s="1"/>
      <c r="P177" s="1"/>
      <c r="Q177" s="15"/>
      <c r="R177" s="1"/>
      <c r="S177" s="1"/>
      <c r="T177" s="15"/>
      <c r="U177" s="1"/>
      <c r="V177" s="1"/>
      <c r="W177" s="15"/>
      <c r="X177" s="1"/>
      <c r="Y177" s="1"/>
      <c r="Z177" s="15"/>
      <c r="AA177" s="1"/>
      <c r="AB177" s="1"/>
      <c r="AC177" s="15"/>
      <c r="AD177" s="2"/>
      <c r="AE177" s="14">
        <f t="shared" si="56"/>
        <v>2380</v>
      </c>
      <c r="AF177" s="14">
        <f t="shared" si="57"/>
        <v>0</v>
      </c>
      <c r="AG177" s="14">
        <f t="shared" si="58"/>
        <v>0</v>
      </c>
      <c r="AH177" s="14">
        <f t="shared" si="59"/>
        <v>0</v>
      </c>
      <c r="AI177" s="14">
        <f t="shared" si="60"/>
        <v>0</v>
      </c>
      <c r="AJ177" s="14">
        <f t="shared" si="61"/>
        <v>0</v>
      </c>
      <c r="AK177" s="14">
        <f t="shared" si="62"/>
        <v>0</v>
      </c>
    </row>
    <row r="178" spans="1:37" ht="15.75">
      <c r="A178" s="17">
        <v>7501059235301</v>
      </c>
      <c r="B178" s="18" t="s">
        <v>192</v>
      </c>
      <c r="C178" s="19">
        <v>2072</v>
      </c>
      <c r="D178" s="20">
        <v>1984.01</v>
      </c>
      <c r="E178" s="20">
        <v>2083.1999999999998</v>
      </c>
      <c r="F178" s="19">
        <v>2090</v>
      </c>
      <c r="G178" s="16" t="s">
        <v>352</v>
      </c>
      <c r="H178" s="1"/>
      <c r="I178" s="1"/>
      <c r="J178" s="1">
        <v>3</v>
      </c>
      <c r="K178" s="15">
        <v>3</v>
      </c>
      <c r="L178" s="1"/>
      <c r="M178" s="1"/>
      <c r="N178" s="15"/>
      <c r="O178" s="1"/>
      <c r="P178" s="1"/>
      <c r="Q178" s="15"/>
      <c r="R178" s="1"/>
      <c r="S178" s="1"/>
      <c r="T178" s="15"/>
      <c r="U178" s="1"/>
      <c r="V178" s="1"/>
      <c r="W178" s="15"/>
      <c r="X178" s="1"/>
      <c r="Y178" s="1"/>
      <c r="Z178" s="15"/>
      <c r="AA178" s="1"/>
      <c r="AB178" s="1"/>
      <c r="AC178" s="15"/>
      <c r="AD178" s="2"/>
      <c r="AE178" s="14">
        <f t="shared" si="56"/>
        <v>6216</v>
      </c>
      <c r="AF178" s="14">
        <f t="shared" si="57"/>
        <v>0</v>
      </c>
      <c r="AG178" s="14">
        <f t="shared" si="58"/>
        <v>0</v>
      </c>
      <c r="AH178" s="14">
        <f t="shared" si="59"/>
        <v>0</v>
      </c>
      <c r="AI178" s="14">
        <f t="shared" si="60"/>
        <v>0</v>
      </c>
      <c r="AJ178" s="14">
        <f t="shared" si="61"/>
        <v>0</v>
      </c>
      <c r="AK178" s="14">
        <f t="shared" si="62"/>
        <v>0</v>
      </c>
    </row>
    <row r="179" spans="1:37" ht="15.75">
      <c r="A179" s="17">
        <v>4812</v>
      </c>
      <c r="B179" s="18" t="s">
        <v>193</v>
      </c>
      <c r="C179" s="19">
        <v>1060</v>
      </c>
      <c r="D179" s="20">
        <v>1054.01</v>
      </c>
      <c r="E179" s="20">
        <v>1106.7</v>
      </c>
      <c r="F179" s="19">
        <v>1070</v>
      </c>
      <c r="G179" s="16" t="s">
        <v>349</v>
      </c>
      <c r="H179" s="1"/>
      <c r="I179" s="1"/>
      <c r="J179" s="1">
        <v>5</v>
      </c>
      <c r="K179" s="15">
        <v>5</v>
      </c>
      <c r="L179" s="1"/>
      <c r="M179" s="1"/>
      <c r="N179" s="15"/>
      <c r="O179" s="1"/>
      <c r="P179" s="1"/>
      <c r="Q179" s="15"/>
      <c r="R179" s="1"/>
      <c r="S179" s="1"/>
      <c r="T179" s="15"/>
      <c r="U179" s="1"/>
      <c r="V179" s="1"/>
      <c r="W179" s="15"/>
      <c r="X179" s="1"/>
      <c r="Y179" s="1"/>
      <c r="Z179" s="15"/>
      <c r="AA179" s="1"/>
      <c r="AB179" s="1"/>
      <c r="AC179" s="15"/>
      <c r="AD179" s="2"/>
      <c r="AE179" s="14">
        <f t="shared" si="56"/>
        <v>5300</v>
      </c>
      <c r="AF179" s="14">
        <f t="shared" si="57"/>
        <v>0</v>
      </c>
      <c r="AG179" s="14">
        <f t="shared" si="58"/>
        <v>0</v>
      </c>
      <c r="AH179" s="14">
        <f t="shared" si="59"/>
        <v>0</v>
      </c>
      <c r="AI179" s="14">
        <f t="shared" si="60"/>
        <v>0</v>
      </c>
      <c r="AJ179" s="14">
        <f t="shared" si="61"/>
        <v>0</v>
      </c>
      <c r="AK179" s="14">
        <f t="shared" si="62"/>
        <v>0</v>
      </c>
    </row>
    <row r="180" spans="1:37" ht="15.75">
      <c r="A180" s="17">
        <v>7501059242194</v>
      </c>
      <c r="B180" s="18" t="s">
        <v>194</v>
      </c>
      <c r="C180" s="19">
        <v>1060</v>
      </c>
      <c r="D180" s="20">
        <v>1048.01</v>
      </c>
      <c r="E180" s="20">
        <v>1100.4000000000001</v>
      </c>
      <c r="F180" s="19">
        <v>1104</v>
      </c>
      <c r="G180" s="16" t="s">
        <v>363</v>
      </c>
      <c r="H180" s="1"/>
      <c r="I180" s="1"/>
      <c r="J180" s="1">
        <v>5</v>
      </c>
      <c r="K180" s="15">
        <v>5</v>
      </c>
      <c r="L180" s="1"/>
      <c r="M180" s="1"/>
      <c r="N180" s="15"/>
      <c r="O180" s="1"/>
      <c r="P180" s="1"/>
      <c r="Q180" s="15"/>
      <c r="R180" s="1"/>
      <c r="S180" s="1"/>
      <c r="T180" s="15"/>
      <c r="U180" s="1"/>
      <c r="V180" s="1"/>
      <c r="W180" s="15"/>
      <c r="X180" s="1"/>
      <c r="Y180" s="1"/>
      <c r="Z180" s="15"/>
      <c r="AA180" s="1"/>
      <c r="AB180" s="1"/>
      <c r="AC180" s="15"/>
      <c r="AD180" s="2"/>
      <c r="AE180" s="14">
        <f t="shared" si="56"/>
        <v>5300</v>
      </c>
      <c r="AF180" s="14">
        <f t="shared" si="57"/>
        <v>0</v>
      </c>
      <c r="AG180" s="14">
        <f t="shared" si="58"/>
        <v>0</v>
      </c>
      <c r="AH180" s="14">
        <f t="shared" si="59"/>
        <v>0</v>
      </c>
      <c r="AI180" s="14">
        <f t="shared" si="60"/>
        <v>0</v>
      </c>
      <c r="AJ180" s="14">
        <f t="shared" si="61"/>
        <v>0</v>
      </c>
      <c r="AK180" s="14">
        <f t="shared" si="62"/>
        <v>0</v>
      </c>
    </row>
    <row r="181" spans="1:37" ht="15.75">
      <c r="A181" s="17">
        <v>7501059227184</v>
      </c>
      <c r="B181" s="16" t="s">
        <v>195</v>
      </c>
      <c r="C181" s="20">
        <v>1335</v>
      </c>
      <c r="D181" s="20">
        <v>1335.01</v>
      </c>
      <c r="E181" s="20">
        <v>1401.8</v>
      </c>
      <c r="F181" s="19">
        <v>1350.7</v>
      </c>
      <c r="G181" s="16" t="s">
        <v>354</v>
      </c>
      <c r="H181" s="1"/>
      <c r="I181" s="1"/>
      <c r="J181" s="1">
        <v>5</v>
      </c>
      <c r="K181" s="15">
        <v>5</v>
      </c>
      <c r="L181" s="1"/>
      <c r="M181" s="1"/>
      <c r="N181" s="15"/>
      <c r="O181" s="1"/>
      <c r="P181" s="1"/>
      <c r="Q181" s="15"/>
      <c r="R181" s="1"/>
      <c r="S181" s="1"/>
      <c r="T181" s="15"/>
      <c r="U181" s="1"/>
      <c r="V181" s="1"/>
      <c r="W181" s="15"/>
      <c r="X181" s="1"/>
      <c r="Y181" s="1"/>
      <c r="Z181" s="15"/>
      <c r="AA181" s="1"/>
      <c r="AB181" s="1"/>
      <c r="AC181" s="15"/>
      <c r="AD181" s="2"/>
      <c r="AE181" s="14">
        <f t="shared" si="56"/>
        <v>6675</v>
      </c>
      <c r="AF181" s="14">
        <f t="shared" si="57"/>
        <v>0</v>
      </c>
      <c r="AG181" s="14">
        <f t="shared" si="58"/>
        <v>0</v>
      </c>
      <c r="AH181" s="14">
        <f t="shared" si="59"/>
        <v>0</v>
      </c>
      <c r="AI181" s="14">
        <f t="shared" si="60"/>
        <v>0</v>
      </c>
      <c r="AJ181" s="14">
        <f t="shared" si="61"/>
        <v>0</v>
      </c>
      <c r="AK181" s="14">
        <f t="shared" si="62"/>
        <v>0</v>
      </c>
    </row>
    <row r="182" spans="1:37" ht="15.75">
      <c r="A182" s="17">
        <v>7501024579334</v>
      </c>
      <c r="B182" s="18" t="s">
        <v>196</v>
      </c>
      <c r="C182" s="19">
        <v>156</v>
      </c>
      <c r="D182" s="20">
        <v>149.01</v>
      </c>
      <c r="E182" s="20">
        <v>163.80000000000001</v>
      </c>
      <c r="F182" s="19">
        <v>158.41999999999999</v>
      </c>
      <c r="G182" s="16" t="s">
        <v>354</v>
      </c>
      <c r="H182" s="1"/>
      <c r="I182" s="1"/>
      <c r="J182" s="1">
        <v>15</v>
      </c>
      <c r="K182" s="15">
        <v>15</v>
      </c>
      <c r="L182" s="1"/>
      <c r="M182" s="1"/>
      <c r="N182" s="15"/>
      <c r="O182" s="1"/>
      <c r="P182" s="1"/>
      <c r="Q182" s="15"/>
      <c r="R182" s="1"/>
      <c r="S182" s="1"/>
      <c r="T182" s="15"/>
      <c r="U182" s="1"/>
      <c r="V182" s="1"/>
      <c r="W182" s="15"/>
      <c r="X182" s="1"/>
      <c r="Y182" s="1"/>
      <c r="Z182" s="15"/>
      <c r="AA182" s="1"/>
      <c r="AB182" s="1"/>
      <c r="AC182" s="15"/>
      <c r="AD182" s="2"/>
      <c r="AE182" s="14">
        <f t="shared" si="56"/>
        <v>2340</v>
      </c>
      <c r="AF182" s="14">
        <f t="shared" si="57"/>
        <v>0</v>
      </c>
      <c r="AG182" s="14">
        <f t="shared" si="58"/>
        <v>0</v>
      </c>
      <c r="AH182" s="14">
        <f t="shared" si="59"/>
        <v>0</v>
      </c>
      <c r="AI182" s="14">
        <f t="shared" si="60"/>
        <v>0</v>
      </c>
      <c r="AJ182" s="14">
        <f t="shared" si="61"/>
        <v>0</v>
      </c>
      <c r="AK182" s="14">
        <f t="shared" si="62"/>
        <v>0</v>
      </c>
    </row>
    <row r="183" spans="1:37" ht="15.75">
      <c r="A183" s="17">
        <v>7501024579287</v>
      </c>
      <c r="B183" s="18" t="s">
        <v>197</v>
      </c>
      <c r="C183" s="19">
        <v>156</v>
      </c>
      <c r="D183" s="20">
        <v>149.01</v>
      </c>
      <c r="E183" s="20">
        <v>163.80000000000001</v>
      </c>
      <c r="F183" s="19">
        <v>159</v>
      </c>
      <c r="G183" s="16" t="s">
        <v>349</v>
      </c>
      <c r="H183" s="1"/>
      <c r="I183" s="1"/>
      <c r="J183" s="1">
        <v>10</v>
      </c>
      <c r="K183" s="15">
        <v>10</v>
      </c>
      <c r="L183" s="1"/>
      <c r="M183" s="1"/>
      <c r="N183" s="15"/>
      <c r="O183" s="1"/>
      <c r="P183" s="1"/>
      <c r="Q183" s="15"/>
      <c r="R183" s="1"/>
      <c r="S183" s="1"/>
      <c r="T183" s="15"/>
      <c r="U183" s="1"/>
      <c r="V183" s="1"/>
      <c r="W183" s="15"/>
      <c r="X183" s="1"/>
      <c r="Y183" s="1"/>
      <c r="Z183" s="15"/>
      <c r="AA183" s="1"/>
      <c r="AB183" s="1"/>
      <c r="AC183" s="15"/>
      <c r="AD183" s="2"/>
      <c r="AE183" s="14">
        <f t="shared" si="56"/>
        <v>1560</v>
      </c>
      <c r="AF183" s="14">
        <f t="shared" si="57"/>
        <v>0</v>
      </c>
      <c r="AG183" s="14">
        <f t="shared" si="58"/>
        <v>0</v>
      </c>
      <c r="AH183" s="14">
        <f t="shared" si="59"/>
        <v>0</v>
      </c>
      <c r="AI183" s="14">
        <f t="shared" si="60"/>
        <v>0</v>
      </c>
      <c r="AJ183" s="14">
        <f t="shared" si="61"/>
        <v>0</v>
      </c>
      <c r="AK183" s="14">
        <f t="shared" si="62"/>
        <v>0</v>
      </c>
    </row>
    <row r="184" spans="1:37" ht="15.75">
      <c r="A184" s="17">
        <v>1750102458024</v>
      </c>
      <c r="B184" s="18" t="s">
        <v>198</v>
      </c>
      <c r="C184" s="19">
        <v>156</v>
      </c>
      <c r="D184" s="20">
        <v>149.01</v>
      </c>
      <c r="E184" s="20">
        <v>163.80000000000001</v>
      </c>
      <c r="F184" s="19">
        <v>159</v>
      </c>
      <c r="G184" s="16" t="s">
        <v>349</v>
      </c>
      <c r="H184" s="1"/>
      <c r="I184" s="1"/>
      <c r="J184" s="1">
        <v>10</v>
      </c>
      <c r="K184" s="15">
        <v>10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 t="shared" si="56"/>
        <v>1560</v>
      </c>
      <c r="AF184" s="14">
        <f t="shared" si="57"/>
        <v>0</v>
      </c>
      <c r="AG184" s="14">
        <f t="shared" si="58"/>
        <v>0</v>
      </c>
      <c r="AH184" s="14">
        <f t="shared" si="59"/>
        <v>0</v>
      </c>
      <c r="AI184" s="14">
        <f t="shared" si="60"/>
        <v>0</v>
      </c>
      <c r="AJ184" s="14">
        <f t="shared" si="61"/>
        <v>0</v>
      </c>
      <c r="AK184" s="14">
        <f t="shared" si="62"/>
        <v>0</v>
      </c>
    </row>
    <row r="185" spans="1:37" ht="15.75">
      <c r="B185" s="13" t="s">
        <v>199</v>
      </c>
    </row>
    <row r="186" spans="1:37" ht="15.75">
      <c r="A186" s="17">
        <v>4938</v>
      </c>
      <c r="B186" s="16" t="s">
        <v>200</v>
      </c>
      <c r="C186" s="20">
        <v>183.76</v>
      </c>
      <c r="D186" s="20">
        <v>183.77</v>
      </c>
      <c r="E186" s="20">
        <v>194.8</v>
      </c>
      <c r="F186" s="19">
        <v>192.06</v>
      </c>
      <c r="G186" s="16" t="s">
        <v>347</v>
      </c>
      <c r="H186" s="1"/>
      <c r="I186" s="1"/>
      <c r="J186" s="1">
        <v>3</v>
      </c>
      <c r="K186" s="15">
        <v>3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 t="shared" ref="AE186:AE197" si="63">C186*K186</f>
        <v>551.28</v>
      </c>
      <c r="AF186" s="14">
        <f t="shared" ref="AF186:AF197" si="64">C186*N186</f>
        <v>0</v>
      </c>
      <c r="AG186" s="14">
        <f t="shared" ref="AG186:AG197" si="65">C186*Q186</f>
        <v>0</v>
      </c>
      <c r="AH186" s="14">
        <f t="shared" ref="AH186:AH197" si="66">C186*T186</f>
        <v>0</v>
      </c>
      <c r="AI186" s="14">
        <f t="shared" ref="AI186:AI197" si="67">C186*W186</f>
        <v>0</v>
      </c>
      <c r="AJ186" s="14">
        <f t="shared" ref="AJ186:AJ197" si="68">C186*Z186</f>
        <v>0</v>
      </c>
      <c r="AK186" s="14">
        <f t="shared" ref="AK186:AK197" si="69">C186*AC186</f>
        <v>0</v>
      </c>
    </row>
    <row r="187" spans="1:37" ht="15.75">
      <c r="A187" s="17">
        <v>4948</v>
      </c>
      <c r="B187" s="16" t="s">
        <v>201</v>
      </c>
      <c r="C187" s="20">
        <v>115</v>
      </c>
      <c r="D187" s="20">
        <v>115.01</v>
      </c>
      <c r="E187" s="20">
        <v>141.80000000000001</v>
      </c>
      <c r="F187" s="19">
        <v>122.03</v>
      </c>
      <c r="G187" s="16" t="s">
        <v>347</v>
      </c>
      <c r="H187" s="1"/>
      <c r="I187" s="1"/>
      <c r="J187" s="1">
        <v>5</v>
      </c>
      <c r="K187" s="15">
        <v>5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 t="shared" si="63"/>
        <v>575</v>
      </c>
      <c r="AF187" s="14">
        <f t="shared" si="64"/>
        <v>0</v>
      </c>
      <c r="AG187" s="14">
        <f t="shared" si="65"/>
        <v>0</v>
      </c>
      <c r="AH187" s="14">
        <f t="shared" si="66"/>
        <v>0</v>
      </c>
      <c r="AI187" s="14">
        <f t="shared" si="67"/>
        <v>0</v>
      </c>
      <c r="AJ187" s="14">
        <f t="shared" si="68"/>
        <v>0</v>
      </c>
      <c r="AK187" s="14">
        <f t="shared" si="69"/>
        <v>0</v>
      </c>
    </row>
    <row r="188" spans="1:37" ht="15.75">
      <c r="A188" s="17">
        <v>4954</v>
      </c>
      <c r="B188" s="16" t="s">
        <v>202</v>
      </c>
      <c r="C188" s="20">
        <v>115</v>
      </c>
      <c r="D188" s="20">
        <v>115.01</v>
      </c>
      <c r="E188" s="20">
        <v>141.80000000000001</v>
      </c>
      <c r="F188" s="19">
        <v>122.03</v>
      </c>
      <c r="G188" s="16" t="s">
        <v>347</v>
      </c>
      <c r="H188" s="1"/>
      <c r="I188" s="1"/>
      <c r="J188" s="1">
        <v>5</v>
      </c>
      <c r="K188" s="15">
        <v>5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 t="shared" si="63"/>
        <v>575</v>
      </c>
      <c r="AF188" s="14">
        <f t="shared" si="64"/>
        <v>0</v>
      </c>
      <c r="AG188" s="14">
        <f t="shared" si="65"/>
        <v>0</v>
      </c>
      <c r="AH188" s="14">
        <f t="shared" si="66"/>
        <v>0</v>
      </c>
      <c r="AI188" s="14">
        <f t="shared" si="67"/>
        <v>0</v>
      </c>
      <c r="AJ188" s="14">
        <f t="shared" si="68"/>
        <v>0</v>
      </c>
      <c r="AK188" s="14">
        <f t="shared" si="69"/>
        <v>0</v>
      </c>
    </row>
    <row r="189" spans="1:37" ht="15.75">
      <c r="A189" s="17">
        <v>7501025403055</v>
      </c>
      <c r="B189" s="16" t="s">
        <v>203</v>
      </c>
      <c r="C189" s="20">
        <v>347.71</v>
      </c>
      <c r="D189" s="20">
        <v>347.72</v>
      </c>
      <c r="E189" s="20">
        <v>365.1</v>
      </c>
      <c r="F189" s="19">
        <v>350</v>
      </c>
      <c r="G189" s="16" t="s">
        <v>355</v>
      </c>
      <c r="H189" s="1"/>
      <c r="I189" s="1"/>
      <c r="J189" s="1">
        <v>8</v>
      </c>
      <c r="K189" s="15">
        <v>8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 t="shared" si="63"/>
        <v>2781.68</v>
      </c>
      <c r="AF189" s="14">
        <f t="shared" si="64"/>
        <v>0</v>
      </c>
      <c r="AG189" s="14">
        <f t="shared" si="65"/>
        <v>0</v>
      </c>
      <c r="AH189" s="14">
        <f t="shared" si="66"/>
        <v>0</v>
      </c>
      <c r="AI189" s="14">
        <f t="shared" si="67"/>
        <v>0</v>
      </c>
      <c r="AJ189" s="14">
        <f t="shared" si="68"/>
        <v>0</v>
      </c>
      <c r="AK189" s="14">
        <f t="shared" si="69"/>
        <v>0</v>
      </c>
    </row>
    <row r="190" spans="1:37" ht="15.75">
      <c r="A190" s="17">
        <v>7501025403045</v>
      </c>
      <c r="B190" s="16" t="s">
        <v>204</v>
      </c>
      <c r="C190" s="20">
        <v>237</v>
      </c>
      <c r="D190" s="20">
        <v>237.01</v>
      </c>
      <c r="E190" s="20">
        <v>251.3</v>
      </c>
      <c r="F190" s="19">
        <v>240</v>
      </c>
      <c r="G190" s="16" t="s">
        <v>355</v>
      </c>
      <c r="H190" s="1"/>
      <c r="I190" s="1"/>
      <c r="J190" s="1">
        <v>8</v>
      </c>
      <c r="K190" s="15">
        <v>8</v>
      </c>
      <c r="L190" s="1"/>
      <c r="M190" s="1"/>
      <c r="N190" s="15"/>
      <c r="O190" s="1"/>
      <c r="P190" s="1"/>
      <c r="Q190" s="15"/>
      <c r="R190" s="1"/>
      <c r="S190" s="1"/>
      <c r="T190" s="15"/>
      <c r="U190" s="1"/>
      <c r="V190" s="1"/>
      <c r="W190" s="15"/>
      <c r="X190" s="1"/>
      <c r="Y190" s="1"/>
      <c r="Z190" s="15"/>
      <c r="AA190" s="1"/>
      <c r="AB190" s="1"/>
      <c r="AC190" s="15"/>
      <c r="AD190" s="2"/>
      <c r="AE190" s="14">
        <f t="shared" si="63"/>
        <v>1896</v>
      </c>
      <c r="AF190" s="14">
        <f t="shared" si="64"/>
        <v>0</v>
      </c>
      <c r="AG190" s="14">
        <f t="shared" si="65"/>
        <v>0</v>
      </c>
      <c r="AH190" s="14">
        <f t="shared" si="66"/>
        <v>0</v>
      </c>
      <c r="AI190" s="14">
        <f t="shared" si="67"/>
        <v>0</v>
      </c>
      <c r="AJ190" s="14">
        <f t="shared" si="68"/>
        <v>0</v>
      </c>
      <c r="AK190" s="14">
        <f t="shared" si="69"/>
        <v>0</v>
      </c>
    </row>
    <row r="191" spans="1:37" ht="15.75">
      <c r="A191" s="17">
        <v>49555</v>
      </c>
      <c r="B191" s="16" t="s">
        <v>205</v>
      </c>
      <c r="C191" s="20">
        <v>178.55</v>
      </c>
      <c r="D191" s="20">
        <v>178.56</v>
      </c>
      <c r="E191" s="20">
        <v>202.7</v>
      </c>
      <c r="F191" s="19">
        <v>184</v>
      </c>
      <c r="G191" s="16" t="s">
        <v>349</v>
      </c>
      <c r="H191" s="1"/>
      <c r="I191" s="1"/>
      <c r="J191" s="1">
        <v>5</v>
      </c>
      <c r="K191" s="15">
        <v>5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 t="shared" si="63"/>
        <v>892.75</v>
      </c>
      <c r="AF191" s="14">
        <f t="shared" si="64"/>
        <v>0</v>
      </c>
      <c r="AG191" s="14">
        <f t="shared" si="65"/>
        <v>0</v>
      </c>
      <c r="AH191" s="14">
        <f t="shared" si="66"/>
        <v>0</v>
      </c>
      <c r="AI191" s="14">
        <f t="shared" si="67"/>
        <v>0</v>
      </c>
      <c r="AJ191" s="14">
        <f t="shared" si="68"/>
        <v>0</v>
      </c>
      <c r="AK191" s="14">
        <f t="shared" si="69"/>
        <v>0</v>
      </c>
    </row>
    <row r="192" spans="1:37" ht="15.75">
      <c r="A192" s="17">
        <v>49554</v>
      </c>
      <c r="B192" s="16" t="s">
        <v>206</v>
      </c>
      <c r="C192" s="20">
        <v>178.55</v>
      </c>
      <c r="D192" s="20">
        <v>178.56</v>
      </c>
      <c r="E192" s="20">
        <v>202.7</v>
      </c>
      <c r="F192" s="19">
        <v>184</v>
      </c>
      <c r="G192" s="16" t="s">
        <v>349</v>
      </c>
      <c r="H192" s="1"/>
      <c r="I192" s="1"/>
      <c r="J192" s="1">
        <v>5</v>
      </c>
      <c r="K192" s="15">
        <v>5</v>
      </c>
      <c r="L192" s="1"/>
      <c r="M192" s="1"/>
      <c r="N192" s="15"/>
      <c r="O192" s="1"/>
      <c r="P192" s="1"/>
      <c r="Q192" s="15"/>
      <c r="R192" s="1"/>
      <c r="S192" s="1"/>
      <c r="T192" s="15"/>
      <c r="U192" s="1"/>
      <c r="V192" s="1"/>
      <c r="W192" s="15"/>
      <c r="X192" s="1"/>
      <c r="Y192" s="1"/>
      <c r="Z192" s="15"/>
      <c r="AA192" s="1"/>
      <c r="AB192" s="1"/>
      <c r="AC192" s="15"/>
      <c r="AD192" s="2"/>
      <c r="AE192" s="14">
        <f t="shared" si="63"/>
        <v>892.75</v>
      </c>
      <c r="AF192" s="14">
        <f t="shared" si="64"/>
        <v>0</v>
      </c>
      <c r="AG192" s="14">
        <f t="shared" si="65"/>
        <v>0</v>
      </c>
      <c r="AH192" s="14">
        <f t="shared" si="66"/>
        <v>0</v>
      </c>
      <c r="AI192" s="14">
        <f t="shared" si="67"/>
        <v>0</v>
      </c>
      <c r="AJ192" s="14">
        <f t="shared" si="68"/>
        <v>0</v>
      </c>
      <c r="AK192" s="14">
        <f t="shared" si="69"/>
        <v>0</v>
      </c>
    </row>
    <row r="193" spans="1:37" ht="15.75">
      <c r="A193" s="17">
        <v>49553</v>
      </c>
      <c r="B193" s="21" t="s">
        <v>207</v>
      </c>
      <c r="C193" s="22">
        <v>178.55</v>
      </c>
      <c r="D193" s="20">
        <v>184.29</v>
      </c>
      <c r="E193" s="20">
        <v>202.7</v>
      </c>
      <c r="F193" s="22">
        <v>184</v>
      </c>
      <c r="G193" s="16" t="s">
        <v>349</v>
      </c>
      <c r="H193" s="1"/>
      <c r="I193" s="1"/>
      <c r="J193" s="1">
        <v>5</v>
      </c>
      <c r="K193" s="15">
        <v>5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/>
      <c r="AE193" s="14">
        <f t="shared" si="63"/>
        <v>892.75</v>
      </c>
      <c r="AF193" s="14">
        <f t="shared" si="64"/>
        <v>0</v>
      </c>
      <c r="AG193" s="14">
        <f t="shared" si="65"/>
        <v>0</v>
      </c>
      <c r="AH193" s="14">
        <f t="shared" si="66"/>
        <v>0</v>
      </c>
      <c r="AI193" s="14">
        <f t="shared" si="67"/>
        <v>0</v>
      </c>
      <c r="AJ193" s="14">
        <f t="shared" si="68"/>
        <v>0</v>
      </c>
      <c r="AK193" s="14">
        <f t="shared" si="69"/>
        <v>0</v>
      </c>
    </row>
    <row r="194" spans="1:37" ht="15.75">
      <c r="A194" s="17">
        <v>15492</v>
      </c>
      <c r="B194" s="21" t="s">
        <v>208</v>
      </c>
      <c r="C194" s="22">
        <v>544.29999999999995</v>
      </c>
      <c r="D194" s="20">
        <v>615.01</v>
      </c>
      <c r="E194" s="20">
        <v>645.79999999999995</v>
      </c>
      <c r="F194" s="22">
        <v>615</v>
      </c>
      <c r="G194" s="16" t="s">
        <v>349</v>
      </c>
      <c r="H194" s="1"/>
      <c r="I194" s="1"/>
      <c r="J194" s="1">
        <v>3</v>
      </c>
      <c r="K194" s="15">
        <v>3</v>
      </c>
      <c r="L194" s="1"/>
      <c r="M194" s="1"/>
      <c r="N194" s="15"/>
      <c r="O194" s="1"/>
      <c r="P194" s="1"/>
      <c r="Q194" s="15"/>
      <c r="R194" s="1"/>
      <c r="S194" s="1"/>
      <c r="T194" s="15"/>
      <c r="U194" s="1"/>
      <c r="V194" s="1"/>
      <c r="W194" s="15"/>
      <c r="X194" s="1"/>
      <c r="Y194" s="1"/>
      <c r="Z194" s="15"/>
      <c r="AA194" s="1"/>
      <c r="AB194" s="1"/>
      <c r="AC194" s="15"/>
      <c r="AD194" s="2"/>
      <c r="AE194" s="14">
        <f t="shared" si="63"/>
        <v>1632.8999999999999</v>
      </c>
      <c r="AF194" s="14">
        <f t="shared" si="64"/>
        <v>0</v>
      </c>
      <c r="AG194" s="14">
        <f t="shared" si="65"/>
        <v>0</v>
      </c>
      <c r="AH194" s="14">
        <f t="shared" si="66"/>
        <v>0</v>
      </c>
      <c r="AI194" s="14">
        <f t="shared" si="67"/>
        <v>0</v>
      </c>
      <c r="AJ194" s="14">
        <f t="shared" si="68"/>
        <v>0</v>
      </c>
      <c r="AK194" s="14">
        <f t="shared" si="69"/>
        <v>0</v>
      </c>
    </row>
    <row r="195" spans="1:37" ht="15.75">
      <c r="A195" s="17">
        <v>75024064610</v>
      </c>
      <c r="B195" s="18" t="s">
        <v>209</v>
      </c>
      <c r="C195" s="19">
        <v>141.66999999999999</v>
      </c>
      <c r="D195" s="20">
        <v>134.01</v>
      </c>
      <c r="E195" s="20">
        <v>157.5</v>
      </c>
      <c r="F195" s="19">
        <v>151</v>
      </c>
      <c r="G195" s="16" t="s">
        <v>349</v>
      </c>
      <c r="H195" s="1"/>
      <c r="I195" s="1"/>
      <c r="J195" s="1">
        <v>5</v>
      </c>
      <c r="K195" s="15">
        <v>5</v>
      </c>
      <c r="L195" s="1"/>
      <c r="M195" s="1"/>
      <c r="N195" s="15"/>
      <c r="O195" s="1"/>
      <c r="P195" s="1"/>
      <c r="Q195" s="15"/>
      <c r="R195" s="1"/>
      <c r="S195" s="1"/>
      <c r="T195" s="15"/>
      <c r="U195" s="1"/>
      <c r="V195" s="1"/>
      <c r="W195" s="15"/>
      <c r="X195" s="1"/>
      <c r="Y195" s="1"/>
      <c r="Z195" s="15"/>
      <c r="AA195" s="1"/>
      <c r="AB195" s="1"/>
      <c r="AC195" s="15"/>
      <c r="AD195" s="2"/>
      <c r="AE195" s="14">
        <f t="shared" si="63"/>
        <v>708.34999999999991</v>
      </c>
      <c r="AF195" s="14">
        <f t="shared" si="64"/>
        <v>0</v>
      </c>
      <c r="AG195" s="14">
        <f t="shared" si="65"/>
        <v>0</v>
      </c>
      <c r="AH195" s="14">
        <f t="shared" si="66"/>
        <v>0</v>
      </c>
      <c r="AI195" s="14">
        <f t="shared" si="67"/>
        <v>0</v>
      </c>
      <c r="AJ195" s="14">
        <f t="shared" si="68"/>
        <v>0</v>
      </c>
      <c r="AK195" s="14">
        <f t="shared" si="69"/>
        <v>0</v>
      </c>
    </row>
    <row r="196" spans="1:37" ht="15.75">
      <c r="A196" s="17">
        <v>4909</v>
      </c>
      <c r="B196" s="16" t="s">
        <v>210</v>
      </c>
      <c r="C196" s="20">
        <v>407</v>
      </c>
      <c r="D196" s="20">
        <v>407.01</v>
      </c>
      <c r="E196" s="20">
        <v>427.4</v>
      </c>
      <c r="F196" s="19">
        <v>410</v>
      </c>
      <c r="G196" s="16" t="s">
        <v>352</v>
      </c>
      <c r="H196" s="1"/>
      <c r="I196" s="1"/>
      <c r="J196" s="1">
        <v>3</v>
      </c>
      <c r="K196" s="15">
        <v>3</v>
      </c>
      <c r="L196" s="1"/>
      <c r="M196" s="1"/>
      <c r="N196" s="15"/>
      <c r="O196" s="1"/>
      <c r="P196" s="1"/>
      <c r="Q196" s="15"/>
      <c r="R196" s="1"/>
      <c r="S196" s="1"/>
      <c r="T196" s="15"/>
      <c r="U196" s="1"/>
      <c r="V196" s="1"/>
      <c r="W196" s="15"/>
      <c r="X196" s="1"/>
      <c r="Y196" s="1"/>
      <c r="Z196" s="15"/>
      <c r="AA196" s="1"/>
      <c r="AB196" s="1"/>
      <c r="AC196" s="15"/>
      <c r="AD196" s="2"/>
      <c r="AE196" s="14">
        <f t="shared" si="63"/>
        <v>1221</v>
      </c>
      <c r="AF196" s="14">
        <f t="shared" si="64"/>
        <v>0</v>
      </c>
      <c r="AG196" s="14">
        <f t="shared" si="65"/>
        <v>0</v>
      </c>
      <c r="AH196" s="14">
        <f t="shared" si="66"/>
        <v>0</v>
      </c>
      <c r="AI196" s="14">
        <f t="shared" si="67"/>
        <v>0</v>
      </c>
      <c r="AJ196" s="14">
        <f t="shared" si="68"/>
        <v>0</v>
      </c>
      <c r="AK196" s="14">
        <f t="shared" si="69"/>
        <v>0</v>
      </c>
    </row>
    <row r="197" spans="1:37" ht="15.75">
      <c r="A197" s="17">
        <v>4926</v>
      </c>
      <c r="B197" s="18" t="s">
        <v>211</v>
      </c>
      <c r="C197" s="19">
        <v>370.5</v>
      </c>
      <c r="D197" s="20">
        <v>370.48</v>
      </c>
      <c r="E197" s="20">
        <v>427.7</v>
      </c>
      <c r="F197" s="19">
        <v>375.84</v>
      </c>
      <c r="G197" s="16" t="s">
        <v>354</v>
      </c>
      <c r="H197" s="1"/>
      <c r="I197" s="1"/>
      <c r="J197" s="1">
        <v>3</v>
      </c>
      <c r="K197" s="15">
        <v>3</v>
      </c>
      <c r="L197" s="1"/>
      <c r="M197" s="1"/>
      <c r="N197" s="15"/>
      <c r="O197" s="1"/>
      <c r="P197" s="1"/>
      <c r="Q197" s="15"/>
      <c r="R197" s="1"/>
      <c r="S197" s="1"/>
      <c r="T197" s="15"/>
      <c r="U197" s="1"/>
      <c r="V197" s="1"/>
      <c r="W197" s="15"/>
      <c r="X197" s="1"/>
      <c r="Y197" s="1"/>
      <c r="Z197" s="15"/>
      <c r="AA197" s="1"/>
      <c r="AB197" s="1"/>
      <c r="AC197" s="15"/>
      <c r="AD197" s="2"/>
      <c r="AE197" s="14">
        <f t="shared" si="63"/>
        <v>1111.5</v>
      </c>
      <c r="AF197" s="14">
        <f t="shared" si="64"/>
        <v>0</v>
      </c>
      <c r="AG197" s="14">
        <f t="shared" si="65"/>
        <v>0</v>
      </c>
      <c r="AH197" s="14">
        <f t="shared" si="66"/>
        <v>0</v>
      </c>
      <c r="AI197" s="14">
        <f t="shared" si="67"/>
        <v>0</v>
      </c>
      <c r="AJ197" s="14">
        <f t="shared" si="68"/>
        <v>0</v>
      </c>
      <c r="AK197" s="14">
        <f t="shared" si="69"/>
        <v>0</v>
      </c>
    </row>
    <row r="198" spans="1:37" ht="15.75">
      <c r="B198" s="13" t="s">
        <v>212</v>
      </c>
    </row>
    <row r="199" spans="1:37" ht="15.75">
      <c r="A199" s="17">
        <v>750101</v>
      </c>
      <c r="B199" s="18" t="s">
        <v>213</v>
      </c>
      <c r="C199" s="19">
        <v>423</v>
      </c>
      <c r="D199" s="20">
        <v>420.01</v>
      </c>
      <c r="E199" s="20">
        <v>498.8</v>
      </c>
      <c r="F199" s="20"/>
      <c r="G199" s="16"/>
      <c r="H199" s="1"/>
      <c r="I199" s="1"/>
      <c r="J199" s="1">
        <v>20</v>
      </c>
      <c r="K199" s="15">
        <v>20</v>
      </c>
      <c r="L199" s="1"/>
      <c r="M199" s="1"/>
      <c r="N199" s="15"/>
      <c r="O199" s="1"/>
      <c r="P199" s="1"/>
      <c r="Q199" s="15"/>
      <c r="R199" s="1"/>
      <c r="S199" s="1"/>
      <c r="T199" s="15"/>
      <c r="U199" s="1"/>
      <c r="V199" s="1"/>
      <c r="W199" s="15"/>
      <c r="X199" s="1"/>
      <c r="Y199" s="1"/>
      <c r="Z199" s="15"/>
      <c r="AA199" s="1"/>
      <c r="AB199" s="1"/>
      <c r="AC199" s="15"/>
      <c r="AD199" s="2"/>
      <c r="AE199" s="14">
        <f t="shared" ref="AE199:AE204" si="70">C199*K199</f>
        <v>8460</v>
      </c>
      <c r="AF199" s="14">
        <f t="shared" ref="AF199:AF204" si="71">C199*N199</f>
        <v>0</v>
      </c>
      <c r="AG199" s="14">
        <f t="shared" ref="AG199:AG204" si="72">C199*Q199</f>
        <v>0</v>
      </c>
      <c r="AH199" s="14">
        <f t="shared" ref="AH199:AH204" si="73">C199*T199</f>
        <v>0</v>
      </c>
      <c r="AI199" s="14">
        <f t="shared" ref="AI199:AI204" si="74">C199*W199</f>
        <v>0</v>
      </c>
      <c r="AJ199" s="14">
        <f t="shared" ref="AJ199:AJ204" si="75">C199*Z199</f>
        <v>0</v>
      </c>
      <c r="AK199" s="14">
        <f t="shared" ref="AK199:AK204" si="76">C199*AC199</f>
        <v>0</v>
      </c>
    </row>
    <row r="200" spans="1:37" ht="15.75">
      <c r="A200" s="17">
        <v>750100</v>
      </c>
      <c r="B200" s="18" t="s">
        <v>214</v>
      </c>
      <c r="C200" s="19">
        <v>423</v>
      </c>
      <c r="D200" s="20">
        <v>420.01</v>
      </c>
      <c r="E200" s="20">
        <v>498.8</v>
      </c>
      <c r="F200" s="19">
        <v>485</v>
      </c>
      <c r="G200" s="16" t="s">
        <v>349</v>
      </c>
      <c r="H200" s="1"/>
      <c r="I200" s="1"/>
      <c r="J200" s="1">
        <v>20</v>
      </c>
      <c r="K200" s="15">
        <v>20</v>
      </c>
      <c r="L200" s="1"/>
      <c r="M200" s="1"/>
      <c r="N200" s="15"/>
      <c r="O200" s="1"/>
      <c r="P200" s="1"/>
      <c r="Q200" s="15"/>
      <c r="R200" s="1"/>
      <c r="S200" s="1"/>
      <c r="T200" s="15"/>
      <c r="U200" s="1"/>
      <c r="V200" s="1"/>
      <c r="W200" s="15"/>
      <c r="X200" s="1"/>
      <c r="Y200" s="1"/>
      <c r="Z200" s="15"/>
      <c r="AA200" s="1"/>
      <c r="AB200" s="1"/>
      <c r="AC200" s="15"/>
      <c r="AD200" s="2"/>
      <c r="AE200" s="14">
        <f t="shared" si="70"/>
        <v>8460</v>
      </c>
      <c r="AF200" s="14">
        <f t="shared" si="71"/>
        <v>0</v>
      </c>
      <c r="AG200" s="14">
        <f t="shared" si="72"/>
        <v>0</v>
      </c>
      <c r="AH200" s="14">
        <f t="shared" si="73"/>
        <v>0</v>
      </c>
      <c r="AI200" s="14">
        <f t="shared" si="74"/>
        <v>0</v>
      </c>
      <c r="AJ200" s="14">
        <f t="shared" si="75"/>
        <v>0</v>
      </c>
      <c r="AK200" s="14">
        <f t="shared" si="76"/>
        <v>0</v>
      </c>
    </row>
    <row r="201" spans="1:37" ht="15.75">
      <c r="A201" s="17">
        <v>7501003105483</v>
      </c>
      <c r="B201" s="18" t="s">
        <v>215</v>
      </c>
      <c r="C201" s="19">
        <v>824</v>
      </c>
      <c r="D201" s="20">
        <v>794.74</v>
      </c>
      <c r="E201" s="20">
        <v>865.2</v>
      </c>
      <c r="F201" s="19">
        <v>836.56</v>
      </c>
      <c r="G201" s="16" t="s">
        <v>347</v>
      </c>
      <c r="H201" s="1"/>
      <c r="I201" s="1"/>
      <c r="J201" s="1">
        <v>20</v>
      </c>
      <c r="K201" s="15">
        <v>20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/>
      <c r="AE201" s="14">
        <f t="shared" si="70"/>
        <v>16480</v>
      </c>
      <c r="AF201" s="14">
        <f t="shared" si="71"/>
        <v>0</v>
      </c>
      <c r="AG201" s="14">
        <f t="shared" si="72"/>
        <v>0</v>
      </c>
      <c r="AH201" s="14">
        <f t="shared" si="73"/>
        <v>0</v>
      </c>
      <c r="AI201" s="14">
        <f t="shared" si="74"/>
        <v>0</v>
      </c>
      <c r="AJ201" s="14">
        <f t="shared" si="75"/>
        <v>0</v>
      </c>
      <c r="AK201" s="14">
        <f t="shared" si="76"/>
        <v>0</v>
      </c>
    </row>
    <row r="202" spans="1:37" ht="15.75">
      <c r="A202" s="17" t="s">
        <v>216</v>
      </c>
      <c r="B202" s="18" t="s">
        <v>217</v>
      </c>
      <c r="C202" s="19">
        <v>300</v>
      </c>
      <c r="D202" s="20">
        <v>291.2</v>
      </c>
      <c r="E202" s="20">
        <v>315</v>
      </c>
      <c r="F202" s="19">
        <v>306.52</v>
      </c>
      <c r="G202" s="16" t="s">
        <v>347</v>
      </c>
      <c r="H202" s="1"/>
      <c r="I202" s="1"/>
      <c r="J202" s="1">
        <v>20</v>
      </c>
      <c r="K202" s="15">
        <v>20</v>
      </c>
      <c r="L202" s="1"/>
      <c r="M202" s="1"/>
      <c r="N202" s="15"/>
      <c r="O202" s="1"/>
      <c r="P202" s="1"/>
      <c r="Q202" s="15"/>
      <c r="R202" s="1"/>
      <c r="S202" s="1"/>
      <c r="T202" s="15"/>
      <c r="U202" s="1"/>
      <c r="V202" s="1"/>
      <c r="W202" s="15"/>
      <c r="X202" s="1"/>
      <c r="Y202" s="1"/>
      <c r="Z202" s="15"/>
      <c r="AA202" s="1"/>
      <c r="AB202" s="1"/>
      <c r="AC202" s="15"/>
      <c r="AD202" s="2"/>
      <c r="AE202" s="14">
        <f t="shared" si="70"/>
        <v>6000</v>
      </c>
      <c r="AF202" s="14">
        <f t="shared" si="71"/>
        <v>0</v>
      </c>
      <c r="AG202" s="14">
        <f t="shared" si="72"/>
        <v>0</v>
      </c>
      <c r="AH202" s="14">
        <f t="shared" si="73"/>
        <v>0</v>
      </c>
      <c r="AI202" s="14">
        <f t="shared" si="74"/>
        <v>0</v>
      </c>
      <c r="AJ202" s="14">
        <f t="shared" si="75"/>
        <v>0</v>
      </c>
      <c r="AK202" s="14">
        <f t="shared" si="76"/>
        <v>0</v>
      </c>
    </row>
    <row r="203" spans="1:37" ht="15.75">
      <c r="A203" s="17">
        <v>75010261</v>
      </c>
      <c r="B203" s="16" t="s">
        <v>218</v>
      </c>
      <c r="C203" s="20">
        <v>497</v>
      </c>
      <c r="D203" s="20">
        <v>497.01</v>
      </c>
      <c r="E203" s="20">
        <v>526.9</v>
      </c>
      <c r="F203" s="19">
        <v>507.6</v>
      </c>
      <c r="G203" s="16" t="s">
        <v>354</v>
      </c>
      <c r="H203" s="1"/>
      <c r="I203" s="1"/>
      <c r="J203" s="1">
        <v>10</v>
      </c>
      <c r="K203" s="15">
        <v>10</v>
      </c>
      <c r="L203" s="1"/>
      <c r="M203" s="1"/>
      <c r="N203" s="15"/>
      <c r="O203" s="1"/>
      <c r="P203" s="1"/>
      <c r="Q203" s="15"/>
      <c r="R203" s="1"/>
      <c r="S203" s="1"/>
      <c r="T203" s="15"/>
      <c r="U203" s="1"/>
      <c r="V203" s="1"/>
      <c r="W203" s="15"/>
      <c r="X203" s="1"/>
      <c r="Y203" s="1"/>
      <c r="Z203" s="15"/>
      <c r="AA203" s="1"/>
      <c r="AB203" s="1"/>
      <c r="AC203" s="15"/>
      <c r="AD203" s="2"/>
      <c r="AE203" s="14">
        <f t="shared" si="70"/>
        <v>4970</v>
      </c>
      <c r="AF203" s="14">
        <f t="shared" si="71"/>
        <v>0</v>
      </c>
      <c r="AG203" s="14">
        <f t="shared" si="72"/>
        <v>0</v>
      </c>
      <c r="AH203" s="14">
        <f t="shared" si="73"/>
        <v>0</v>
      </c>
      <c r="AI203" s="14">
        <f t="shared" si="74"/>
        <v>0</v>
      </c>
      <c r="AJ203" s="14">
        <f t="shared" si="75"/>
        <v>0</v>
      </c>
      <c r="AK203" s="14">
        <f t="shared" si="76"/>
        <v>0</v>
      </c>
    </row>
    <row r="204" spans="1:37" ht="15.75">
      <c r="A204" s="17" t="s">
        <v>219</v>
      </c>
      <c r="B204" s="18" t="s">
        <v>220</v>
      </c>
      <c r="C204" s="19">
        <v>488.5</v>
      </c>
      <c r="D204" s="20">
        <v>486.01</v>
      </c>
      <c r="E204" s="20">
        <v>510.3</v>
      </c>
      <c r="F204" s="19">
        <v>492</v>
      </c>
      <c r="G204" s="16" t="s">
        <v>349</v>
      </c>
      <c r="H204" s="1"/>
      <c r="I204" s="1"/>
      <c r="J204" s="1">
        <v>10</v>
      </c>
      <c r="K204" s="15">
        <v>10</v>
      </c>
      <c r="L204" s="1"/>
      <c r="M204" s="1"/>
      <c r="N204" s="15"/>
      <c r="O204" s="1"/>
      <c r="P204" s="1"/>
      <c r="Q204" s="15"/>
      <c r="R204" s="1"/>
      <c r="S204" s="1"/>
      <c r="T204" s="15"/>
      <c r="U204" s="1"/>
      <c r="V204" s="1"/>
      <c r="W204" s="15"/>
      <c r="X204" s="1"/>
      <c r="Y204" s="1"/>
      <c r="Z204" s="15"/>
      <c r="AA204" s="1"/>
      <c r="AB204" s="1"/>
      <c r="AC204" s="15"/>
      <c r="AD204" s="2"/>
      <c r="AE204" s="14">
        <f t="shared" si="70"/>
        <v>4885</v>
      </c>
      <c r="AF204" s="14">
        <f t="shared" si="71"/>
        <v>0</v>
      </c>
      <c r="AG204" s="14">
        <f t="shared" si="72"/>
        <v>0</v>
      </c>
      <c r="AH204" s="14">
        <f t="shared" si="73"/>
        <v>0</v>
      </c>
      <c r="AI204" s="14">
        <f t="shared" si="74"/>
        <v>0</v>
      </c>
      <c r="AJ204" s="14">
        <f t="shared" si="75"/>
        <v>0</v>
      </c>
      <c r="AK204" s="14">
        <f t="shared" si="76"/>
        <v>0</v>
      </c>
    </row>
    <row r="205" spans="1:37" ht="15.75">
      <c r="B205" s="13" t="s">
        <v>221</v>
      </c>
    </row>
    <row r="206" spans="1:37" ht="15.75">
      <c r="A206" s="17">
        <v>7501003301861</v>
      </c>
      <c r="B206" s="16" t="s">
        <v>222</v>
      </c>
      <c r="C206" s="20">
        <v>255</v>
      </c>
      <c r="D206" s="20">
        <v>255.01</v>
      </c>
      <c r="E206" s="20">
        <v>270.3</v>
      </c>
      <c r="F206" s="19">
        <v>259</v>
      </c>
      <c r="G206" s="16" t="s">
        <v>349</v>
      </c>
      <c r="H206" s="1"/>
      <c r="I206" s="1"/>
      <c r="J206" s="1">
        <v>10</v>
      </c>
      <c r="K206" s="15">
        <v>10</v>
      </c>
      <c r="L206" s="1"/>
      <c r="M206" s="1"/>
      <c r="N206" s="15"/>
      <c r="O206" s="1"/>
      <c r="P206" s="1"/>
      <c r="Q206" s="15"/>
      <c r="R206" s="1"/>
      <c r="S206" s="1"/>
      <c r="T206" s="15"/>
      <c r="U206" s="1"/>
      <c r="V206" s="1"/>
      <c r="W206" s="15"/>
      <c r="X206" s="1"/>
      <c r="Y206" s="1"/>
      <c r="Z206" s="15"/>
      <c r="AA206" s="1"/>
      <c r="AB206" s="1"/>
      <c r="AC206" s="15"/>
      <c r="AD206" s="2"/>
      <c r="AE206" s="14">
        <f>C206*K206</f>
        <v>2550</v>
      </c>
      <c r="AF206" s="14">
        <f>C206*N206</f>
        <v>0</v>
      </c>
      <c r="AG206" s="14">
        <f>C206*Q206</f>
        <v>0</v>
      </c>
      <c r="AH206" s="14">
        <f>C206*T206</f>
        <v>0</v>
      </c>
      <c r="AI206" s="14">
        <f>C206*W206</f>
        <v>0</v>
      </c>
      <c r="AJ206" s="14">
        <f>C206*Z206</f>
        <v>0</v>
      </c>
      <c r="AK206" s="14">
        <f>C206*AC206</f>
        <v>0</v>
      </c>
    </row>
    <row r="207" spans="1:37" ht="15.75">
      <c r="A207" s="17">
        <v>75010254536</v>
      </c>
      <c r="B207" s="16" t="s">
        <v>223</v>
      </c>
      <c r="C207" s="20">
        <v>227</v>
      </c>
      <c r="D207" s="20">
        <v>227.01</v>
      </c>
      <c r="E207" s="20">
        <v>238.4</v>
      </c>
      <c r="F207" s="19">
        <v>234</v>
      </c>
      <c r="G207" s="16" t="s">
        <v>349</v>
      </c>
      <c r="H207" s="1"/>
      <c r="I207" s="1"/>
      <c r="J207" s="1">
        <v>5</v>
      </c>
      <c r="K207" s="15">
        <v>5</v>
      </c>
      <c r="L207" s="1"/>
      <c r="M207" s="1"/>
      <c r="N207" s="15"/>
      <c r="O207" s="1"/>
      <c r="P207" s="1"/>
      <c r="Q207" s="15"/>
      <c r="R207" s="1"/>
      <c r="S207" s="1"/>
      <c r="T207" s="15"/>
      <c r="U207" s="1"/>
      <c r="V207" s="1"/>
      <c r="W207" s="15"/>
      <c r="X207" s="1"/>
      <c r="Y207" s="1"/>
      <c r="Z207" s="15"/>
      <c r="AA207" s="1"/>
      <c r="AB207" s="1"/>
      <c r="AC207" s="15"/>
      <c r="AD207" s="2"/>
      <c r="AE207" s="14">
        <f>C207*K207</f>
        <v>1135</v>
      </c>
      <c r="AF207" s="14">
        <f>C207*N207</f>
        <v>0</v>
      </c>
      <c r="AG207" s="14">
        <f>C207*Q207</f>
        <v>0</v>
      </c>
      <c r="AH207" s="14">
        <f>C207*T207</f>
        <v>0</v>
      </c>
      <c r="AI207" s="14">
        <f>C207*W207</f>
        <v>0</v>
      </c>
      <c r="AJ207" s="14">
        <f>C207*Z207</f>
        <v>0</v>
      </c>
      <c r="AK207" s="14">
        <f>C207*AC207</f>
        <v>0</v>
      </c>
    </row>
    <row r="208" spans="1:37" ht="15.75">
      <c r="B208" s="13" t="s">
        <v>224</v>
      </c>
    </row>
    <row r="209" spans="1:37" ht="15.75">
      <c r="A209" s="17">
        <v>7502223774022</v>
      </c>
      <c r="B209" s="18" t="s">
        <v>225</v>
      </c>
      <c r="C209" s="19">
        <v>338.39</v>
      </c>
      <c r="D209" s="20">
        <v>337.01</v>
      </c>
      <c r="E209" s="20">
        <v>353.9</v>
      </c>
      <c r="F209" s="19">
        <v>344</v>
      </c>
      <c r="G209" s="16" t="s">
        <v>349</v>
      </c>
      <c r="H209" s="1"/>
      <c r="I209" s="1"/>
      <c r="J209" s="1">
        <v>10</v>
      </c>
      <c r="K209" s="15">
        <v>10</v>
      </c>
      <c r="L209" s="1"/>
      <c r="M209" s="1"/>
      <c r="N209" s="15"/>
      <c r="O209" s="1"/>
      <c r="P209" s="1"/>
      <c r="Q209" s="15"/>
      <c r="R209" s="1"/>
      <c r="S209" s="1"/>
      <c r="T209" s="15"/>
      <c r="U209" s="1"/>
      <c r="V209" s="1"/>
      <c r="W209" s="15"/>
      <c r="X209" s="1"/>
      <c r="Y209" s="1"/>
      <c r="Z209" s="15"/>
      <c r="AA209" s="1"/>
      <c r="AB209" s="1"/>
      <c r="AC209" s="15"/>
      <c r="AD209" s="2"/>
      <c r="AE209" s="14">
        <f>C209*K209</f>
        <v>3383.8999999999996</v>
      </c>
      <c r="AF209" s="14">
        <f>C209*N209</f>
        <v>0</v>
      </c>
      <c r="AG209" s="14">
        <f>C209*Q209</f>
        <v>0</v>
      </c>
      <c r="AH209" s="14">
        <f>C209*T209</f>
        <v>0</v>
      </c>
      <c r="AI209" s="14">
        <f>C209*W209</f>
        <v>0</v>
      </c>
      <c r="AJ209" s="14">
        <f>C209*Z209</f>
        <v>0</v>
      </c>
      <c r="AK209" s="14">
        <f>C209*AC209</f>
        <v>0</v>
      </c>
    </row>
    <row r="210" spans="1:37" ht="15.75">
      <c r="A210" s="17">
        <v>7502223774012</v>
      </c>
      <c r="B210" s="16" t="s">
        <v>226</v>
      </c>
      <c r="C210" s="20">
        <v>394.67</v>
      </c>
      <c r="D210" s="20">
        <v>394.68</v>
      </c>
      <c r="E210" s="20">
        <v>418.4</v>
      </c>
      <c r="F210" s="19">
        <v>413.2</v>
      </c>
      <c r="G210" s="16" t="s">
        <v>350</v>
      </c>
      <c r="H210" s="1"/>
      <c r="I210" s="1"/>
      <c r="J210" s="1">
        <v>5</v>
      </c>
      <c r="K210" s="15">
        <v>5</v>
      </c>
      <c r="L210" s="1"/>
      <c r="M210" s="1"/>
      <c r="N210" s="15"/>
      <c r="O210" s="1"/>
      <c r="P210" s="1"/>
      <c r="Q210" s="15"/>
      <c r="R210" s="1"/>
      <c r="S210" s="1"/>
      <c r="T210" s="15"/>
      <c r="U210" s="1"/>
      <c r="V210" s="1"/>
      <c r="W210" s="15"/>
      <c r="X210" s="1"/>
      <c r="Y210" s="1"/>
      <c r="Z210" s="15"/>
      <c r="AA210" s="1"/>
      <c r="AB210" s="1"/>
      <c r="AC210" s="15"/>
      <c r="AD210" s="2"/>
      <c r="AE210" s="14">
        <f>C210*K210</f>
        <v>1973.3500000000001</v>
      </c>
      <c r="AF210" s="14">
        <f>C210*N210</f>
        <v>0</v>
      </c>
      <c r="AG210" s="14">
        <f>C210*Q210</f>
        <v>0</v>
      </c>
      <c r="AH210" s="14">
        <f>C210*T210</f>
        <v>0</v>
      </c>
      <c r="AI210" s="14">
        <f>C210*W210</f>
        <v>0</v>
      </c>
      <c r="AJ210" s="14">
        <f>C210*Z210</f>
        <v>0</v>
      </c>
      <c r="AK210" s="14">
        <f>C210*AC210</f>
        <v>0</v>
      </c>
    </row>
    <row r="211" spans="1:37" ht="15.75">
      <c r="B211" s="13" t="s">
        <v>227</v>
      </c>
    </row>
    <row r="212" spans="1:37" ht="15.75">
      <c r="A212" s="17">
        <v>14782</v>
      </c>
      <c r="B212" s="16" t="s">
        <v>228</v>
      </c>
      <c r="C212" s="20">
        <v>460</v>
      </c>
      <c r="D212" s="20">
        <v>460.01</v>
      </c>
      <c r="E212" s="20">
        <v>483</v>
      </c>
      <c r="F212" s="19">
        <v>461</v>
      </c>
      <c r="G212" s="16" t="s">
        <v>349</v>
      </c>
      <c r="H212" s="1"/>
      <c r="I212" s="1"/>
      <c r="J212" s="1">
        <v>15</v>
      </c>
      <c r="K212" s="15">
        <v>15</v>
      </c>
      <c r="L212" s="1"/>
      <c r="M212" s="1"/>
      <c r="N212" s="15"/>
      <c r="O212" s="1"/>
      <c r="P212" s="1"/>
      <c r="Q212" s="15"/>
      <c r="R212" s="1"/>
      <c r="S212" s="1"/>
      <c r="T212" s="15"/>
      <c r="U212" s="1"/>
      <c r="V212" s="1"/>
      <c r="W212" s="15"/>
      <c r="X212" s="1"/>
      <c r="Y212" s="1"/>
      <c r="Z212" s="15"/>
      <c r="AA212" s="1"/>
      <c r="AB212" s="1"/>
      <c r="AC212" s="15"/>
      <c r="AD212" s="2"/>
      <c r="AE212" s="14">
        <f>C212*K212</f>
        <v>6900</v>
      </c>
      <c r="AF212" s="14">
        <f>C212*N212</f>
        <v>0</v>
      </c>
      <c r="AG212" s="14">
        <f>C212*Q212</f>
        <v>0</v>
      </c>
      <c r="AH212" s="14">
        <f>C212*T212</f>
        <v>0</v>
      </c>
      <c r="AI212" s="14">
        <f>C212*W212</f>
        <v>0</v>
      </c>
      <c r="AJ212" s="14">
        <f>C212*Z212</f>
        <v>0</v>
      </c>
      <c r="AK212" s="14">
        <f>C212*AC212</f>
        <v>0</v>
      </c>
    </row>
    <row r="213" spans="1:37" ht="15.75">
      <c r="A213" s="17">
        <v>7501003342284</v>
      </c>
      <c r="B213" s="18" t="s">
        <v>229</v>
      </c>
      <c r="C213" s="19">
        <v>244.45</v>
      </c>
      <c r="D213" s="20">
        <v>241.01</v>
      </c>
      <c r="E213" s="20">
        <v>257.8</v>
      </c>
      <c r="F213" s="19">
        <v>245.51</v>
      </c>
      <c r="G213" s="16" t="s">
        <v>347</v>
      </c>
      <c r="H213" s="1"/>
      <c r="I213" s="1"/>
      <c r="J213" s="1">
        <v>8</v>
      </c>
      <c r="K213" s="15">
        <v>8</v>
      </c>
      <c r="L213" s="1"/>
      <c r="M213" s="1"/>
      <c r="N213" s="15"/>
      <c r="O213" s="1"/>
      <c r="P213" s="1"/>
      <c r="Q213" s="15"/>
      <c r="R213" s="1"/>
      <c r="S213" s="1"/>
      <c r="T213" s="15"/>
      <c r="U213" s="1"/>
      <c r="V213" s="1"/>
      <c r="W213" s="15"/>
      <c r="X213" s="1"/>
      <c r="Y213" s="1"/>
      <c r="Z213" s="15"/>
      <c r="AA213" s="1"/>
      <c r="AB213" s="1"/>
      <c r="AC213" s="15"/>
      <c r="AD213" s="2"/>
      <c r="AE213" s="14">
        <f>C213*K213</f>
        <v>1955.6</v>
      </c>
      <c r="AF213" s="14">
        <f>C213*N213</f>
        <v>0</v>
      </c>
      <c r="AG213" s="14">
        <f>C213*Q213</f>
        <v>0</v>
      </c>
      <c r="AH213" s="14">
        <f>C213*T213</f>
        <v>0</v>
      </c>
      <c r="AI213" s="14">
        <f>C213*W213</f>
        <v>0</v>
      </c>
      <c r="AJ213" s="14">
        <f>C213*Z213</f>
        <v>0</v>
      </c>
      <c r="AK213" s="14">
        <f>C213*AC213</f>
        <v>0</v>
      </c>
    </row>
    <row r="214" spans="1:37" ht="15.75">
      <c r="A214" s="17">
        <v>7501003335026</v>
      </c>
      <c r="B214" s="16" t="s">
        <v>230</v>
      </c>
      <c r="C214" s="20">
        <v>210.91</v>
      </c>
      <c r="D214" s="20">
        <v>210.92</v>
      </c>
      <c r="E214" s="20">
        <v>223.6</v>
      </c>
      <c r="F214" s="19">
        <v>212</v>
      </c>
      <c r="G214" s="16" t="s">
        <v>355</v>
      </c>
      <c r="H214" s="1"/>
      <c r="I214" s="1"/>
      <c r="J214" s="1">
        <v>10</v>
      </c>
      <c r="K214" s="15">
        <v>10</v>
      </c>
      <c r="L214" s="1"/>
      <c r="M214" s="1"/>
      <c r="N214" s="15"/>
      <c r="O214" s="1"/>
      <c r="P214" s="1"/>
      <c r="Q214" s="15"/>
      <c r="R214" s="1"/>
      <c r="S214" s="1"/>
      <c r="T214" s="15"/>
      <c r="U214" s="1"/>
      <c r="V214" s="1"/>
      <c r="W214" s="15"/>
      <c r="X214" s="1"/>
      <c r="Y214" s="1"/>
      <c r="Z214" s="15"/>
      <c r="AA214" s="1"/>
      <c r="AB214" s="1"/>
      <c r="AC214" s="15"/>
      <c r="AD214" s="2"/>
      <c r="AE214" s="14">
        <f>C214*K214</f>
        <v>2109.1</v>
      </c>
      <c r="AF214" s="14">
        <f>C214*N214</f>
        <v>0</v>
      </c>
      <c r="AG214" s="14">
        <f>C214*Q214</f>
        <v>0</v>
      </c>
      <c r="AH214" s="14">
        <f>C214*T214</f>
        <v>0</v>
      </c>
      <c r="AI214" s="14">
        <f>C214*W214</f>
        <v>0</v>
      </c>
      <c r="AJ214" s="14">
        <f>C214*Z214</f>
        <v>0</v>
      </c>
      <c r="AK214" s="14">
        <f>C214*AC214</f>
        <v>0</v>
      </c>
    </row>
    <row r="215" spans="1:37" ht="15.75">
      <c r="B215" s="13" t="s">
        <v>231</v>
      </c>
    </row>
    <row r="216" spans="1:37" ht="15.75">
      <c r="A216" s="17">
        <v>3360</v>
      </c>
      <c r="B216" s="16" t="s">
        <v>232</v>
      </c>
      <c r="C216" s="20">
        <v>213.28</v>
      </c>
      <c r="D216" s="20">
        <v>213.29</v>
      </c>
      <c r="E216" s="20">
        <v>226.1</v>
      </c>
      <c r="F216" s="19">
        <v>217</v>
      </c>
      <c r="G216" s="16" t="s">
        <v>353</v>
      </c>
      <c r="H216" s="1"/>
      <c r="I216" s="1"/>
      <c r="J216" s="1">
        <v>10</v>
      </c>
      <c r="K216" s="15">
        <v>10</v>
      </c>
      <c r="L216" s="1"/>
      <c r="M216" s="1"/>
      <c r="N216" s="15"/>
      <c r="O216" s="1"/>
      <c r="P216" s="1"/>
      <c r="Q216" s="15"/>
      <c r="R216" s="1"/>
      <c r="S216" s="1"/>
      <c r="T216" s="15"/>
      <c r="U216" s="1"/>
      <c r="V216" s="1"/>
      <c r="W216" s="15"/>
      <c r="X216" s="1"/>
      <c r="Y216" s="1"/>
      <c r="Z216" s="15"/>
      <c r="AA216" s="1"/>
      <c r="AB216" s="1"/>
      <c r="AC216" s="15"/>
      <c r="AD216" s="2"/>
      <c r="AE216" s="14">
        <f t="shared" ref="AE216:AE233" si="77">C216*K216</f>
        <v>2132.8000000000002</v>
      </c>
      <c r="AF216" s="14">
        <f t="shared" ref="AF216:AF233" si="78">C216*N216</f>
        <v>0</v>
      </c>
      <c r="AG216" s="14">
        <f t="shared" ref="AG216:AG233" si="79">C216*Q216</f>
        <v>0</v>
      </c>
      <c r="AH216" s="14">
        <f t="shared" ref="AH216:AH233" si="80">C216*T216</f>
        <v>0</v>
      </c>
      <c r="AI216" s="14">
        <f t="shared" ref="AI216:AI233" si="81">C216*W216</f>
        <v>0</v>
      </c>
      <c r="AJ216" s="14">
        <f t="shared" ref="AJ216:AJ233" si="82">C216*Z216</f>
        <v>0</v>
      </c>
      <c r="AK216" s="14">
        <f t="shared" ref="AK216:AK233" si="83">C216*AC216</f>
        <v>0</v>
      </c>
    </row>
    <row r="217" spans="1:37" ht="15.75">
      <c r="A217" s="17">
        <v>3359</v>
      </c>
      <c r="B217" s="16" t="s">
        <v>233</v>
      </c>
      <c r="C217" s="20">
        <v>241</v>
      </c>
      <c r="D217" s="20">
        <v>241.01</v>
      </c>
      <c r="E217" s="20">
        <v>265.8</v>
      </c>
      <c r="F217" s="22">
        <v>241</v>
      </c>
      <c r="G217" s="16" t="s">
        <v>349</v>
      </c>
      <c r="H217" s="1"/>
      <c r="I217" s="1"/>
      <c r="J217" s="1">
        <v>10</v>
      </c>
      <c r="K217" s="15">
        <v>10</v>
      </c>
      <c r="L217" s="1"/>
      <c r="M217" s="1"/>
      <c r="N217" s="15"/>
      <c r="O217" s="1"/>
      <c r="P217" s="1"/>
      <c r="Q217" s="15"/>
      <c r="R217" s="1"/>
      <c r="S217" s="1"/>
      <c r="T217" s="15"/>
      <c r="U217" s="1"/>
      <c r="V217" s="1"/>
      <c r="W217" s="15"/>
      <c r="X217" s="1"/>
      <c r="Y217" s="1"/>
      <c r="Z217" s="15"/>
      <c r="AA217" s="1"/>
      <c r="AB217" s="1"/>
      <c r="AC217" s="15"/>
      <c r="AD217" s="2"/>
      <c r="AE217" s="14">
        <f t="shared" si="77"/>
        <v>2410</v>
      </c>
      <c r="AF217" s="14">
        <f t="shared" si="78"/>
        <v>0</v>
      </c>
      <c r="AG217" s="14">
        <f t="shared" si="79"/>
        <v>0</v>
      </c>
      <c r="AH217" s="14">
        <f t="shared" si="80"/>
        <v>0</v>
      </c>
      <c r="AI217" s="14">
        <f t="shared" si="81"/>
        <v>0</v>
      </c>
      <c r="AJ217" s="14">
        <f t="shared" si="82"/>
        <v>0</v>
      </c>
      <c r="AK217" s="14">
        <f t="shared" si="83"/>
        <v>0</v>
      </c>
    </row>
    <row r="218" spans="1:37" ht="15.75">
      <c r="A218" s="17">
        <v>5416</v>
      </c>
      <c r="B218" s="16" t="s">
        <v>234</v>
      </c>
      <c r="C218" s="20">
        <v>210</v>
      </c>
      <c r="D218" s="20">
        <v>210.01</v>
      </c>
      <c r="E218" s="20">
        <v>222.6</v>
      </c>
      <c r="F218" s="19">
        <v>212.352</v>
      </c>
      <c r="G218" s="16" t="s">
        <v>347</v>
      </c>
      <c r="H218" s="1"/>
      <c r="I218" s="1"/>
      <c r="J218" s="1">
        <v>10</v>
      </c>
      <c r="K218" s="15">
        <v>10</v>
      </c>
      <c r="L218" s="1"/>
      <c r="M218" s="1"/>
      <c r="N218" s="15"/>
      <c r="O218" s="1"/>
      <c r="P218" s="1"/>
      <c r="Q218" s="15"/>
      <c r="R218" s="1"/>
      <c r="S218" s="1"/>
      <c r="T218" s="15"/>
      <c r="U218" s="1"/>
      <c r="V218" s="1"/>
      <c r="W218" s="15"/>
      <c r="X218" s="1"/>
      <c r="Y218" s="1"/>
      <c r="Z218" s="15"/>
      <c r="AA218" s="1"/>
      <c r="AB218" s="1"/>
      <c r="AC218" s="15"/>
      <c r="AD218" s="2"/>
      <c r="AE218" s="14">
        <f t="shared" si="77"/>
        <v>2100</v>
      </c>
      <c r="AF218" s="14">
        <f t="shared" si="78"/>
        <v>0</v>
      </c>
      <c r="AG218" s="14">
        <f t="shared" si="79"/>
        <v>0</v>
      </c>
      <c r="AH218" s="14">
        <f t="shared" si="80"/>
        <v>0</v>
      </c>
      <c r="AI218" s="14">
        <f t="shared" si="81"/>
        <v>0</v>
      </c>
      <c r="AJ218" s="14">
        <f t="shared" si="82"/>
        <v>0</v>
      </c>
      <c r="AK218" s="14">
        <f t="shared" si="83"/>
        <v>0</v>
      </c>
    </row>
    <row r="219" spans="1:37" ht="15.75">
      <c r="A219" s="17">
        <v>57104</v>
      </c>
      <c r="B219" s="18" t="s">
        <v>235</v>
      </c>
      <c r="C219" s="19">
        <v>489</v>
      </c>
      <c r="D219" s="20">
        <v>478.01</v>
      </c>
      <c r="E219" s="20">
        <v>503</v>
      </c>
      <c r="F219" s="19">
        <v>490</v>
      </c>
      <c r="G219" s="16" t="s">
        <v>349</v>
      </c>
      <c r="H219" s="1"/>
      <c r="I219" s="1"/>
      <c r="J219" s="1">
        <v>2</v>
      </c>
      <c r="K219" s="15">
        <v>2</v>
      </c>
      <c r="L219" s="1"/>
      <c r="M219" s="1"/>
      <c r="N219" s="15"/>
      <c r="O219" s="1"/>
      <c r="P219" s="1"/>
      <c r="Q219" s="15"/>
      <c r="R219" s="1"/>
      <c r="S219" s="1"/>
      <c r="T219" s="15"/>
      <c r="U219" s="1"/>
      <c r="V219" s="1"/>
      <c r="W219" s="15"/>
      <c r="X219" s="1"/>
      <c r="Y219" s="1"/>
      <c r="Z219" s="15"/>
      <c r="AA219" s="1"/>
      <c r="AB219" s="1"/>
      <c r="AC219" s="15"/>
      <c r="AD219" s="2"/>
      <c r="AE219" s="14">
        <f t="shared" si="77"/>
        <v>978</v>
      </c>
      <c r="AF219" s="14">
        <f t="shared" si="78"/>
        <v>0</v>
      </c>
      <c r="AG219" s="14">
        <f t="shared" si="79"/>
        <v>0</v>
      </c>
      <c r="AH219" s="14">
        <f t="shared" si="80"/>
        <v>0</v>
      </c>
      <c r="AI219" s="14">
        <f t="shared" si="81"/>
        <v>0</v>
      </c>
      <c r="AJ219" s="14">
        <f t="shared" si="82"/>
        <v>0</v>
      </c>
      <c r="AK219" s="14">
        <f t="shared" si="83"/>
        <v>0</v>
      </c>
    </row>
    <row r="220" spans="1:37" ht="15.75">
      <c r="A220" s="17">
        <v>55301</v>
      </c>
      <c r="B220" s="18" t="s">
        <v>236</v>
      </c>
      <c r="C220" s="19">
        <v>869</v>
      </c>
      <c r="D220" s="20">
        <v>820.01</v>
      </c>
      <c r="E220" s="20">
        <v>871.9</v>
      </c>
      <c r="F220" s="19">
        <v>872.63</v>
      </c>
      <c r="G220" s="16" t="s">
        <v>354</v>
      </c>
      <c r="H220" s="1"/>
      <c r="I220" s="1"/>
      <c r="J220" s="1">
        <v>2</v>
      </c>
      <c r="K220" s="15">
        <v>2</v>
      </c>
      <c r="L220" s="1"/>
      <c r="M220" s="1"/>
      <c r="N220" s="15"/>
      <c r="O220" s="1"/>
      <c r="P220" s="1"/>
      <c r="Q220" s="15"/>
      <c r="R220" s="1"/>
      <c r="S220" s="1"/>
      <c r="T220" s="15"/>
      <c r="U220" s="1"/>
      <c r="V220" s="1"/>
      <c r="W220" s="15"/>
      <c r="X220" s="1"/>
      <c r="Y220" s="1"/>
      <c r="Z220" s="15"/>
      <c r="AA220" s="1"/>
      <c r="AB220" s="1"/>
      <c r="AC220" s="15"/>
      <c r="AD220" s="2"/>
      <c r="AE220" s="14">
        <f t="shared" si="77"/>
        <v>1738</v>
      </c>
      <c r="AF220" s="14">
        <f t="shared" si="78"/>
        <v>0</v>
      </c>
      <c r="AG220" s="14">
        <f t="shared" si="79"/>
        <v>0</v>
      </c>
      <c r="AH220" s="14">
        <f t="shared" si="80"/>
        <v>0</v>
      </c>
      <c r="AI220" s="14">
        <f t="shared" si="81"/>
        <v>0</v>
      </c>
      <c r="AJ220" s="14">
        <f t="shared" si="82"/>
        <v>0</v>
      </c>
      <c r="AK220" s="14">
        <f t="shared" si="83"/>
        <v>0</v>
      </c>
    </row>
    <row r="221" spans="1:37" ht="15.75">
      <c r="A221" s="17">
        <v>55302</v>
      </c>
      <c r="B221" s="18" t="s">
        <v>237</v>
      </c>
      <c r="C221" s="19">
        <v>869</v>
      </c>
      <c r="D221" s="20">
        <v>820.01</v>
      </c>
      <c r="E221" s="20">
        <v>871.9</v>
      </c>
      <c r="F221" s="19">
        <v>872.63</v>
      </c>
      <c r="G221" s="16" t="s">
        <v>354</v>
      </c>
      <c r="H221" s="1"/>
      <c r="I221" s="1"/>
      <c r="J221" s="1">
        <v>2</v>
      </c>
      <c r="K221" s="15">
        <v>2</v>
      </c>
      <c r="L221" s="1"/>
      <c r="M221" s="1"/>
      <c r="N221" s="15"/>
      <c r="O221" s="1"/>
      <c r="P221" s="1"/>
      <c r="Q221" s="15"/>
      <c r="R221" s="1"/>
      <c r="S221" s="1"/>
      <c r="T221" s="15"/>
      <c r="U221" s="1"/>
      <c r="V221" s="1"/>
      <c r="W221" s="15"/>
      <c r="X221" s="1"/>
      <c r="Y221" s="1"/>
      <c r="Z221" s="15"/>
      <c r="AA221" s="1"/>
      <c r="AB221" s="1"/>
      <c r="AC221" s="15"/>
      <c r="AD221" s="2"/>
      <c r="AE221" s="14">
        <f t="shared" si="77"/>
        <v>1738</v>
      </c>
      <c r="AF221" s="14">
        <f t="shared" si="78"/>
        <v>0</v>
      </c>
      <c r="AG221" s="14">
        <f t="shared" si="79"/>
        <v>0</v>
      </c>
      <c r="AH221" s="14">
        <f t="shared" si="80"/>
        <v>0</v>
      </c>
      <c r="AI221" s="14">
        <f t="shared" si="81"/>
        <v>0</v>
      </c>
      <c r="AJ221" s="14">
        <f t="shared" si="82"/>
        <v>0</v>
      </c>
      <c r="AK221" s="14">
        <f t="shared" si="83"/>
        <v>0</v>
      </c>
    </row>
    <row r="222" spans="1:37" ht="15.75">
      <c r="A222" s="17">
        <v>5225</v>
      </c>
      <c r="B222" s="18" t="s">
        <v>238</v>
      </c>
      <c r="C222" s="19">
        <v>945</v>
      </c>
      <c r="D222" s="20">
        <v>922.01</v>
      </c>
      <c r="E222" s="20">
        <v>979.7</v>
      </c>
      <c r="F222" s="19">
        <v>988.39679999999998</v>
      </c>
      <c r="G222" s="16" t="s">
        <v>347</v>
      </c>
      <c r="H222" s="1"/>
      <c r="I222" s="1"/>
      <c r="J222" s="1">
        <v>2</v>
      </c>
      <c r="K222" s="15">
        <v>2</v>
      </c>
      <c r="L222" s="1"/>
      <c r="M222" s="1"/>
      <c r="N222" s="15"/>
      <c r="O222" s="1"/>
      <c r="P222" s="1"/>
      <c r="Q222" s="15"/>
      <c r="R222" s="1"/>
      <c r="S222" s="1"/>
      <c r="T222" s="15"/>
      <c r="U222" s="1"/>
      <c r="V222" s="1"/>
      <c r="W222" s="15"/>
      <c r="X222" s="1"/>
      <c r="Y222" s="1"/>
      <c r="Z222" s="15"/>
      <c r="AA222" s="1"/>
      <c r="AB222" s="1"/>
      <c r="AC222" s="15"/>
      <c r="AD222" s="2"/>
      <c r="AE222" s="14">
        <f t="shared" si="77"/>
        <v>1890</v>
      </c>
      <c r="AF222" s="14">
        <f t="shared" si="78"/>
        <v>0</v>
      </c>
      <c r="AG222" s="14">
        <f t="shared" si="79"/>
        <v>0</v>
      </c>
      <c r="AH222" s="14">
        <f t="shared" si="80"/>
        <v>0</v>
      </c>
      <c r="AI222" s="14">
        <f t="shared" si="81"/>
        <v>0</v>
      </c>
      <c r="AJ222" s="14">
        <f t="shared" si="82"/>
        <v>0</v>
      </c>
      <c r="AK222" s="14">
        <f t="shared" si="83"/>
        <v>0</v>
      </c>
    </row>
    <row r="223" spans="1:37" ht="15.75">
      <c r="A223" s="17">
        <v>5224</v>
      </c>
      <c r="B223" s="18" t="s">
        <v>239</v>
      </c>
      <c r="C223" s="19">
        <v>945</v>
      </c>
      <c r="D223" s="20">
        <v>922.01</v>
      </c>
      <c r="E223" s="20">
        <v>979.7</v>
      </c>
      <c r="F223" s="19">
        <v>1000.07</v>
      </c>
      <c r="G223" s="16" t="s">
        <v>354</v>
      </c>
      <c r="H223" s="1"/>
      <c r="I223" s="1"/>
      <c r="J223" s="1">
        <v>2</v>
      </c>
      <c r="K223" s="15">
        <v>2</v>
      </c>
      <c r="L223" s="1"/>
      <c r="M223" s="1"/>
      <c r="N223" s="15"/>
      <c r="O223" s="1"/>
      <c r="P223" s="1"/>
      <c r="Q223" s="15"/>
      <c r="R223" s="1"/>
      <c r="S223" s="1"/>
      <c r="T223" s="15"/>
      <c r="U223" s="1"/>
      <c r="V223" s="1"/>
      <c r="W223" s="15"/>
      <c r="X223" s="1"/>
      <c r="Y223" s="1"/>
      <c r="Z223" s="15"/>
      <c r="AA223" s="1"/>
      <c r="AB223" s="1"/>
      <c r="AC223" s="15"/>
      <c r="AD223" s="2"/>
      <c r="AE223" s="14">
        <f t="shared" si="77"/>
        <v>1890</v>
      </c>
      <c r="AF223" s="14">
        <f t="shared" si="78"/>
        <v>0</v>
      </c>
      <c r="AG223" s="14">
        <f t="shared" si="79"/>
        <v>0</v>
      </c>
      <c r="AH223" s="14">
        <f t="shared" si="80"/>
        <v>0</v>
      </c>
      <c r="AI223" s="14">
        <f t="shared" si="81"/>
        <v>0</v>
      </c>
      <c r="AJ223" s="14">
        <f t="shared" si="82"/>
        <v>0</v>
      </c>
      <c r="AK223" s="14">
        <f t="shared" si="83"/>
        <v>0</v>
      </c>
    </row>
    <row r="224" spans="1:37" ht="15.75">
      <c r="A224" s="17">
        <v>5232</v>
      </c>
      <c r="B224" s="18" t="s">
        <v>240</v>
      </c>
      <c r="C224" s="19">
        <v>1210</v>
      </c>
      <c r="D224" s="20">
        <v>1185.01</v>
      </c>
      <c r="E224" s="20">
        <v>1271</v>
      </c>
      <c r="F224" s="19">
        <v>1254.17</v>
      </c>
      <c r="G224" s="16" t="s">
        <v>354</v>
      </c>
      <c r="H224" s="1"/>
      <c r="I224" s="1"/>
      <c r="J224" s="1">
        <v>2</v>
      </c>
      <c r="K224" s="15">
        <v>2</v>
      </c>
      <c r="L224" s="1"/>
      <c r="M224" s="1"/>
      <c r="N224" s="15"/>
      <c r="O224" s="1"/>
      <c r="P224" s="1"/>
      <c r="Q224" s="15"/>
      <c r="R224" s="1"/>
      <c r="S224" s="1"/>
      <c r="T224" s="15"/>
      <c r="U224" s="1"/>
      <c r="V224" s="1"/>
      <c r="W224" s="15"/>
      <c r="X224" s="1"/>
      <c r="Y224" s="1"/>
      <c r="Z224" s="15"/>
      <c r="AA224" s="1"/>
      <c r="AB224" s="1"/>
      <c r="AC224" s="15"/>
      <c r="AD224" s="2"/>
      <c r="AE224" s="14">
        <f t="shared" si="77"/>
        <v>2420</v>
      </c>
      <c r="AF224" s="14">
        <f t="shared" si="78"/>
        <v>0</v>
      </c>
      <c r="AG224" s="14">
        <f t="shared" si="79"/>
        <v>0</v>
      </c>
      <c r="AH224" s="14">
        <f t="shared" si="80"/>
        <v>0</v>
      </c>
      <c r="AI224" s="14">
        <f t="shared" si="81"/>
        <v>0</v>
      </c>
      <c r="AJ224" s="14">
        <f t="shared" si="82"/>
        <v>0</v>
      </c>
      <c r="AK224" s="14">
        <f t="shared" si="83"/>
        <v>0</v>
      </c>
    </row>
    <row r="225" spans="1:37" ht="15.75">
      <c r="A225" s="17">
        <v>5226</v>
      </c>
      <c r="B225" s="18" t="s">
        <v>241</v>
      </c>
      <c r="C225" s="19">
        <v>1285</v>
      </c>
      <c r="D225" s="20">
        <v>1250.01</v>
      </c>
      <c r="E225" s="20">
        <v>1325.6</v>
      </c>
      <c r="F225" s="19">
        <v>1345.1232</v>
      </c>
      <c r="G225" s="16" t="s">
        <v>347</v>
      </c>
      <c r="H225" s="1"/>
      <c r="I225" s="1"/>
      <c r="J225" s="1">
        <v>2</v>
      </c>
      <c r="K225" s="15">
        <v>2</v>
      </c>
      <c r="L225" s="1"/>
      <c r="M225" s="1"/>
      <c r="N225" s="15"/>
      <c r="O225" s="1"/>
      <c r="P225" s="1"/>
      <c r="Q225" s="15"/>
      <c r="R225" s="1"/>
      <c r="S225" s="1"/>
      <c r="T225" s="15"/>
      <c r="U225" s="1"/>
      <c r="V225" s="1"/>
      <c r="W225" s="15"/>
      <c r="X225" s="1"/>
      <c r="Y225" s="1"/>
      <c r="Z225" s="15"/>
      <c r="AA225" s="1"/>
      <c r="AB225" s="1"/>
      <c r="AC225" s="15"/>
      <c r="AD225" s="2"/>
      <c r="AE225" s="14">
        <f t="shared" si="77"/>
        <v>2570</v>
      </c>
      <c r="AF225" s="14">
        <f t="shared" si="78"/>
        <v>0</v>
      </c>
      <c r="AG225" s="14">
        <f t="shared" si="79"/>
        <v>0</v>
      </c>
      <c r="AH225" s="14">
        <f t="shared" si="80"/>
        <v>0</v>
      </c>
      <c r="AI225" s="14">
        <f t="shared" si="81"/>
        <v>0</v>
      </c>
      <c r="AJ225" s="14">
        <f t="shared" si="82"/>
        <v>0</v>
      </c>
      <c r="AK225" s="14">
        <f t="shared" si="83"/>
        <v>0</v>
      </c>
    </row>
    <row r="226" spans="1:37" ht="15.75">
      <c r="A226" s="17">
        <v>5227</v>
      </c>
      <c r="B226" s="18" t="s">
        <v>242</v>
      </c>
      <c r="C226" s="19">
        <v>1285</v>
      </c>
      <c r="D226" s="20">
        <v>1237.01</v>
      </c>
      <c r="E226" s="20">
        <v>1325.6</v>
      </c>
      <c r="F226" s="19">
        <v>1345.1232</v>
      </c>
      <c r="G226" s="16" t="s">
        <v>347</v>
      </c>
      <c r="H226" s="1"/>
      <c r="I226" s="1"/>
      <c r="J226" s="1">
        <v>2</v>
      </c>
      <c r="K226" s="15">
        <v>2</v>
      </c>
      <c r="L226" s="1"/>
      <c r="M226" s="1"/>
      <c r="N226" s="15"/>
      <c r="O226" s="1"/>
      <c r="P226" s="1"/>
      <c r="Q226" s="15"/>
      <c r="R226" s="1"/>
      <c r="S226" s="1"/>
      <c r="T226" s="15"/>
      <c r="U226" s="1"/>
      <c r="V226" s="1"/>
      <c r="W226" s="15"/>
      <c r="X226" s="1"/>
      <c r="Y226" s="1"/>
      <c r="Z226" s="15"/>
      <c r="AA226" s="1"/>
      <c r="AB226" s="1"/>
      <c r="AC226" s="15"/>
      <c r="AD226" s="2"/>
      <c r="AE226" s="14">
        <f t="shared" si="77"/>
        <v>2570</v>
      </c>
      <c r="AF226" s="14">
        <f t="shared" si="78"/>
        <v>0</v>
      </c>
      <c r="AG226" s="14">
        <f t="shared" si="79"/>
        <v>0</v>
      </c>
      <c r="AH226" s="14">
        <f t="shared" si="80"/>
        <v>0</v>
      </c>
      <c r="AI226" s="14">
        <f t="shared" si="81"/>
        <v>0</v>
      </c>
      <c r="AJ226" s="14">
        <f t="shared" si="82"/>
        <v>0</v>
      </c>
      <c r="AK226" s="14">
        <f t="shared" si="83"/>
        <v>0</v>
      </c>
    </row>
    <row r="227" spans="1:37" ht="15.75">
      <c r="A227" s="17">
        <v>57101</v>
      </c>
      <c r="B227" s="18" t="s">
        <v>243</v>
      </c>
      <c r="C227" s="19">
        <v>520.54999999999995</v>
      </c>
      <c r="D227" s="20">
        <v>505.01</v>
      </c>
      <c r="E227" s="20">
        <v>537.4</v>
      </c>
      <c r="F227" s="19">
        <v>544.31039999999996</v>
      </c>
      <c r="G227" s="16" t="s">
        <v>347</v>
      </c>
      <c r="H227" s="1"/>
      <c r="I227" s="1"/>
      <c r="J227" s="1">
        <v>2</v>
      </c>
      <c r="K227" s="15">
        <v>2</v>
      </c>
      <c r="L227" s="1"/>
      <c r="M227" s="1"/>
      <c r="N227" s="15"/>
      <c r="O227" s="1"/>
      <c r="P227" s="1"/>
      <c r="Q227" s="15"/>
      <c r="R227" s="1"/>
      <c r="S227" s="1"/>
      <c r="T227" s="15"/>
      <c r="U227" s="1"/>
      <c r="V227" s="1"/>
      <c r="W227" s="15"/>
      <c r="X227" s="1"/>
      <c r="Y227" s="1"/>
      <c r="Z227" s="15"/>
      <c r="AA227" s="1"/>
      <c r="AB227" s="1"/>
      <c r="AC227" s="15"/>
      <c r="AD227" s="2"/>
      <c r="AE227" s="14">
        <f t="shared" si="77"/>
        <v>1041.0999999999999</v>
      </c>
      <c r="AF227" s="14">
        <f t="shared" si="78"/>
        <v>0</v>
      </c>
      <c r="AG227" s="14">
        <f t="shared" si="79"/>
        <v>0</v>
      </c>
      <c r="AH227" s="14">
        <f t="shared" si="80"/>
        <v>0</v>
      </c>
      <c r="AI227" s="14">
        <f t="shared" si="81"/>
        <v>0</v>
      </c>
      <c r="AJ227" s="14">
        <f t="shared" si="82"/>
        <v>0</v>
      </c>
      <c r="AK227" s="14">
        <f t="shared" si="83"/>
        <v>0</v>
      </c>
    </row>
    <row r="228" spans="1:37" ht="15.75">
      <c r="A228" s="17">
        <v>5493</v>
      </c>
      <c r="B228" s="16" t="s">
        <v>244</v>
      </c>
      <c r="C228" s="20">
        <v>262.27999999999997</v>
      </c>
      <c r="D228" s="20">
        <v>262.29000000000002</v>
      </c>
      <c r="E228" s="20">
        <v>277.2</v>
      </c>
      <c r="F228" s="19">
        <v>269</v>
      </c>
      <c r="G228" s="16" t="s">
        <v>349</v>
      </c>
      <c r="H228" s="1"/>
      <c r="I228" s="1"/>
      <c r="J228" s="1">
        <v>10</v>
      </c>
      <c r="K228" s="15">
        <v>10</v>
      </c>
      <c r="L228" s="1"/>
      <c r="M228" s="1"/>
      <c r="N228" s="15"/>
      <c r="O228" s="1"/>
      <c r="P228" s="1"/>
      <c r="Q228" s="15"/>
      <c r="R228" s="1"/>
      <c r="S228" s="1"/>
      <c r="T228" s="15"/>
      <c r="U228" s="1"/>
      <c r="V228" s="1"/>
      <c r="W228" s="15"/>
      <c r="X228" s="1"/>
      <c r="Y228" s="1"/>
      <c r="Z228" s="15"/>
      <c r="AA228" s="1"/>
      <c r="AB228" s="1"/>
      <c r="AC228" s="15"/>
      <c r="AD228" s="2"/>
      <c r="AE228" s="14">
        <f t="shared" si="77"/>
        <v>2622.7999999999997</v>
      </c>
      <c r="AF228" s="14">
        <f t="shared" si="78"/>
        <v>0</v>
      </c>
      <c r="AG228" s="14">
        <f t="shared" si="79"/>
        <v>0</v>
      </c>
      <c r="AH228" s="14">
        <f t="shared" si="80"/>
        <v>0</v>
      </c>
      <c r="AI228" s="14">
        <f t="shared" si="81"/>
        <v>0</v>
      </c>
      <c r="AJ228" s="14">
        <f t="shared" si="82"/>
        <v>0</v>
      </c>
      <c r="AK228" s="14">
        <f t="shared" si="83"/>
        <v>0</v>
      </c>
    </row>
    <row r="229" spans="1:37" ht="15.75">
      <c r="A229" s="17">
        <v>5410</v>
      </c>
      <c r="B229" s="16" t="s">
        <v>245</v>
      </c>
      <c r="C229" s="20">
        <v>293</v>
      </c>
      <c r="D229" s="20">
        <v>293.01</v>
      </c>
      <c r="E229" s="20">
        <v>307.7</v>
      </c>
      <c r="F229" s="19">
        <v>296</v>
      </c>
      <c r="G229" s="16" t="s">
        <v>349</v>
      </c>
      <c r="H229" s="1"/>
      <c r="I229" s="1"/>
      <c r="J229" s="1">
        <v>10</v>
      </c>
      <c r="K229" s="15">
        <v>10</v>
      </c>
      <c r="L229" s="1"/>
      <c r="M229" s="1"/>
      <c r="N229" s="15"/>
      <c r="O229" s="1"/>
      <c r="P229" s="1"/>
      <c r="Q229" s="15"/>
      <c r="R229" s="1"/>
      <c r="S229" s="1"/>
      <c r="T229" s="15"/>
      <c r="U229" s="1"/>
      <c r="V229" s="1"/>
      <c r="W229" s="15"/>
      <c r="X229" s="1"/>
      <c r="Y229" s="1"/>
      <c r="Z229" s="15"/>
      <c r="AA229" s="1"/>
      <c r="AB229" s="1"/>
      <c r="AC229" s="15"/>
      <c r="AD229" s="2"/>
      <c r="AE229" s="14">
        <f t="shared" si="77"/>
        <v>2930</v>
      </c>
      <c r="AF229" s="14">
        <f t="shared" si="78"/>
        <v>0</v>
      </c>
      <c r="AG229" s="14">
        <f t="shared" si="79"/>
        <v>0</v>
      </c>
      <c r="AH229" s="14">
        <f t="shared" si="80"/>
        <v>0</v>
      </c>
      <c r="AI229" s="14">
        <f t="shared" si="81"/>
        <v>0</v>
      </c>
      <c r="AJ229" s="14">
        <f t="shared" si="82"/>
        <v>0</v>
      </c>
      <c r="AK229" s="14">
        <f t="shared" si="83"/>
        <v>0</v>
      </c>
    </row>
    <row r="230" spans="1:37" ht="15.75">
      <c r="A230" s="17">
        <v>145623</v>
      </c>
      <c r="B230" s="16" t="s">
        <v>246</v>
      </c>
      <c r="C230" s="20">
        <v>244.31</v>
      </c>
      <c r="D230" s="20">
        <v>244.32</v>
      </c>
      <c r="E230" s="20">
        <v>263.60000000000002</v>
      </c>
      <c r="F230" s="19">
        <v>251</v>
      </c>
      <c r="G230" s="16" t="s">
        <v>349</v>
      </c>
      <c r="H230" s="1"/>
      <c r="I230" s="1"/>
      <c r="J230" s="1">
        <v>10</v>
      </c>
      <c r="K230" s="15">
        <v>10</v>
      </c>
      <c r="L230" s="1"/>
      <c r="M230" s="1"/>
      <c r="N230" s="15"/>
      <c r="O230" s="1"/>
      <c r="P230" s="1"/>
      <c r="Q230" s="15"/>
      <c r="R230" s="1"/>
      <c r="S230" s="1"/>
      <c r="T230" s="15"/>
      <c r="U230" s="1"/>
      <c r="V230" s="1"/>
      <c r="W230" s="15"/>
      <c r="X230" s="1"/>
      <c r="Y230" s="1"/>
      <c r="Z230" s="15"/>
      <c r="AA230" s="1"/>
      <c r="AB230" s="1"/>
      <c r="AC230" s="15"/>
      <c r="AD230" s="2"/>
      <c r="AE230" s="14">
        <f t="shared" si="77"/>
        <v>2443.1</v>
      </c>
      <c r="AF230" s="14">
        <f t="shared" si="78"/>
        <v>0</v>
      </c>
      <c r="AG230" s="14">
        <f t="shared" si="79"/>
        <v>0</v>
      </c>
      <c r="AH230" s="14">
        <f t="shared" si="80"/>
        <v>0</v>
      </c>
      <c r="AI230" s="14">
        <f t="shared" si="81"/>
        <v>0</v>
      </c>
      <c r="AJ230" s="14">
        <f t="shared" si="82"/>
        <v>0</v>
      </c>
      <c r="AK230" s="14">
        <f t="shared" si="83"/>
        <v>0</v>
      </c>
    </row>
    <row r="231" spans="1:37" ht="15.75">
      <c r="A231" s="17">
        <v>1255556</v>
      </c>
      <c r="B231" s="18" t="s">
        <v>247</v>
      </c>
      <c r="C231" s="19">
        <v>292</v>
      </c>
      <c r="D231" s="20">
        <v>288.01</v>
      </c>
      <c r="E231" s="20">
        <v>302.39999999999998</v>
      </c>
      <c r="F231" s="19">
        <v>299</v>
      </c>
      <c r="G231" s="16" t="s">
        <v>349</v>
      </c>
      <c r="H231" s="1"/>
      <c r="I231" s="1"/>
      <c r="J231" s="1">
        <v>8</v>
      </c>
      <c r="K231" s="15">
        <v>8</v>
      </c>
      <c r="L231" s="1"/>
      <c r="M231" s="1"/>
      <c r="N231" s="15"/>
      <c r="O231" s="1"/>
      <c r="P231" s="1"/>
      <c r="Q231" s="15"/>
      <c r="R231" s="1"/>
      <c r="S231" s="1"/>
      <c r="T231" s="15"/>
      <c r="U231" s="1"/>
      <c r="V231" s="1"/>
      <c r="W231" s="15"/>
      <c r="X231" s="1"/>
      <c r="Y231" s="1"/>
      <c r="Z231" s="15"/>
      <c r="AA231" s="1"/>
      <c r="AB231" s="1"/>
      <c r="AC231" s="15"/>
      <c r="AD231" s="2"/>
      <c r="AE231" s="14">
        <f t="shared" si="77"/>
        <v>2336</v>
      </c>
      <c r="AF231" s="14">
        <f t="shared" si="78"/>
        <v>0</v>
      </c>
      <c r="AG231" s="14">
        <f t="shared" si="79"/>
        <v>0</v>
      </c>
      <c r="AH231" s="14">
        <f t="shared" si="80"/>
        <v>0</v>
      </c>
      <c r="AI231" s="14">
        <f t="shared" si="81"/>
        <v>0</v>
      </c>
      <c r="AJ231" s="14">
        <f t="shared" si="82"/>
        <v>0</v>
      </c>
      <c r="AK231" s="14">
        <f t="shared" si="83"/>
        <v>0</v>
      </c>
    </row>
    <row r="232" spans="1:37" ht="15.75">
      <c r="A232" s="17" t="s">
        <v>248</v>
      </c>
      <c r="B232" s="21" t="s">
        <v>249</v>
      </c>
      <c r="C232" s="22">
        <v>222</v>
      </c>
      <c r="D232" s="20">
        <v>261.01</v>
      </c>
      <c r="E232" s="20">
        <v>274.10000000000002</v>
      </c>
      <c r="F232" s="22">
        <v>261</v>
      </c>
      <c r="G232" s="16" t="s">
        <v>349</v>
      </c>
      <c r="H232" s="1"/>
      <c r="I232" s="1"/>
      <c r="J232" s="1">
        <v>3</v>
      </c>
      <c r="K232" s="15">
        <v>3</v>
      </c>
      <c r="L232" s="1"/>
      <c r="M232" s="1"/>
      <c r="N232" s="15"/>
      <c r="O232" s="1"/>
      <c r="P232" s="1"/>
      <c r="Q232" s="15"/>
      <c r="R232" s="1"/>
      <c r="S232" s="1"/>
      <c r="T232" s="15"/>
      <c r="U232" s="1"/>
      <c r="V232" s="1"/>
      <c r="W232" s="15"/>
      <c r="X232" s="1"/>
      <c r="Y232" s="1"/>
      <c r="Z232" s="15"/>
      <c r="AA232" s="1"/>
      <c r="AB232" s="1"/>
      <c r="AC232" s="15"/>
      <c r="AD232" s="2"/>
      <c r="AE232" s="14">
        <f t="shared" si="77"/>
        <v>666</v>
      </c>
      <c r="AF232" s="14">
        <f t="shared" si="78"/>
        <v>0</v>
      </c>
      <c r="AG232" s="14">
        <f t="shared" si="79"/>
        <v>0</v>
      </c>
      <c r="AH232" s="14">
        <f t="shared" si="80"/>
        <v>0</v>
      </c>
      <c r="AI232" s="14">
        <f t="shared" si="81"/>
        <v>0</v>
      </c>
      <c r="AJ232" s="14">
        <f t="shared" si="82"/>
        <v>0</v>
      </c>
      <c r="AK232" s="14">
        <f t="shared" si="83"/>
        <v>0</v>
      </c>
    </row>
    <row r="233" spans="1:37" ht="15.75">
      <c r="A233" s="17" t="s">
        <v>250</v>
      </c>
      <c r="B233" s="18" t="s">
        <v>251</v>
      </c>
      <c r="C233" s="19">
        <v>665</v>
      </c>
      <c r="D233" s="20">
        <v>555.88</v>
      </c>
      <c r="E233" s="20">
        <v>589.29999999999995</v>
      </c>
      <c r="F233" s="19">
        <v>688</v>
      </c>
      <c r="G233" s="16" t="s">
        <v>349</v>
      </c>
      <c r="H233" s="1"/>
      <c r="I233" s="1"/>
      <c r="J233" s="1">
        <v>3</v>
      </c>
      <c r="K233" s="15">
        <v>3</v>
      </c>
      <c r="L233" s="1"/>
      <c r="M233" s="1"/>
      <c r="N233" s="15"/>
      <c r="O233" s="1"/>
      <c r="P233" s="1"/>
      <c r="Q233" s="15"/>
      <c r="R233" s="1"/>
      <c r="S233" s="1"/>
      <c r="T233" s="15"/>
      <c r="U233" s="1"/>
      <c r="V233" s="1"/>
      <c r="W233" s="15"/>
      <c r="X233" s="1"/>
      <c r="Y233" s="1"/>
      <c r="Z233" s="15"/>
      <c r="AA233" s="1"/>
      <c r="AB233" s="1"/>
      <c r="AC233" s="15"/>
      <c r="AD233" s="2"/>
      <c r="AE233" s="14">
        <f t="shared" si="77"/>
        <v>1995</v>
      </c>
      <c r="AF233" s="14">
        <f t="shared" si="78"/>
        <v>0</v>
      </c>
      <c r="AG233" s="14">
        <f t="shared" si="79"/>
        <v>0</v>
      </c>
      <c r="AH233" s="14">
        <f t="shared" si="80"/>
        <v>0</v>
      </c>
      <c r="AI233" s="14">
        <f t="shared" si="81"/>
        <v>0</v>
      </c>
      <c r="AJ233" s="14">
        <f t="shared" si="82"/>
        <v>0</v>
      </c>
      <c r="AK233" s="14">
        <f t="shared" si="83"/>
        <v>0</v>
      </c>
    </row>
    <row r="234" spans="1:37" ht="15.75">
      <c r="B234" s="13" t="s">
        <v>252</v>
      </c>
    </row>
    <row r="235" spans="1:37" ht="15.75">
      <c r="A235" s="17">
        <v>56008</v>
      </c>
      <c r="B235" s="16" t="s">
        <v>253</v>
      </c>
      <c r="C235" s="20">
        <v>223.94</v>
      </c>
      <c r="D235" s="20">
        <v>223.95</v>
      </c>
      <c r="E235" s="20">
        <v>237.4</v>
      </c>
      <c r="F235" s="19">
        <v>224</v>
      </c>
      <c r="G235" s="16" t="s">
        <v>349</v>
      </c>
      <c r="H235" s="1"/>
      <c r="I235" s="1"/>
      <c r="J235" s="1">
        <v>15</v>
      </c>
      <c r="K235" s="15">
        <v>15</v>
      </c>
      <c r="L235" s="1"/>
      <c r="M235" s="1"/>
      <c r="N235" s="15"/>
      <c r="O235" s="1"/>
      <c r="P235" s="1"/>
      <c r="Q235" s="15"/>
      <c r="R235" s="1"/>
      <c r="S235" s="1"/>
      <c r="T235" s="15"/>
      <c r="U235" s="1"/>
      <c r="V235" s="1"/>
      <c r="W235" s="15"/>
      <c r="X235" s="1"/>
      <c r="Y235" s="1"/>
      <c r="Z235" s="15"/>
      <c r="AA235" s="1"/>
      <c r="AB235" s="1"/>
      <c r="AC235" s="15"/>
      <c r="AD235" s="2"/>
      <c r="AE235" s="14">
        <f>C235*K235</f>
        <v>3359.1</v>
      </c>
      <c r="AF235" s="14">
        <f>C235*N235</f>
        <v>0</v>
      </c>
      <c r="AG235" s="14">
        <f>C235*Q235</f>
        <v>0</v>
      </c>
      <c r="AH235" s="14">
        <f>C235*T235</f>
        <v>0</v>
      </c>
      <c r="AI235" s="14">
        <f>C235*W235</f>
        <v>0</v>
      </c>
      <c r="AJ235" s="14">
        <f>C235*Z235</f>
        <v>0</v>
      </c>
      <c r="AK235" s="14">
        <f>C235*AC235</f>
        <v>0</v>
      </c>
    </row>
    <row r="236" spans="1:37" ht="15.75">
      <c r="A236" s="17">
        <v>1082370316001</v>
      </c>
      <c r="B236" s="16" t="s">
        <v>254</v>
      </c>
      <c r="C236" s="20">
        <v>167</v>
      </c>
      <c r="D236" s="20">
        <v>167.01</v>
      </c>
      <c r="E236" s="20">
        <v>177.1</v>
      </c>
      <c r="F236" s="20"/>
      <c r="G236" s="16"/>
      <c r="H236" s="1"/>
      <c r="I236" s="1"/>
      <c r="J236" s="1">
        <v>15</v>
      </c>
      <c r="K236" s="15">
        <v>15</v>
      </c>
      <c r="L236" s="1"/>
      <c r="M236" s="1"/>
      <c r="N236" s="15"/>
      <c r="O236" s="1"/>
      <c r="P236" s="1"/>
      <c r="Q236" s="15"/>
      <c r="R236" s="1"/>
      <c r="S236" s="1"/>
      <c r="T236" s="15"/>
      <c r="U236" s="1"/>
      <c r="V236" s="1"/>
      <c r="W236" s="15"/>
      <c r="X236" s="1"/>
      <c r="Y236" s="1"/>
      <c r="Z236" s="15"/>
      <c r="AA236" s="1"/>
      <c r="AB236" s="1"/>
      <c r="AC236" s="15"/>
      <c r="AD236" s="2"/>
      <c r="AE236" s="14">
        <f>C236*K236</f>
        <v>2505</v>
      </c>
      <c r="AF236" s="14">
        <f>C236*N236</f>
        <v>0</v>
      </c>
      <c r="AG236" s="14">
        <f>C236*Q236</f>
        <v>0</v>
      </c>
      <c r="AH236" s="14">
        <f>C236*T236</f>
        <v>0</v>
      </c>
      <c r="AI236" s="14">
        <f>C236*W236</f>
        <v>0</v>
      </c>
      <c r="AJ236" s="14">
        <f>C236*Z236</f>
        <v>0</v>
      </c>
      <c r="AK236" s="14">
        <f>C236*AC236</f>
        <v>0</v>
      </c>
    </row>
    <row r="237" spans="1:37" ht="15.75">
      <c r="B237" s="13" t="s">
        <v>255</v>
      </c>
    </row>
    <row r="238" spans="1:37" ht="15.75">
      <c r="A238" s="23">
        <v>7622300714666</v>
      </c>
      <c r="B238" s="21" t="s">
        <v>256</v>
      </c>
      <c r="C238" s="22">
        <v>275</v>
      </c>
      <c r="D238" s="24">
        <v>282.24</v>
      </c>
      <c r="E238" s="20">
        <v>294</v>
      </c>
      <c r="F238" s="22">
        <v>277.2</v>
      </c>
      <c r="G238" s="16" t="s">
        <v>363</v>
      </c>
      <c r="H238" s="1"/>
      <c r="I238" s="1"/>
      <c r="J238" s="1">
        <v>3</v>
      </c>
      <c r="K238" s="15">
        <v>3</v>
      </c>
      <c r="L238" s="1"/>
      <c r="M238" s="1"/>
      <c r="N238" s="15"/>
      <c r="O238" s="1"/>
      <c r="P238" s="1"/>
      <c r="Q238" s="15"/>
      <c r="R238" s="1"/>
      <c r="S238" s="1"/>
      <c r="T238" s="15"/>
      <c r="U238" s="1"/>
      <c r="V238" s="1"/>
      <c r="W238" s="15"/>
      <c r="X238" s="1"/>
      <c r="Y238" s="1"/>
      <c r="Z238" s="15"/>
      <c r="AA238" s="1"/>
      <c r="AB238" s="1"/>
      <c r="AC238" s="15"/>
      <c r="AD238" s="2"/>
      <c r="AE238" s="14">
        <f>C238*K238</f>
        <v>825</v>
      </c>
      <c r="AF238" s="14">
        <f>C238*N238</f>
        <v>0</v>
      </c>
      <c r="AG238" s="14">
        <f>C238*Q238</f>
        <v>0</v>
      </c>
      <c r="AH238" s="14">
        <f>C238*T238</f>
        <v>0</v>
      </c>
      <c r="AI238" s="14">
        <f>C238*W238</f>
        <v>0</v>
      </c>
      <c r="AJ238" s="14">
        <f>C238*Z238</f>
        <v>0</v>
      </c>
      <c r="AK238" s="14">
        <f>C238*AC238</f>
        <v>0</v>
      </c>
    </row>
    <row r="239" spans="1:37" ht="15.75">
      <c r="A239" s="23">
        <v>7622300716127</v>
      </c>
      <c r="B239" s="18" t="s">
        <v>257</v>
      </c>
      <c r="C239" s="19">
        <v>275</v>
      </c>
      <c r="D239" s="24">
        <v>272.16000000000003</v>
      </c>
      <c r="E239" s="20">
        <v>294</v>
      </c>
      <c r="F239" s="19">
        <v>275</v>
      </c>
      <c r="G239" s="16" t="s">
        <v>349</v>
      </c>
      <c r="H239" s="1"/>
      <c r="I239" s="1"/>
      <c r="J239" s="1">
        <v>3</v>
      </c>
      <c r="K239" s="15">
        <v>3</v>
      </c>
      <c r="L239" s="1"/>
      <c r="M239" s="1"/>
      <c r="N239" s="15"/>
      <c r="O239" s="1"/>
      <c r="P239" s="1"/>
      <c r="Q239" s="15"/>
      <c r="R239" s="1"/>
      <c r="S239" s="1"/>
      <c r="T239" s="15"/>
      <c r="U239" s="1"/>
      <c r="V239" s="1"/>
      <c r="W239" s="15"/>
      <c r="X239" s="1"/>
      <c r="Y239" s="1"/>
      <c r="Z239" s="15"/>
      <c r="AA239" s="1"/>
      <c r="AB239" s="1"/>
      <c r="AC239" s="15"/>
      <c r="AD239" s="2"/>
      <c r="AE239" s="14">
        <f>C239*K239</f>
        <v>825</v>
      </c>
      <c r="AF239" s="14">
        <f>C239*N239</f>
        <v>0</v>
      </c>
      <c r="AG239" s="14">
        <f>C239*Q239</f>
        <v>0</v>
      </c>
      <c r="AH239" s="14">
        <f>C239*T239</f>
        <v>0</v>
      </c>
      <c r="AI239" s="14">
        <f>C239*W239</f>
        <v>0</v>
      </c>
      <c r="AJ239" s="14">
        <f>C239*Z239</f>
        <v>0</v>
      </c>
      <c r="AK239" s="14">
        <f>C239*AC239</f>
        <v>0</v>
      </c>
    </row>
    <row r="240" spans="1:37" ht="15.75">
      <c r="A240" s="23">
        <v>1212300314705</v>
      </c>
      <c r="B240" s="18" t="s">
        <v>258</v>
      </c>
      <c r="C240" s="19">
        <v>275</v>
      </c>
      <c r="D240" s="24">
        <v>272.16000000000003</v>
      </c>
      <c r="E240" s="20">
        <v>294</v>
      </c>
      <c r="F240" s="19">
        <v>275</v>
      </c>
      <c r="G240" s="16" t="s">
        <v>349</v>
      </c>
      <c r="H240" s="1"/>
      <c r="I240" s="1"/>
      <c r="J240" s="1">
        <v>3</v>
      </c>
      <c r="K240" s="15">
        <v>3</v>
      </c>
      <c r="L240" s="1"/>
      <c r="M240" s="1"/>
      <c r="N240" s="15"/>
      <c r="O240" s="1"/>
      <c r="P240" s="1"/>
      <c r="Q240" s="15"/>
      <c r="R240" s="1"/>
      <c r="S240" s="1"/>
      <c r="T240" s="15"/>
      <c r="U240" s="1"/>
      <c r="V240" s="1"/>
      <c r="W240" s="15"/>
      <c r="X240" s="1"/>
      <c r="Y240" s="1"/>
      <c r="Z240" s="15"/>
      <c r="AA240" s="1"/>
      <c r="AB240" s="1"/>
      <c r="AC240" s="15"/>
      <c r="AD240" s="2"/>
      <c r="AE240" s="14">
        <f>C240*K240</f>
        <v>825</v>
      </c>
      <c r="AF240" s="14">
        <f>C240*N240</f>
        <v>0</v>
      </c>
      <c r="AG240" s="14">
        <f>C240*Q240</f>
        <v>0</v>
      </c>
      <c r="AH240" s="14">
        <f>C240*T240</f>
        <v>0</v>
      </c>
      <c r="AI240" s="14">
        <f>C240*W240</f>
        <v>0</v>
      </c>
      <c r="AJ240" s="14">
        <f>C240*Z240</f>
        <v>0</v>
      </c>
      <c r="AK240" s="14">
        <f>C240*AC240</f>
        <v>0</v>
      </c>
    </row>
    <row r="241" spans="1:37" ht="15.75">
      <c r="A241" s="23">
        <v>7622300314460</v>
      </c>
      <c r="B241" s="18" t="s">
        <v>259</v>
      </c>
      <c r="C241" s="19">
        <v>275</v>
      </c>
      <c r="D241" s="24">
        <v>272.16000000000003</v>
      </c>
      <c r="E241" s="20">
        <v>294</v>
      </c>
      <c r="F241" s="19">
        <v>275</v>
      </c>
      <c r="G241" s="16" t="s">
        <v>349</v>
      </c>
      <c r="H241" s="1"/>
      <c r="I241" s="1"/>
      <c r="J241" s="1">
        <v>3</v>
      </c>
      <c r="K241" s="15">
        <v>3</v>
      </c>
      <c r="L241" s="1"/>
      <c r="M241" s="1"/>
      <c r="N241" s="15"/>
      <c r="O241" s="1"/>
      <c r="P241" s="1"/>
      <c r="Q241" s="15"/>
      <c r="R241" s="1"/>
      <c r="S241" s="1"/>
      <c r="T241" s="15"/>
      <c r="U241" s="1"/>
      <c r="V241" s="1"/>
      <c r="W241" s="15"/>
      <c r="X241" s="1"/>
      <c r="Y241" s="1"/>
      <c r="Z241" s="15"/>
      <c r="AA241" s="1"/>
      <c r="AB241" s="1"/>
      <c r="AC241" s="15"/>
      <c r="AD241" s="2"/>
      <c r="AE241" s="14">
        <f>C241*K241</f>
        <v>825</v>
      </c>
      <c r="AF241" s="14">
        <f>C241*N241</f>
        <v>0</v>
      </c>
      <c r="AG241" s="14">
        <f>C241*Q241</f>
        <v>0</v>
      </c>
      <c r="AH241" s="14">
        <f>C241*T241</f>
        <v>0</v>
      </c>
      <c r="AI241" s="14">
        <f>C241*W241</f>
        <v>0</v>
      </c>
      <c r="AJ241" s="14">
        <f>C241*Z241</f>
        <v>0</v>
      </c>
      <c r="AK241" s="14">
        <f>C241*AC241</f>
        <v>0</v>
      </c>
    </row>
    <row r="242" spans="1:37" ht="15.75">
      <c r="A242" s="23">
        <v>7622300716202</v>
      </c>
      <c r="B242" s="21" t="s">
        <v>260</v>
      </c>
      <c r="C242" s="22">
        <v>275</v>
      </c>
      <c r="D242" s="24">
        <v>275.16000000000003</v>
      </c>
      <c r="E242" s="20">
        <v>294</v>
      </c>
      <c r="F242" s="22">
        <v>275</v>
      </c>
      <c r="G242" s="16" t="s">
        <v>349</v>
      </c>
      <c r="H242" s="1"/>
      <c r="I242" s="1"/>
      <c r="J242" s="1">
        <v>3</v>
      </c>
      <c r="K242" s="15">
        <v>3</v>
      </c>
      <c r="L242" s="1"/>
      <c r="M242" s="1"/>
      <c r="N242" s="15"/>
      <c r="O242" s="1"/>
      <c r="P242" s="1"/>
      <c r="Q242" s="15"/>
      <c r="R242" s="1"/>
      <c r="S242" s="1"/>
      <c r="T242" s="15"/>
      <c r="U242" s="1"/>
      <c r="V242" s="1"/>
      <c r="W242" s="15"/>
      <c r="X242" s="1"/>
      <c r="Y242" s="1"/>
      <c r="Z242" s="15"/>
      <c r="AA242" s="1"/>
      <c r="AB242" s="1"/>
      <c r="AC242" s="15"/>
      <c r="AD242" s="2"/>
      <c r="AE242" s="14">
        <f>C242*K242</f>
        <v>825</v>
      </c>
      <c r="AF242" s="14">
        <f>C242*N242</f>
        <v>0</v>
      </c>
      <c r="AG242" s="14">
        <f>C242*Q242</f>
        <v>0</v>
      </c>
      <c r="AH242" s="14">
        <f>C242*T242</f>
        <v>0</v>
      </c>
      <c r="AI242" s="14">
        <f>C242*W242</f>
        <v>0</v>
      </c>
      <c r="AJ242" s="14">
        <f>C242*Z242</f>
        <v>0</v>
      </c>
      <c r="AK242" s="14">
        <f>C242*AC242</f>
        <v>0</v>
      </c>
    </row>
    <row r="243" spans="1:37" ht="15.75">
      <c r="B243" s="13" t="s">
        <v>261</v>
      </c>
    </row>
    <row r="244" spans="1:37" ht="15.75">
      <c r="A244" s="17">
        <v>5903</v>
      </c>
      <c r="B244" s="18" t="s">
        <v>262</v>
      </c>
      <c r="C244" s="19">
        <v>980</v>
      </c>
      <c r="D244" s="20">
        <v>965.01</v>
      </c>
      <c r="E244" s="20">
        <v>1029</v>
      </c>
      <c r="F244" s="19">
        <v>989.85</v>
      </c>
      <c r="G244" s="16" t="s">
        <v>354</v>
      </c>
      <c r="H244" s="1"/>
      <c r="I244" s="1"/>
      <c r="J244" s="1">
        <v>10</v>
      </c>
      <c r="K244" s="15">
        <v>10</v>
      </c>
      <c r="L244" s="1"/>
      <c r="M244" s="1"/>
      <c r="N244" s="15"/>
      <c r="O244" s="1"/>
      <c r="P244" s="1"/>
      <c r="Q244" s="15"/>
      <c r="R244" s="1"/>
      <c r="S244" s="1"/>
      <c r="T244" s="15"/>
      <c r="U244" s="1"/>
      <c r="V244" s="1"/>
      <c r="W244" s="15"/>
      <c r="X244" s="1"/>
      <c r="Y244" s="1"/>
      <c r="Z244" s="15"/>
      <c r="AA244" s="1"/>
      <c r="AB244" s="1"/>
      <c r="AC244" s="15"/>
      <c r="AD244" s="2"/>
      <c r="AE244" s="14">
        <f>C244*K244</f>
        <v>9800</v>
      </c>
      <c r="AF244" s="14">
        <f>C244*N244</f>
        <v>0</v>
      </c>
      <c r="AG244" s="14">
        <f>C244*Q244</f>
        <v>0</v>
      </c>
      <c r="AH244" s="14">
        <f>C244*T244</f>
        <v>0</v>
      </c>
      <c r="AI244" s="14">
        <f>C244*W244</f>
        <v>0</v>
      </c>
      <c r="AJ244" s="14">
        <f>C244*Z244</f>
        <v>0</v>
      </c>
      <c r="AK244" s="14">
        <f>C244*AC244</f>
        <v>0</v>
      </c>
    </row>
    <row r="245" spans="1:37" ht="15.75">
      <c r="B245" s="13" t="s">
        <v>263</v>
      </c>
    </row>
    <row r="246" spans="1:37" ht="15.75">
      <c r="A246" s="17" t="s">
        <v>264</v>
      </c>
      <c r="B246" s="16" t="s">
        <v>265</v>
      </c>
      <c r="C246" s="20">
        <v>57.94</v>
      </c>
      <c r="D246" s="20">
        <v>57.95</v>
      </c>
      <c r="E246" s="20">
        <v>64.099999999999994</v>
      </c>
      <c r="F246" s="20"/>
      <c r="G246" s="16"/>
      <c r="H246" s="1"/>
      <c r="I246" s="1"/>
      <c r="J246" s="1">
        <v>5</v>
      </c>
      <c r="K246" s="15">
        <v>5</v>
      </c>
      <c r="L246" s="1"/>
      <c r="M246" s="1"/>
      <c r="N246" s="15"/>
      <c r="O246" s="1"/>
      <c r="P246" s="1"/>
      <c r="Q246" s="15"/>
      <c r="R246" s="1"/>
      <c r="S246" s="1"/>
      <c r="T246" s="15"/>
      <c r="U246" s="1"/>
      <c r="V246" s="1"/>
      <c r="W246" s="15"/>
      <c r="X246" s="1"/>
      <c r="Y246" s="1"/>
      <c r="Z246" s="15"/>
      <c r="AA246" s="1"/>
      <c r="AB246" s="1"/>
      <c r="AC246" s="15"/>
      <c r="AD246" s="2"/>
      <c r="AE246" s="14">
        <f>C246*K246</f>
        <v>289.7</v>
      </c>
      <c r="AF246" s="14">
        <f>C246*N246</f>
        <v>0</v>
      </c>
      <c r="AG246" s="14">
        <f>C246*Q246</f>
        <v>0</v>
      </c>
      <c r="AH246" s="14">
        <f>C246*T246</f>
        <v>0</v>
      </c>
      <c r="AI246" s="14">
        <f>C246*W246</f>
        <v>0</v>
      </c>
      <c r="AJ246" s="14">
        <f>C246*Z246</f>
        <v>0</v>
      </c>
      <c r="AK246" s="14">
        <f>C246*AC246</f>
        <v>0</v>
      </c>
    </row>
    <row r="247" spans="1:37" ht="15.75">
      <c r="A247" s="17" t="s">
        <v>266</v>
      </c>
      <c r="B247" s="16" t="s">
        <v>267</v>
      </c>
      <c r="C247" s="20">
        <v>57.94</v>
      </c>
      <c r="D247" s="20">
        <v>57.95</v>
      </c>
      <c r="E247" s="20">
        <v>64.099999999999994</v>
      </c>
      <c r="F247" s="20"/>
      <c r="G247" s="16"/>
      <c r="H247" s="1"/>
      <c r="I247" s="1"/>
      <c r="J247" s="1">
        <v>5</v>
      </c>
      <c r="K247" s="15">
        <v>5</v>
      </c>
      <c r="L247" s="1"/>
      <c r="M247" s="1"/>
      <c r="N247" s="15"/>
      <c r="O247" s="1"/>
      <c r="P247" s="1"/>
      <c r="Q247" s="15"/>
      <c r="R247" s="1"/>
      <c r="S247" s="1"/>
      <c r="T247" s="15"/>
      <c r="U247" s="1"/>
      <c r="V247" s="1"/>
      <c r="W247" s="15"/>
      <c r="X247" s="1"/>
      <c r="Y247" s="1"/>
      <c r="Z247" s="15"/>
      <c r="AA247" s="1"/>
      <c r="AB247" s="1"/>
      <c r="AC247" s="15"/>
      <c r="AD247" s="2"/>
      <c r="AE247" s="14">
        <f>C247*K247</f>
        <v>289.7</v>
      </c>
      <c r="AF247" s="14">
        <f>C247*N247</f>
        <v>0</v>
      </c>
      <c r="AG247" s="14">
        <f>C247*Q247</f>
        <v>0</v>
      </c>
      <c r="AH247" s="14">
        <f>C247*T247</f>
        <v>0</v>
      </c>
      <c r="AI247" s="14">
        <f>C247*W247</f>
        <v>0</v>
      </c>
      <c r="AJ247" s="14">
        <f>C247*Z247</f>
        <v>0</v>
      </c>
      <c r="AK247" s="14">
        <f>C247*AC247</f>
        <v>0</v>
      </c>
    </row>
    <row r="248" spans="1:37" ht="15.75">
      <c r="B248" s="13" t="s">
        <v>268</v>
      </c>
    </row>
    <row r="249" spans="1:37" ht="15.75">
      <c r="A249" s="17">
        <v>75004350025</v>
      </c>
      <c r="B249" s="16" t="s">
        <v>269</v>
      </c>
      <c r="C249" s="20">
        <v>296</v>
      </c>
      <c r="D249" s="20">
        <v>296.01</v>
      </c>
      <c r="E249" s="20">
        <v>313.8</v>
      </c>
      <c r="F249" s="19">
        <v>304</v>
      </c>
      <c r="G249" s="16" t="s">
        <v>349</v>
      </c>
      <c r="H249" s="1"/>
      <c r="I249" s="1"/>
      <c r="J249" s="1">
        <v>5</v>
      </c>
      <c r="K249" s="15">
        <v>5</v>
      </c>
      <c r="L249" s="1"/>
      <c r="M249" s="1"/>
      <c r="N249" s="15"/>
      <c r="O249" s="1"/>
      <c r="P249" s="1"/>
      <c r="Q249" s="15"/>
      <c r="R249" s="1"/>
      <c r="S249" s="1"/>
      <c r="T249" s="15"/>
      <c r="U249" s="1"/>
      <c r="V249" s="1"/>
      <c r="W249" s="15"/>
      <c r="X249" s="1"/>
      <c r="Y249" s="1"/>
      <c r="Z249" s="15"/>
      <c r="AA249" s="1"/>
      <c r="AB249" s="1"/>
      <c r="AC249" s="15"/>
      <c r="AD249" s="2"/>
      <c r="AE249" s="14">
        <f t="shared" ref="AE249:AE257" si="84">C249*K249</f>
        <v>1480</v>
      </c>
      <c r="AF249" s="14">
        <f t="shared" ref="AF249:AF257" si="85">C249*N249</f>
        <v>0</v>
      </c>
      <c r="AG249" s="14">
        <f t="shared" ref="AG249:AG257" si="86">C249*Q249</f>
        <v>0</v>
      </c>
      <c r="AH249" s="14">
        <f t="shared" ref="AH249:AH257" si="87">C249*T249</f>
        <v>0</v>
      </c>
      <c r="AI249" s="14">
        <f t="shared" ref="AI249:AI257" si="88">C249*W249</f>
        <v>0</v>
      </c>
      <c r="AJ249" s="14">
        <f t="shared" ref="AJ249:AJ257" si="89">C249*Z249</f>
        <v>0</v>
      </c>
      <c r="AK249" s="14">
        <f t="shared" ref="AK249:AK257" si="90">C249*AC249</f>
        <v>0</v>
      </c>
    </row>
    <row r="250" spans="1:37" ht="15.75">
      <c r="A250" s="17">
        <v>75004350030</v>
      </c>
      <c r="B250" s="18" t="s">
        <v>270</v>
      </c>
      <c r="C250" s="19">
        <v>295.88</v>
      </c>
      <c r="D250" s="20">
        <v>294.58999999999997</v>
      </c>
      <c r="E250" s="20">
        <v>309.39999999999998</v>
      </c>
      <c r="F250" s="19">
        <v>304</v>
      </c>
      <c r="G250" s="16" t="s">
        <v>349</v>
      </c>
      <c r="H250" s="1"/>
      <c r="I250" s="1"/>
      <c r="J250" s="1">
        <v>5</v>
      </c>
      <c r="K250" s="15">
        <v>5</v>
      </c>
      <c r="L250" s="1"/>
      <c r="M250" s="1"/>
      <c r="N250" s="15"/>
      <c r="O250" s="1"/>
      <c r="P250" s="1"/>
      <c r="Q250" s="15"/>
      <c r="R250" s="1"/>
      <c r="S250" s="1"/>
      <c r="T250" s="15"/>
      <c r="U250" s="1"/>
      <c r="V250" s="1"/>
      <c r="W250" s="15"/>
      <c r="X250" s="1"/>
      <c r="Y250" s="1"/>
      <c r="Z250" s="15"/>
      <c r="AA250" s="1"/>
      <c r="AB250" s="1"/>
      <c r="AC250" s="15"/>
      <c r="AD250" s="2"/>
      <c r="AE250" s="14">
        <f t="shared" si="84"/>
        <v>1479.4</v>
      </c>
      <c r="AF250" s="14">
        <f t="shared" si="85"/>
        <v>0</v>
      </c>
      <c r="AG250" s="14">
        <f t="shared" si="86"/>
        <v>0</v>
      </c>
      <c r="AH250" s="14">
        <f t="shared" si="87"/>
        <v>0</v>
      </c>
      <c r="AI250" s="14">
        <f t="shared" si="88"/>
        <v>0</v>
      </c>
      <c r="AJ250" s="14">
        <f t="shared" si="89"/>
        <v>0</v>
      </c>
      <c r="AK250" s="14">
        <f t="shared" si="90"/>
        <v>0</v>
      </c>
    </row>
    <row r="251" spans="1:37" ht="15.75">
      <c r="A251" s="17">
        <v>6816</v>
      </c>
      <c r="B251" s="16" t="s">
        <v>271</v>
      </c>
      <c r="C251" s="20">
        <v>359.7</v>
      </c>
      <c r="D251" s="20">
        <v>359.71</v>
      </c>
      <c r="E251" s="20">
        <v>377.7</v>
      </c>
      <c r="F251" s="19">
        <v>371</v>
      </c>
      <c r="G251" s="16" t="s">
        <v>349</v>
      </c>
      <c r="H251" s="1"/>
      <c r="I251" s="1"/>
      <c r="J251" s="1">
        <v>8</v>
      </c>
      <c r="K251" s="15">
        <v>8</v>
      </c>
      <c r="L251" s="1"/>
      <c r="M251" s="1"/>
      <c r="N251" s="15"/>
      <c r="O251" s="1"/>
      <c r="P251" s="1"/>
      <c r="Q251" s="15"/>
      <c r="R251" s="1"/>
      <c r="S251" s="1"/>
      <c r="T251" s="15"/>
      <c r="U251" s="1"/>
      <c r="V251" s="1"/>
      <c r="W251" s="15"/>
      <c r="X251" s="1"/>
      <c r="Y251" s="1"/>
      <c r="Z251" s="15"/>
      <c r="AA251" s="1"/>
      <c r="AB251" s="1"/>
      <c r="AC251" s="15"/>
      <c r="AD251" s="2"/>
      <c r="AE251" s="14">
        <f t="shared" si="84"/>
        <v>2877.6</v>
      </c>
      <c r="AF251" s="14">
        <f t="shared" si="85"/>
        <v>0</v>
      </c>
      <c r="AG251" s="14">
        <f t="shared" si="86"/>
        <v>0</v>
      </c>
      <c r="AH251" s="14">
        <f t="shared" si="87"/>
        <v>0</v>
      </c>
      <c r="AI251" s="14">
        <f t="shared" si="88"/>
        <v>0</v>
      </c>
      <c r="AJ251" s="14">
        <f t="shared" si="89"/>
        <v>0</v>
      </c>
      <c r="AK251" s="14">
        <f t="shared" si="90"/>
        <v>0</v>
      </c>
    </row>
    <row r="252" spans="1:37" ht="15.75">
      <c r="A252" s="17">
        <v>67941</v>
      </c>
      <c r="B252" s="16" t="s">
        <v>272</v>
      </c>
      <c r="C252" s="20">
        <v>102.9</v>
      </c>
      <c r="D252" s="20">
        <v>102.91</v>
      </c>
      <c r="E252" s="20">
        <v>110.2</v>
      </c>
      <c r="F252" s="20"/>
      <c r="G252" s="16"/>
      <c r="H252" s="1"/>
      <c r="I252" s="1"/>
      <c r="J252" s="1">
        <v>5</v>
      </c>
      <c r="K252" s="15">
        <v>5</v>
      </c>
      <c r="L252" s="1"/>
      <c r="M252" s="1"/>
      <c r="N252" s="15"/>
      <c r="O252" s="1"/>
      <c r="P252" s="1"/>
      <c r="Q252" s="15"/>
      <c r="R252" s="1"/>
      <c r="S252" s="1"/>
      <c r="T252" s="15"/>
      <c r="U252" s="1"/>
      <c r="V252" s="1"/>
      <c r="W252" s="15"/>
      <c r="X252" s="1"/>
      <c r="Y252" s="1"/>
      <c r="Z252" s="15"/>
      <c r="AA252" s="1"/>
      <c r="AB252" s="1"/>
      <c r="AC252" s="15"/>
      <c r="AD252" s="2"/>
      <c r="AE252" s="14">
        <f t="shared" si="84"/>
        <v>514.5</v>
      </c>
      <c r="AF252" s="14">
        <f t="shared" si="85"/>
        <v>0</v>
      </c>
      <c r="AG252" s="14">
        <f t="shared" si="86"/>
        <v>0</v>
      </c>
      <c r="AH252" s="14">
        <f t="shared" si="87"/>
        <v>0</v>
      </c>
      <c r="AI252" s="14">
        <f t="shared" si="88"/>
        <v>0</v>
      </c>
      <c r="AJ252" s="14">
        <f t="shared" si="89"/>
        <v>0</v>
      </c>
      <c r="AK252" s="14">
        <f t="shared" si="90"/>
        <v>0</v>
      </c>
    </row>
    <row r="253" spans="1:37" ht="15.75">
      <c r="A253" s="17">
        <v>6792</v>
      </c>
      <c r="B253" s="18" t="s">
        <v>273</v>
      </c>
      <c r="C253" s="19">
        <v>98</v>
      </c>
      <c r="D253" s="20">
        <v>97.61</v>
      </c>
      <c r="E253" s="20">
        <v>110.2</v>
      </c>
      <c r="F253" s="19">
        <v>104.89</v>
      </c>
      <c r="G253" s="16" t="s">
        <v>347</v>
      </c>
      <c r="H253" s="1"/>
      <c r="I253" s="1"/>
      <c r="J253" s="1">
        <v>5</v>
      </c>
      <c r="K253" s="15">
        <v>5</v>
      </c>
      <c r="L253" s="1"/>
      <c r="M253" s="1"/>
      <c r="N253" s="15"/>
      <c r="O253" s="1"/>
      <c r="P253" s="1"/>
      <c r="Q253" s="15"/>
      <c r="R253" s="1"/>
      <c r="S253" s="1"/>
      <c r="T253" s="15"/>
      <c r="U253" s="1"/>
      <c r="V253" s="1"/>
      <c r="W253" s="15"/>
      <c r="X253" s="1"/>
      <c r="Y253" s="1"/>
      <c r="Z253" s="15"/>
      <c r="AA253" s="1"/>
      <c r="AB253" s="1"/>
      <c r="AC253" s="15"/>
      <c r="AD253" s="2"/>
      <c r="AE253" s="14">
        <f t="shared" si="84"/>
        <v>490</v>
      </c>
      <c r="AF253" s="14">
        <f t="shared" si="85"/>
        <v>0</v>
      </c>
      <c r="AG253" s="14">
        <f t="shared" si="86"/>
        <v>0</v>
      </c>
      <c r="AH253" s="14">
        <f t="shared" si="87"/>
        <v>0</v>
      </c>
      <c r="AI253" s="14">
        <f t="shared" si="88"/>
        <v>0</v>
      </c>
      <c r="AJ253" s="14">
        <f t="shared" si="89"/>
        <v>0</v>
      </c>
      <c r="AK253" s="14">
        <f t="shared" si="90"/>
        <v>0</v>
      </c>
    </row>
    <row r="254" spans="1:37" ht="15.75">
      <c r="A254" s="17">
        <v>1543154</v>
      </c>
      <c r="B254" s="18" t="s">
        <v>274</v>
      </c>
      <c r="C254" s="19">
        <v>261.52</v>
      </c>
      <c r="D254" s="20">
        <v>251.01</v>
      </c>
      <c r="E254" s="20">
        <v>274.60000000000002</v>
      </c>
      <c r="F254" s="20"/>
      <c r="G254" s="16"/>
      <c r="H254" s="1"/>
      <c r="I254" s="1"/>
      <c r="J254" s="1">
        <v>8</v>
      </c>
      <c r="K254" s="15">
        <v>8</v>
      </c>
      <c r="L254" s="1"/>
      <c r="M254" s="1"/>
      <c r="N254" s="15"/>
      <c r="O254" s="1"/>
      <c r="P254" s="1"/>
      <c r="Q254" s="15"/>
      <c r="R254" s="1"/>
      <c r="S254" s="1"/>
      <c r="T254" s="15"/>
      <c r="U254" s="1"/>
      <c r="V254" s="1"/>
      <c r="W254" s="15"/>
      <c r="X254" s="1"/>
      <c r="Y254" s="1"/>
      <c r="Z254" s="15"/>
      <c r="AA254" s="1"/>
      <c r="AB254" s="1"/>
      <c r="AC254" s="15"/>
      <c r="AD254" s="2"/>
      <c r="AE254" s="14">
        <f t="shared" si="84"/>
        <v>2092.16</v>
      </c>
      <c r="AF254" s="14">
        <f t="shared" si="85"/>
        <v>0</v>
      </c>
      <c r="AG254" s="14">
        <f t="shared" si="86"/>
        <v>0</v>
      </c>
      <c r="AH254" s="14">
        <f t="shared" si="87"/>
        <v>0</v>
      </c>
      <c r="AI254" s="14">
        <f t="shared" si="88"/>
        <v>0</v>
      </c>
      <c r="AJ254" s="14">
        <f t="shared" si="89"/>
        <v>0</v>
      </c>
      <c r="AK254" s="14">
        <f t="shared" si="90"/>
        <v>0</v>
      </c>
    </row>
    <row r="255" spans="1:37" ht="15.75">
      <c r="A255" s="17">
        <v>750742001</v>
      </c>
      <c r="B255" s="18" t="s">
        <v>275</v>
      </c>
      <c r="C255" s="19">
        <v>210</v>
      </c>
      <c r="D255" s="20">
        <v>193.91</v>
      </c>
      <c r="E255" s="20">
        <v>205.6</v>
      </c>
      <c r="F255" s="19">
        <v>211</v>
      </c>
      <c r="G255" s="16" t="s">
        <v>349</v>
      </c>
      <c r="H255" s="1"/>
      <c r="I255" s="1"/>
      <c r="J255" s="1">
        <v>5</v>
      </c>
      <c r="K255" s="15">
        <v>5</v>
      </c>
      <c r="L255" s="1"/>
      <c r="M255" s="1"/>
      <c r="N255" s="15"/>
      <c r="O255" s="1"/>
      <c r="P255" s="1"/>
      <c r="Q255" s="15"/>
      <c r="R255" s="1"/>
      <c r="S255" s="1"/>
      <c r="T255" s="15"/>
      <c r="U255" s="1"/>
      <c r="V255" s="1"/>
      <c r="W255" s="15"/>
      <c r="X255" s="1"/>
      <c r="Y255" s="1"/>
      <c r="Z255" s="15"/>
      <c r="AA255" s="1"/>
      <c r="AB255" s="1"/>
      <c r="AC255" s="15"/>
      <c r="AD255" s="2"/>
      <c r="AE255" s="14">
        <f t="shared" si="84"/>
        <v>1050</v>
      </c>
      <c r="AF255" s="14">
        <f t="shared" si="85"/>
        <v>0</v>
      </c>
      <c r="AG255" s="14">
        <f t="shared" si="86"/>
        <v>0</v>
      </c>
      <c r="AH255" s="14">
        <f t="shared" si="87"/>
        <v>0</v>
      </c>
      <c r="AI255" s="14">
        <f t="shared" si="88"/>
        <v>0</v>
      </c>
      <c r="AJ255" s="14">
        <f t="shared" si="89"/>
        <v>0</v>
      </c>
      <c r="AK255" s="14">
        <f t="shared" si="90"/>
        <v>0</v>
      </c>
    </row>
    <row r="256" spans="1:37" ht="15.75">
      <c r="A256" s="17">
        <v>750742002</v>
      </c>
      <c r="B256" s="18" t="s">
        <v>276</v>
      </c>
      <c r="C256" s="19">
        <v>227.31</v>
      </c>
      <c r="D256" s="20">
        <v>213.46</v>
      </c>
      <c r="E256" s="20">
        <v>246</v>
      </c>
      <c r="F256" s="19">
        <v>242</v>
      </c>
      <c r="G256" s="16" t="s">
        <v>349</v>
      </c>
      <c r="H256" s="1"/>
      <c r="I256" s="1"/>
      <c r="J256" s="1">
        <v>5</v>
      </c>
      <c r="K256" s="15">
        <v>5</v>
      </c>
      <c r="L256" s="1"/>
      <c r="M256" s="1"/>
      <c r="N256" s="15"/>
      <c r="O256" s="1"/>
      <c r="P256" s="1"/>
      <c r="Q256" s="15"/>
      <c r="R256" s="1"/>
      <c r="S256" s="1"/>
      <c r="T256" s="15"/>
      <c r="U256" s="1"/>
      <c r="V256" s="1"/>
      <c r="W256" s="15"/>
      <c r="X256" s="1"/>
      <c r="Y256" s="1"/>
      <c r="Z256" s="15"/>
      <c r="AA256" s="1"/>
      <c r="AB256" s="1"/>
      <c r="AC256" s="15"/>
      <c r="AD256" s="2"/>
      <c r="AE256" s="14">
        <f t="shared" si="84"/>
        <v>1136.55</v>
      </c>
      <c r="AF256" s="14">
        <f t="shared" si="85"/>
        <v>0</v>
      </c>
      <c r="AG256" s="14">
        <f t="shared" si="86"/>
        <v>0</v>
      </c>
      <c r="AH256" s="14">
        <f t="shared" si="87"/>
        <v>0</v>
      </c>
      <c r="AI256" s="14">
        <f t="shared" si="88"/>
        <v>0</v>
      </c>
      <c r="AJ256" s="14">
        <f t="shared" si="89"/>
        <v>0</v>
      </c>
      <c r="AK256" s="14">
        <f t="shared" si="90"/>
        <v>0</v>
      </c>
    </row>
    <row r="257" spans="1:37" ht="15.75">
      <c r="A257" s="17">
        <v>74202</v>
      </c>
      <c r="B257" s="18" t="s">
        <v>277</v>
      </c>
      <c r="C257" s="19">
        <v>226</v>
      </c>
      <c r="D257" s="20">
        <v>213.01</v>
      </c>
      <c r="E257" s="20">
        <v>227</v>
      </c>
      <c r="F257" s="19">
        <v>241</v>
      </c>
      <c r="G257" s="16" t="s">
        <v>349</v>
      </c>
      <c r="H257" s="1"/>
      <c r="I257" s="1"/>
      <c r="J257" s="1">
        <v>5</v>
      </c>
      <c r="K257" s="15">
        <v>5</v>
      </c>
      <c r="L257" s="1"/>
      <c r="M257" s="1"/>
      <c r="N257" s="15"/>
      <c r="O257" s="1"/>
      <c r="P257" s="1"/>
      <c r="Q257" s="15"/>
      <c r="R257" s="1"/>
      <c r="S257" s="1"/>
      <c r="T257" s="15"/>
      <c r="U257" s="1"/>
      <c r="V257" s="1"/>
      <c r="W257" s="15"/>
      <c r="X257" s="1"/>
      <c r="Y257" s="1"/>
      <c r="Z257" s="15"/>
      <c r="AA257" s="1"/>
      <c r="AB257" s="1"/>
      <c r="AC257" s="15"/>
      <c r="AD257" s="2"/>
      <c r="AE257" s="14">
        <f t="shared" si="84"/>
        <v>1130</v>
      </c>
      <c r="AF257" s="14">
        <f t="shared" si="85"/>
        <v>0</v>
      </c>
      <c r="AG257" s="14">
        <f t="shared" si="86"/>
        <v>0</v>
      </c>
      <c r="AH257" s="14">
        <f t="shared" si="87"/>
        <v>0</v>
      </c>
      <c r="AI257" s="14">
        <f t="shared" si="88"/>
        <v>0</v>
      </c>
      <c r="AJ257" s="14">
        <f t="shared" si="89"/>
        <v>0</v>
      </c>
      <c r="AK257" s="14">
        <f t="shared" si="90"/>
        <v>0</v>
      </c>
    </row>
    <row r="258" spans="1:37" ht="15.75">
      <c r="B258" s="13" t="s">
        <v>278</v>
      </c>
    </row>
    <row r="259" spans="1:37" ht="15.75">
      <c r="A259" s="17">
        <v>6143</v>
      </c>
      <c r="B259" s="16" t="s">
        <v>279</v>
      </c>
      <c r="C259" s="20">
        <v>172.995</v>
      </c>
      <c r="D259" s="20">
        <v>173.01</v>
      </c>
      <c r="E259" s="20">
        <v>181.7</v>
      </c>
      <c r="F259" s="22">
        <v>173</v>
      </c>
      <c r="G259" s="16" t="s">
        <v>355</v>
      </c>
      <c r="H259" s="1"/>
      <c r="I259" s="1"/>
      <c r="J259" s="1">
        <v>15</v>
      </c>
      <c r="K259" s="15">
        <v>15</v>
      </c>
      <c r="L259" s="1"/>
      <c r="M259" s="1"/>
      <c r="N259" s="15"/>
      <c r="O259" s="1"/>
      <c r="P259" s="1"/>
      <c r="Q259" s="15"/>
      <c r="R259" s="1"/>
      <c r="S259" s="1"/>
      <c r="T259" s="15"/>
      <c r="U259" s="1"/>
      <c r="V259" s="1"/>
      <c r="W259" s="15"/>
      <c r="X259" s="1"/>
      <c r="Y259" s="1"/>
      <c r="Z259" s="15"/>
      <c r="AA259" s="1"/>
      <c r="AB259" s="1"/>
      <c r="AC259" s="15"/>
      <c r="AD259" s="2" t="s">
        <v>364</v>
      </c>
      <c r="AE259" s="14">
        <f>C259*K259</f>
        <v>2594.9250000000002</v>
      </c>
      <c r="AF259" s="14">
        <f>C259*N259</f>
        <v>0</v>
      </c>
      <c r="AG259" s="14">
        <f>C259*Q259</f>
        <v>0</v>
      </c>
      <c r="AH259" s="14">
        <f>C259*T259</f>
        <v>0</v>
      </c>
      <c r="AI259" s="14">
        <f>C259*W259</f>
        <v>0</v>
      </c>
      <c r="AJ259" s="14">
        <f>C259*Z259</f>
        <v>0</v>
      </c>
      <c r="AK259" s="14">
        <f>C259*AC259</f>
        <v>0</v>
      </c>
    </row>
    <row r="260" spans="1:37" ht="15.75">
      <c r="A260" s="17">
        <v>6555</v>
      </c>
      <c r="B260" s="16" t="s">
        <v>280</v>
      </c>
      <c r="C260" s="20">
        <v>191</v>
      </c>
      <c r="D260" s="20">
        <v>191.01</v>
      </c>
      <c r="E260" s="20">
        <v>205.8</v>
      </c>
      <c r="F260" s="19">
        <v>196</v>
      </c>
      <c r="G260" s="16" t="s">
        <v>358</v>
      </c>
      <c r="H260" s="1"/>
      <c r="I260" s="1"/>
      <c r="J260" s="1">
        <v>0</v>
      </c>
      <c r="K260" s="15">
        <v>0</v>
      </c>
      <c r="L260" s="1"/>
      <c r="M260" s="1"/>
      <c r="N260" s="15"/>
      <c r="O260" s="1"/>
      <c r="P260" s="1"/>
      <c r="Q260" s="15"/>
      <c r="R260" s="1"/>
      <c r="S260" s="1"/>
      <c r="T260" s="15"/>
      <c r="U260" s="1"/>
      <c r="V260" s="1"/>
      <c r="W260" s="15"/>
      <c r="X260" s="1"/>
      <c r="Y260" s="1"/>
      <c r="Z260" s="15"/>
      <c r="AA260" s="1"/>
      <c r="AB260" s="1"/>
      <c r="AC260" s="15"/>
      <c r="AD260" s="2"/>
      <c r="AE260" s="14">
        <f>C260*K260</f>
        <v>0</v>
      </c>
      <c r="AF260" s="14">
        <f>C260*N260</f>
        <v>0</v>
      </c>
      <c r="AG260" s="14">
        <f>C260*Q260</f>
        <v>0</v>
      </c>
      <c r="AH260" s="14">
        <f>C260*T260</f>
        <v>0</v>
      </c>
      <c r="AI260" s="14">
        <f>C260*W260</f>
        <v>0</v>
      </c>
      <c r="AJ260" s="14">
        <f>C260*Z260</f>
        <v>0</v>
      </c>
      <c r="AK260" s="14">
        <f>C260*AC260</f>
        <v>0</v>
      </c>
    </row>
    <row r="261" spans="1:37" ht="15.75">
      <c r="A261" s="17">
        <v>256306</v>
      </c>
      <c r="B261" s="16" t="s">
        <v>281</v>
      </c>
      <c r="C261" s="20">
        <v>305</v>
      </c>
      <c r="D261" s="20">
        <v>305.01</v>
      </c>
      <c r="E261" s="20">
        <v>320.3</v>
      </c>
      <c r="F261" s="19">
        <v>330</v>
      </c>
      <c r="G261" s="16" t="s">
        <v>349</v>
      </c>
      <c r="H261" s="1"/>
      <c r="I261" s="1"/>
      <c r="J261" s="1">
        <v>3</v>
      </c>
      <c r="K261" s="15">
        <v>3</v>
      </c>
      <c r="L261" s="1"/>
      <c r="M261" s="1"/>
      <c r="N261" s="15"/>
      <c r="O261" s="1"/>
      <c r="P261" s="1"/>
      <c r="Q261" s="15"/>
      <c r="R261" s="1"/>
      <c r="S261" s="1"/>
      <c r="T261" s="15"/>
      <c r="U261" s="1"/>
      <c r="V261" s="1"/>
      <c r="W261" s="15"/>
      <c r="X261" s="1"/>
      <c r="Y261" s="1"/>
      <c r="Z261" s="15"/>
      <c r="AA261" s="1"/>
      <c r="AB261" s="1"/>
      <c r="AC261" s="15"/>
      <c r="AD261" s="2"/>
      <c r="AE261" s="14">
        <f>C261*K261</f>
        <v>915</v>
      </c>
      <c r="AF261" s="14">
        <f>C261*N261</f>
        <v>0</v>
      </c>
      <c r="AG261" s="14">
        <f>C261*Q261</f>
        <v>0</v>
      </c>
      <c r="AH261" s="14">
        <f>C261*T261</f>
        <v>0</v>
      </c>
      <c r="AI261" s="14">
        <f>C261*W261</f>
        <v>0</v>
      </c>
      <c r="AJ261" s="14">
        <f>C261*Z261</f>
        <v>0</v>
      </c>
      <c r="AK261" s="14">
        <f>C261*AC261</f>
        <v>0</v>
      </c>
    </row>
    <row r="262" spans="1:37" ht="15.75">
      <c r="A262" s="17">
        <v>6112</v>
      </c>
      <c r="B262" s="16" t="s">
        <v>282</v>
      </c>
      <c r="C262" s="20">
        <v>129</v>
      </c>
      <c r="D262" s="20">
        <v>129.01</v>
      </c>
      <c r="E262" s="20">
        <v>136.80000000000001</v>
      </c>
      <c r="F262" s="19">
        <v>130.5</v>
      </c>
      <c r="G262" s="16" t="s">
        <v>350</v>
      </c>
      <c r="H262" s="1"/>
      <c r="I262" s="1"/>
      <c r="J262" s="1">
        <v>10</v>
      </c>
      <c r="K262" s="15">
        <v>10</v>
      </c>
      <c r="L262" s="1"/>
      <c r="M262" s="1"/>
      <c r="N262" s="15"/>
      <c r="O262" s="1"/>
      <c r="P262" s="1"/>
      <c r="Q262" s="15"/>
      <c r="R262" s="1"/>
      <c r="S262" s="1"/>
      <c r="T262" s="15"/>
      <c r="U262" s="1"/>
      <c r="V262" s="1"/>
      <c r="W262" s="15"/>
      <c r="X262" s="1"/>
      <c r="Y262" s="1"/>
      <c r="Z262" s="15"/>
      <c r="AA262" s="1"/>
      <c r="AB262" s="1"/>
      <c r="AC262" s="15"/>
      <c r="AD262" s="2"/>
      <c r="AE262" s="14">
        <f>C262*K262</f>
        <v>1290</v>
      </c>
      <c r="AF262" s="14">
        <f>C262*N262</f>
        <v>0</v>
      </c>
      <c r="AG262" s="14">
        <f>C262*Q262</f>
        <v>0</v>
      </c>
      <c r="AH262" s="14">
        <f>C262*T262</f>
        <v>0</v>
      </c>
      <c r="AI262" s="14">
        <f>C262*W262</f>
        <v>0</v>
      </c>
      <c r="AJ262" s="14">
        <f>C262*Z262</f>
        <v>0</v>
      </c>
      <c r="AK262" s="14">
        <f>C262*AC262</f>
        <v>0</v>
      </c>
    </row>
    <row r="263" spans="1:37" ht="15.75">
      <c r="B263" s="13" t="s">
        <v>283</v>
      </c>
    </row>
    <row r="264" spans="1:37" ht="15.75">
      <c r="A264" s="17">
        <v>6305</v>
      </c>
      <c r="B264" s="18" t="s">
        <v>284</v>
      </c>
      <c r="C264" s="19">
        <v>320.03210000000001</v>
      </c>
      <c r="D264" s="20">
        <v>317.01</v>
      </c>
      <c r="E264" s="20">
        <v>332.9</v>
      </c>
      <c r="F264" s="19">
        <v>325</v>
      </c>
      <c r="G264" s="16" t="s">
        <v>349</v>
      </c>
      <c r="H264" s="1"/>
      <c r="I264" s="1"/>
      <c r="J264" s="1">
        <v>15</v>
      </c>
      <c r="K264" s="15">
        <v>15</v>
      </c>
      <c r="L264" s="1"/>
      <c r="M264" s="1"/>
      <c r="N264" s="15"/>
      <c r="O264" s="1"/>
      <c r="P264" s="1"/>
      <c r="Q264" s="15"/>
      <c r="R264" s="1"/>
      <c r="S264" s="1"/>
      <c r="T264" s="15"/>
      <c r="U264" s="1"/>
      <c r="V264" s="1"/>
      <c r="W264" s="15"/>
      <c r="X264" s="1"/>
      <c r="Y264" s="1"/>
      <c r="Z264" s="15"/>
      <c r="AA264" s="1"/>
      <c r="AB264" s="1"/>
      <c r="AC264" s="15"/>
      <c r="AD264" s="2" t="s">
        <v>365</v>
      </c>
      <c r="AE264" s="14">
        <f>C264*K264</f>
        <v>4800.4814999999999</v>
      </c>
      <c r="AF264" s="14">
        <f>C264*N264</f>
        <v>0</v>
      </c>
      <c r="AG264" s="14">
        <f>C264*Q264</f>
        <v>0</v>
      </c>
      <c r="AH264" s="14">
        <f>C264*T264</f>
        <v>0</v>
      </c>
      <c r="AI264" s="14">
        <f>C264*W264</f>
        <v>0</v>
      </c>
      <c r="AJ264" s="14">
        <f>C264*Z264</f>
        <v>0</v>
      </c>
      <c r="AK264" s="14">
        <f>C264*AC264</f>
        <v>0</v>
      </c>
    </row>
    <row r="265" spans="1:37" ht="15.75">
      <c r="A265" s="17">
        <v>6303</v>
      </c>
      <c r="B265" s="21" t="s">
        <v>285</v>
      </c>
      <c r="C265" s="22">
        <v>316.98630000000003</v>
      </c>
      <c r="D265" s="20">
        <v>325.27999999999997</v>
      </c>
      <c r="E265" s="20">
        <v>344.8</v>
      </c>
      <c r="F265" s="22">
        <v>322</v>
      </c>
      <c r="G265" s="16" t="s">
        <v>349</v>
      </c>
      <c r="H265" s="1"/>
      <c r="I265" s="1"/>
      <c r="J265" s="1">
        <v>25</v>
      </c>
      <c r="K265" s="15">
        <v>25</v>
      </c>
      <c r="L265" s="1"/>
      <c r="M265" s="1"/>
      <c r="N265" s="15"/>
      <c r="O265" s="1"/>
      <c r="P265" s="1"/>
      <c r="Q265" s="15"/>
      <c r="R265" s="1"/>
      <c r="S265" s="1"/>
      <c r="T265" s="15"/>
      <c r="U265" s="1"/>
      <c r="V265" s="1"/>
      <c r="W265" s="15"/>
      <c r="X265" s="1"/>
      <c r="Y265" s="1"/>
      <c r="Z265" s="15"/>
      <c r="AA265" s="1"/>
      <c r="AB265" s="1"/>
      <c r="AC265" s="15"/>
      <c r="AD265" s="2" t="s">
        <v>365</v>
      </c>
      <c r="AE265" s="14">
        <f>C265*K265</f>
        <v>7924.6575000000012</v>
      </c>
      <c r="AF265" s="14">
        <f>C265*N265</f>
        <v>0</v>
      </c>
      <c r="AG265" s="14">
        <f>C265*Q265</f>
        <v>0</v>
      </c>
      <c r="AH265" s="14">
        <f>C265*T265</f>
        <v>0</v>
      </c>
      <c r="AI265" s="14">
        <f>C265*W265</f>
        <v>0</v>
      </c>
      <c r="AJ265" s="14">
        <f>C265*Z265</f>
        <v>0</v>
      </c>
      <c r="AK265" s="14">
        <f>C265*AC265</f>
        <v>0</v>
      </c>
    </row>
    <row r="266" spans="1:37" ht="15.75">
      <c r="A266" s="17">
        <v>63901</v>
      </c>
      <c r="B266" s="16" t="s">
        <v>286</v>
      </c>
      <c r="C266" s="20">
        <v>295.47000000000003</v>
      </c>
      <c r="D266" s="20">
        <v>295.48</v>
      </c>
      <c r="E266" s="20">
        <v>310.3</v>
      </c>
      <c r="F266" s="19">
        <v>296</v>
      </c>
      <c r="G266" s="16" t="s">
        <v>349</v>
      </c>
      <c r="H266" s="1"/>
      <c r="I266" s="1"/>
      <c r="J266" s="1">
        <v>8</v>
      </c>
      <c r="K266" s="15">
        <v>8</v>
      </c>
      <c r="L266" s="1"/>
      <c r="M266" s="1"/>
      <c r="N266" s="15"/>
      <c r="O266" s="1"/>
      <c r="P266" s="1"/>
      <c r="Q266" s="15"/>
      <c r="R266" s="1"/>
      <c r="S266" s="1"/>
      <c r="T266" s="15"/>
      <c r="U266" s="1"/>
      <c r="V266" s="1"/>
      <c r="W266" s="15"/>
      <c r="X266" s="1"/>
      <c r="Y266" s="1"/>
      <c r="Z266" s="15"/>
      <c r="AA266" s="1"/>
      <c r="AB266" s="1"/>
      <c r="AC266" s="15"/>
      <c r="AD266" s="2"/>
      <c r="AE266" s="14">
        <f>C266*K266</f>
        <v>2363.7600000000002</v>
      </c>
      <c r="AF266" s="14">
        <f>C266*N266</f>
        <v>0</v>
      </c>
      <c r="AG266" s="14">
        <f>C266*Q266</f>
        <v>0</v>
      </c>
      <c r="AH266" s="14">
        <f>C266*T266</f>
        <v>0</v>
      </c>
      <c r="AI266" s="14">
        <f>C266*W266</f>
        <v>0</v>
      </c>
      <c r="AJ266" s="14">
        <f>C266*Z266</f>
        <v>0</v>
      </c>
      <c r="AK266" s="14">
        <f>C266*AC266</f>
        <v>0</v>
      </c>
    </row>
    <row r="267" spans="1:37" ht="15.75">
      <c r="A267" s="17">
        <v>6361</v>
      </c>
      <c r="B267" s="21" t="s">
        <v>287</v>
      </c>
      <c r="C267" s="22">
        <v>307.86</v>
      </c>
      <c r="D267" s="20">
        <v>319.2</v>
      </c>
      <c r="E267" s="20">
        <v>335.2</v>
      </c>
      <c r="F267" s="22">
        <v>319.19040000000001</v>
      </c>
      <c r="G267" s="16" t="s">
        <v>347</v>
      </c>
      <c r="H267" s="1"/>
      <c r="I267" s="1"/>
      <c r="J267" s="1">
        <v>10</v>
      </c>
      <c r="K267" s="15">
        <v>10</v>
      </c>
      <c r="L267" s="1"/>
      <c r="M267" s="1"/>
      <c r="N267" s="15"/>
      <c r="O267" s="1"/>
      <c r="P267" s="1"/>
      <c r="Q267" s="15"/>
      <c r="R267" s="1"/>
      <c r="S267" s="1"/>
      <c r="T267" s="15"/>
      <c r="U267" s="1"/>
      <c r="V267" s="1"/>
      <c r="W267" s="15"/>
      <c r="X267" s="1"/>
      <c r="Y267" s="1"/>
      <c r="Z267" s="15"/>
      <c r="AA267" s="1"/>
      <c r="AB267" s="1"/>
      <c r="AC267" s="15"/>
      <c r="AD267" s="2"/>
      <c r="AE267" s="14">
        <f>C267*K267</f>
        <v>3078.6000000000004</v>
      </c>
      <c r="AF267" s="14">
        <f>C267*N267</f>
        <v>0</v>
      </c>
      <c r="AG267" s="14">
        <f>C267*Q267</f>
        <v>0</v>
      </c>
      <c r="AH267" s="14">
        <f>C267*T267</f>
        <v>0</v>
      </c>
      <c r="AI267" s="14">
        <f>C267*W267</f>
        <v>0</v>
      </c>
      <c r="AJ267" s="14">
        <f>C267*Z267</f>
        <v>0</v>
      </c>
      <c r="AK267" s="14">
        <f>C267*AC267</f>
        <v>0</v>
      </c>
    </row>
    <row r="268" spans="1:37" ht="15.75">
      <c r="B268" s="13" t="s">
        <v>288</v>
      </c>
    </row>
    <row r="269" spans="1:37" ht="15.75">
      <c r="A269" s="17">
        <v>8221</v>
      </c>
      <c r="B269" s="16" t="s">
        <v>289</v>
      </c>
      <c r="C269" s="20">
        <v>414.59</v>
      </c>
      <c r="D269" s="20">
        <v>414.6</v>
      </c>
      <c r="E269" s="20">
        <v>435.4</v>
      </c>
      <c r="F269" s="19">
        <v>426</v>
      </c>
      <c r="G269" s="16" t="s">
        <v>349</v>
      </c>
      <c r="H269" s="1"/>
      <c r="I269" s="1"/>
      <c r="J269" s="1">
        <v>5</v>
      </c>
      <c r="K269" s="15">
        <v>5</v>
      </c>
      <c r="L269" s="1"/>
      <c r="M269" s="1"/>
      <c r="N269" s="15"/>
      <c r="O269" s="1"/>
      <c r="P269" s="1"/>
      <c r="Q269" s="15"/>
      <c r="R269" s="1"/>
      <c r="S269" s="1"/>
      <c r="T269" s="15"/>
      <c r="U269" s="1"/>
      <c r="V269" s="1"/>
      <c r="W269" s="15"/>
      <c r="X269" s="1"/>
      <c r="Y269" s="1"/>
      <c r="Z269" s="15"/>
      <c r="AA269" s="1"/>
      <c r="AB269" s="1"/>
      <c r="AC269" s="15"/>
      <c r="AD269" s="2"/>
      <c r="AE269" s="14">
        <f t="shared" ref="AE269:AE277" si="91">C269*K269</f>
        <v>2072.9499999999998</v>
      </c>
      <c r="AF269" s="14">
        <f t="shared" ref="AF269:AF277" si="92">C269*N269</f>
        <v>0</v>
      </c>
      <c r="AG269" s="14">
        <f t="shared" ref="AG269:AG277" si="93">C269*Q269</f>
        <v>0</v>
      </c>
      <c r="AH269" s="14">
        <f t="shared" ref="AH269:AH277" si="94">C269*T269</f>
        <v>0</v>
      </c>
      <c r="AI269" s="14">
        <f t="shared" ref="AI269:AI277" si="95">C269*W269</f>
        <v>0</v>
      </c>
      <c r="AJ269" s="14">
        <f t="shared" ref="AJ269:AJ277" si="96">C269*Z269</f>
        <v>0</v>
      </c>
      <c r="AK269" s="14">
        <f t="shared" ref="AK269:AK277" si="97">C269*AC269</f>
        <v>0</v>
      </c>
    </row>
    <row r="270" spans="1:37" ht="15.75">
      <c r="A270" s="17">
        <v>8212</v>
      </c>
      <c r="B270" s="16" t="s">
        <v>290</v>
      </c>
      <c r="C270" s="20">
        <v>548</v>
      </c>
      <c r="D270" s="20">
        <v>548.01</v>
      </c>
      <c r="E270" s="20">
        <v>575.4</v>
      </c>
      <c r="F270" s="19">
        <v>564</v>
      </c>
      <c r="G270" s="16" t="s">
        <v>349</v>
      </c>
      <c r="H270" s="1"/>
      <c r="I270" s="1"/>
      <c r="J270" s="1">
        <v>5</v>
      </c>
      <c r="K270" s="15">
        <v>5</v>
      </c>
      <c r="L270" s="1"/>
      <c r="M270" s="1"/>
      <c r="N270" s="15"/>
      <c r="O270" s="1"/>
      <c r="P270" s="1"/>
      <c r="Q270" s="15"/>
      <c r="R270" s="1"/>
      <c r="S270" s="1"/>
      <c r="T270" s="15"/>
      <c r="U270" s="1"/>
      <c r="V270" s="1"/>
      <c r="W270" s="15"/>
      <c r="X270" s="1"/>
      <c r="Y270" s="1"/>
      <c r="Z270" s="15"/>
      <c r="AA270" s="1"/>
      <c r="AB270" s="1"/>
      <c r="AC270" s="15"/>
      <c r="AD270" s="2"/>
      <c r="AE270" s="14">
        <f t="shared" si="91"/>
        <v>2740</v>
      </c>
      <c r="AF270" s="14">
        <f t="shared" si="92"/>
        <v>0</v>
      </c>
      <c r="AG270" s="14">
        <f t="shared" si="93"/>
        <v>0</v>
      </c>
      <c r="AH270" s="14">
        <f t="shared" si="94"/>
        <v>0</v>
      </c>
      <c r="AI270" s="14">
        <f t="shared" si="95"/>
        <v>0</v>
      </c>
      <c r="AJ270" s="14">
        <f t="shared" si="96"/>
        <v>0</v>
      </c>
      <c r="AK270" s="14">
        <f t="shared" si="97"/>
        <v>0</v>
      </c>
    </row>
    <row r="271" spans="1:37" ht="15.75">
      <c r="A271" s="17">
        <v>8205</v>
      </c>
      <c r="B271" s="16" t="s">
        <v>291</v>
      </c>
      <c r="C271" s="20">
        <v>417</v>
      </c>
      <c r="D271" s="20">
        <v>417.01</v>
      </c>
      <c r="E271" s="20">
        <v>437.9</v>
      </c>
      <c r="F271" s="19">
        <v>429</v>
      </c>
      <c r="G271" s="16" t="s">
        <v>349</v>
      </c>
      <c r="H271" s="1"/>
      <c r="I271" s="1"/>
      <c r="J271" s="1">
        <v>8</v>
      </c>
      <c r="K271" s="15">
        <v>8</v>
      </c>
      <c r="L271" s="1"/>
      <c r="M271" s="1"/>
      <c r="N271" s="15"/>
      <c r="O271" s="1"/>
      <c r="P271" s="1"/>
      <c r="Q271" s="15"/>
      <c r="R271" s="1"/>
      <c r="S271" s="1"/>
      <c r="T271" s="15"/>
      <c r="U271" s="1"/>
      <c r="V271" s="1"/>
      <c r="W271" s="15"/>
      <c r="X271" s="1"/>
      <c r="Y271" s="1"/>
      <c r="Z271" s="15"/>
      <c r="AA271" s="1"/>
      <c r="AB271" s="1"/>
      <c r="AC271" s="15"/>
      <c r="AD271" s="2"/>
      <c r="AE271" s="14">
        <f t="shared" si="91"/>
        <v>3336</v>
      </c>
      <c r="AF271" s="14">
        <f t="shared" si="92"/>
        <v>0</v>
      </c>
      <c r="AG271" s="14">
        <f t="shared" si="93"/>
        <v>0</v>
      </c>
      <c r="AH271" s="14">
        <f t="shared" si="94"/>
        <v>0</v>
      </c>
      <c r="AI271" s="14">
        <f t="shared" si="95"/>
        <v>0</v>
      </c>
      <c r="AJ271" s="14">
        <f t="shared" si="96"/>
        <v>0</v>
      </c>
      <c r="AK271" s="14">
        <f t="shared" si="97"/>
        <v>0</v>
      </c>
    </row>
    <row r="272" spans="1:37" ht="15.75">
      <c r="A272" s="17">
        <v>8204</v>
      </c>
      <c r="B272" s="21" t="s">
        <v>292</v>
      </c>
      <c r="C272" s="22">
        <v>265</v>
      </c>
      <c r="D272" s="20">
        <v>288.01</v>
      </c>
      <c r="E272" s="20">
        <v>302.39999999999998</v>
      </c>
      <c r="F272" s="22">
        <v>268</v>
      </c>
      <c r="G272" s="16" t="s">
        <v>349</v>
      </c>
      <c r="H272" s="1"/>
      <c r="I272" s="1"/>
      <c r="J272" s="1">
        <v>10</v>
      </c>
      <c r="K272" s="15">
        <v>10</v>
      </c>
      <c r="L272" s="1"/>
      <c r="M272" s="1"/>
      <c r="N272" s="15"/>
      <c r="O272" s="1"/>
      <c r="P272" s="1"/>
      <c r="Q272" s="15"/>
      <c r="R272" s="1"/>
      <c r="S272" s="1"/>
      <c r="T272" s="15"/>
      <c r="U272" s="1"/>
      <c r="V272" s="1"/>
      <c r="W272" s="15"/>
      <c r="X272" s="1"/>
      <c r="Y272" s="1"/>
      <c r="Z272" s="15"/>
      <c r="AA272" s="1"/>
      <c r="AB272" s="1"/>
      <c r="AC272" s="15"/>
      <c r="AD272" s="2"/>
      <c r="AE272" s="14">
        <f t="shared" si="91"/>
        <v>2650</v>
      </c>
      <c r="AF272" s="14">
        <f t="shared" si="92"/>
        <v>0</v>
      </c>
      <c r="AG272" s="14">
        <f t="shared" si="93"/>
        <v>0</v>
      </c>
      <c r="AH272" s="14">
        <f t="shared" si="94"/>
        <v>0</v>
      </c>
      <c r="AI272" s="14">
        <f t="shared" si="95"/>
        <v>0</v>
      </c>
      <c r="AJ272" s="14">
        <f t="shared" si="96"/>
        <v>0</v>
      </c>
      <c r="AK272" s="14">
        <f t="shared" si="97"/>
        <v>0</v>
      </c>
    </row>
    <row r="273" spans="1:37" ht="15.75">
      <c r="A273" s="17">
        <v>8210</v>
      </c>
      <c r="B273" s="16" t="s">
        <v>293</v>
      </c>
      <c r="C273" s="20">
        <v>455.58</v>
      </c>
      <c r="D273" s="20">
        <v>455.59</v>
      </c>
      <c r="E273" s="20">
        <v>478.4</v>
      </c>
      <c r="F273" s="19">
        <v>468</v>
      </c>
      <c r="G273" s="16" t="s">
        <v>349</v>
      </c>
      <c r="H273" s="1"/>
      <c r="I273" s="1"/>
      <c r="J273" s="1">
        <v>8</v>
      </c>
      <c r="K273" s="15">
        <v>8</v>
      </c>
      <c r="L273" s="1"/>
      <c r="M273" s="1"/>
      <c r="N273" s="15"/>
      <c r="O273" s="1"/>
      <c r="P273" s="1"/>
      <c r="Q273" s="15"/>
      <c r="R273" s="1"/>
      <c r="S273" s="1"/>
      <c r="T273" s="15"/>
      <c r="U273" s="1"/>
      <c r="V273" s="1"/>
      <c r="W273" s="15"/>
      <c r="X273" s="1"/>
      <c r="Y273" s="1"/>
      <c r="Z273" s="15"/>
      <c r="AA273" s="1"/>
      <c r="AB273" s="1"/>
      <c r="AC273" s="15"/>
      <c r="AD273" s="2"/>
      <c r="AE273" s="14">
        <f t="shared" si="91"/>
        <v>3644.64</v>
      </c>
      <c r="AF273" s="14">
        <f t="shared" si="92"/>
        <v>0</v>
      </c>
      <c r="AG273" s="14">
        <f t="shared" si="93"/>
        <v>0</v>
      </c>
      <c r="AH273" s="14">
        <f t="shared" si="94"/>
        <v>0</v>
      </c>
      <c r="AI273" s="14">
        <f t="shared" si="95"/>
        <v>0</v>
      </c>
      <c r="AJ273" s="14">
        <f t="shared" si="96"/>
        <v>0</v>
      </c>
      <c r="AK273" s="14">
        <f t="shared" si="97"/>
        <v>0</v>
      </c>
    </row>
    <row r="274" spans="1:37" ht="15.75">
      <c r="A274" s="17">
        <v>8202</v>
      </c>
      <c r="B274" s="21" t="s">
        <v>294</v>
      </c>
      <c r="C274" s="22">
        <v>265</v>
      </c>
      <c r="D274" s="20">
        <v>280.02</v>
      </c>
      <c r="E274" s="20">
        <v>303.5</v>
      </c>
      <c r="F274" s="22">
        <v>268</v>
      </c>
      <c r="G274" s="16" t="s">
        <v>349</v>
      </c>
      <c r="H274" s="1"/>
      <c r="I274" s="1"/>
      <c r="J274" s="1">
        <v>10</v>
      </c>
      <c r="K274" s="15">
        <v>10</v>
      </c>
      <c r="L274" s="1"/>
      <c r="M274" s="1"/>
      <c r="N274" s="15"/>
      <c r="O274" s="1"/>
      <c r="P274" s="1"/>
      <c r="Q274" s="15"/>
      <c r="R274" s="1"/>
      <c r="S274" s="1"/>
      <c r="T274" s="15"/>
      <c r="U274" s="1"/>
      <c r="V274" s="1"/>
      <c r="W274" s="15"/>
      <c r="X274" s="1"/>
      <c r="Y274" s="1"/>
      <c r="Z274" s="15"/>
      <c r="AA274" s="1"/>
      <c r="AB274" s="1"/>
      <c r="AC274" s="15"/>
      <c r="AD274" s="2"/>
      <c r="AE274" s="14">
        <f t="shared" si="91"/>
        <v>2650</v>
      </c>
      <c r="AF274" s="14">
        <f t="shared" si="92"/>
        <v>0</v>
      </c>
      <c r="AG274" s="14">
        <f t="shared" si="93"/>
        <v>0</v>
      </c>
      <c r="AH274" s="14">
        <f t="shared" si="94"/>
        <v>0</v>
      </c>
      <c r="AI274" s="14">
        <f t="shared" si="95"/>
        <v>0</v>
      </c>
      <c r="AJ274" s="14">
        <f t="shared" si="96"/>
        <v>0</v>
      </c>
      <c r="AK274" s="14">
        <f t="shared" si="97"/>
        <v>0</v>
      </c>
    </row>
    <row r="275" spans="1:37" ht="15.75">
      <c r="A275" s="17">
        <v>8220</v>
      </c>
      <c r="B275" s="21" t="s">
        <v>295</v>
      </c>
      <c r="C275" s="22">
        <v>558.92999999999995</v>
      </c>
      <c r="D275" s="20">
        <v>574.01</v>
      </c>
      <c r="E275" s="20">
        <v>602.70000000000005</v>
      </c>
      <c r="F275" s="22">
        <v>574</v>
      </c>
      <c r="G275" s="16" t="s">
        <v>349</v>
      </c>
      <c r="H275" s="1"/>
      <c r="I275" s="1"/>
      <c r="J275" s="1">
        <v>5</v>
      </c>
      <c r="K275" s="15">
        <v>5</v>
      </c>
      <c r="L275" s="1"/>
      <c r="M275" s="1"/>
      <c r="N275" s="15"/>
      <c r="O275" s="1"/>
      <c r="P275" s="1"/>
      <c r="Q275" s="15"/>
      <c r="R275" s="1"/>
      <c r="S275" s="1"/>
      <c r="T275" s="15"/>
      <c r="U275" s="1"/>
      <c r="V275" s="1"/>
      <c r="W275" s="15"/>
      <c r="X275" s="1"/>
      <c r="Y275" s="1"/>
      <c r="Z275" s="15"/>
      <c r="AA275" s="1"/>
      <c r="AB275" s="1"/>
      <c r="AC275" s="15"/>
      <c r="AD275" s="2"/>
      <c r="AE275" s="14">
        <f t="shared" si="91"/>
        <v>2794.6499999999996</v>
      </c>
      <c r="AF275" s="14">
        <f t="shared" si="92"/>
        <v>0</v>
      </c>
      <c r="AG275" s="14">
        <f t="shared" si="93"/>
        <v>0</v>
      </c>
      <c r="AH275" s="14">
        <f t="shared" si="94"/>
        <v>0</v>
      </c>
      <c r="AI275" s="14">
        <f t="shared" si="95"/>
        <v>0</v>
      </c>
      <c r="AJ275" s="14">
        <f t="shared" si="96"/>
        <v>0</v>
      </c>
      <c r="AK275" s="14">
        <f t="shared" si="97"/>
        <v>0</v>
      </c>
    </row>
    <row r="276" spans="1:37" ht="15.75">
      <c r="A276" s="17">
        <v>8222</v>
      </c>
      <c r="B276" s="16" t="s">
        <v>296</v>
      </c>
      <c r="C276" s="20">
        <v>351</v>
      </c>
      <c r="D276" s="20">
        <v>351.01</v>
      </c>
      <c r="E276" s="20">
        <v>368.6</v>
      </c>
      <c r="F276" s="19">
        <v>357</v>
      </c>
      <c r="G276" s="16" t="s">
        <v>349</v>
      </c>
      <c r="H276" s="1"/>
      <c r="I276" s="1"/>
      <c r="J276" s="1">
        <v>5</v>
      </c>
      <c r="K276" s="15">
        <v>5</v>
      </c>
      <c r="L276" s="1"/>
      <c r="M276" s="1"/>
      <c r="N276" s="15"/>
      <c r="O276" s="1"/>
      <c r="P276" s="1"/>
      <c r="Q276" s="15"/>
      <c r="R276" s="1"/>
      <c r="S276" s="1"/>
      <c r="T276" s="15"/>
      <c r="U276" s="1"/>
      <c r="V276" s="1"/>
      <c r="W276" s="15"/>
      <c r="X276" s="1"/>
      <c r="Y276" s="1"/>
      <c r="Z276" s="15"/>
      <c r="AA276" s="1"/>
      <c r="AB276" s="1"/>
      <c r="AC276" s="15"/>
      <c r="AD276" s="2"/>
      <c r="AE276" s="14">
        <f t="shared" si="91"/>
        <v>1755</v>
      </c>
      <c r="AF276" s="14">
        <f t="shared" si="92"/>
        <v>0</v>
      </c>
      <c r="AG276" s="14">
        <f t="shared" si="93"/>
        <v>0</v>
      </c>
      <c r="AH276" s="14">
        <f t="shared" si="94"/>
        <v>0</v>
      </c>
      <c r="AI276" s="14">
        <f t="shared" si="95"/>
        <v>0</v>
      </c>
      <c r="AJ276" s="14">
        <f t="shared" si="96"/>
        <v>0</v>
      </c>
      <c r="AK276" s="14">
        <f t="shared" si="97"/>
        <v>0</v>
      </c>
    </row>
    <row r="277" spans="1:37" ht="15.75">
      <c r="A277" s="17">
        <v>84331</v>
      </c>
      <c r="B277" s="16" t="s">
        <v>297</v>
      </c>
      <c r="C277" s="20">
        <v>501.53</v>
      </c>
      <c r="D277" s="20">
        <v>501.54</v>
      </c>
      <c r="E277" s="20">
        <v>526.70000000000005</v>
      </c>
      <c r="F277" s="19">
        <v>517</v>
      </c>
      <c r="G277" s="16" t="s">
        <v>349</v>
      </c>
      <c r="H277" s="1"/>
      <c r="I277" s="1"/>
      <c r="J277" s="1">
        <v>5</v>
      </c>
      <c r="K277" s="15">
        <v>5</v>
      </c>
      <c r="L277" s="1"/>
      <c r="M277" s="1"/>
      <c r="N277" s="15"/>
      <c r="O277" s="1"/>
      <c r="P277" s="1"/>
      <c r="Q277" s="15"/>
      <c r="R277" s="1"/>
      <c r="S277" s="1"/>
      <c r="T277" s="15"/>
      <c r="U277" s="1"/>
      <c r="V277" s="1"/>
      <c r="W277" s="15"/>
      <c r="X277" s="1"/>
      <c r="Y277" s="1"/>
      <c r="Z277" s="15"/>
      <c r="AA277" s="1"/>
      <c r="AB277" s="1"/>
      <c r="AC277" s="15"/>
      <c r="AD277" s="2"/>
      <c r="AE277" s="14">
        <f t="shared" si="91"/>
        <v>2507.6499999999996</v>
      </c>
      <c r="AF277" s="14">
        <f t="shared" si="92"/>
        <v>0</v>
      </c>
      <c r="AG277" s="14">
        <f t="shared" si="93"/>
        <v>0</v>
      </c>
      <c r="AH277" s="14">
        <f t="shared" si="94"/>
        <v>0</v>
      </c>
      <c r="AI277" s="14">
        <f t="shared" si="95"/>
        <v>0</v>
      </c>
      <c r="AJ277" s="14">
        <f t="shared" si="96"/>
        <v>0</v>
      </c>
      <c r="AK277" s="14">
        <f t="shared" si="97"/>
        <v>0</v>
      </c>
    </row>
    <row r="278" spans="1:37" ht="15.75">
      <c r="B278" s="13" t="s">
        <v>298</v>
      </c>
    </row>
    <row r="279" spans="1:37" ht="15.75">
      <c r="A279" s="17">
        <v>6882</v>
      </c>
      <c r="B279" s="18" t="s">
        <v>299</v>
      </c>
      <c r="C279" s="19">
        <v>204.4</v>
      </c>
      <c r="D279" s="20">
        <v>199.01</v>
      </c>
      <c r="E279" s="20">
        <v>216.7</v>
      </c>
      <c r="F279" s="19">
        <v>206.5</v>
      </c>
      <c r="G279" s="16" t="s">
        <v>350</v>
      </c>
      <c r="H279" s="1"/>
      <c r="I279" s="1"/>
      <c r="J279" s="1">
        <v>5</v>
      </c>
      <c r="K279" s="15">
        <v>5</v>
      </c>
      <c r="L279" s="1"/>
      <c r="M279" s="1"/>
      <c r="N279" s="15"/>
      <c r="O279" s="1"/>
      <c r="P279" s="1"/>
      <c r="Q279" s="15"/>
      <c r="R279" s="1"/>
      <c r="S279" s="1"/>
      <c r="T279" s="15"/>
      <c r="U279" s="1"/>
      <c r="V279" s="1"/>
      <c r="W279" s="15"/>
      <c r="X279" s="1"/>
      <c r="Y279" s="1"/>
      <c r="Z279" s="15"/>
      <c r="AA279" s="1"/>
      <c r="AB279" s="1"/>
      <c r="AC279" s="15"/>
      <c r="AD279" s="2"/>
      <c r="AE279" s="14">
        <f t="shared" ref="AE279:AE287" si="98">C279*K279</f>
        <v>1022</v>
      </c>
      <c r="AF279" s="14">
        <f t="shared" ref="AF279:AF287" si="99">C279*N279</f>
        <v>0</v>
      </c>
      <c r="AG279" s="14">
        <f t="shared" ref="AG279:AG287" si="100">C279*Q279</f>
        <v>0</v>
      </c>
      <c r="AH279" s="14">
        <f t="shared" ref="AH279:AH287" si="101">C279*T279</f>
        <v>0</v>
      </c>
      <c r="AI279" s="14">
        <f t="shared" ref="AI279:AI287" si="102">C279*W279</f>
        <v>0</v>
      </c>
      <c r="AJ279" s="14">
        <f t="shared" ref="AJ279:AJ287" si="103">C279*Z279</f>
        <v>0</v>
      </c>
      <c r="AK279" s="14">
        <f t="shared" ref="AK279:AK287" si="104">C279*AC279</f>
        <v>0</v>
      </c>
    </row>
    <row r="280" spans="1:37" ht="15.75">
      <c r="A280" s="17">
        <v>7501943432588</v>
      </c>
      <c r="B280" s="18" t="s">
        <v>300</v>
      </c>
      <c r="C280" s="19">
        <v>480</v>
      </c>
      <c r="D280" s="20">
        <v>473.78</v>
      </c>
      <c r="E280" s="20">
        <v>508.8</v>
      </c>
      <c r="F280" s="20"/>
      <c r="G280" s="16"/>
      <c r="H280" s="1"/>
      <c r="I280" s="1"/>
      <c r="J280" s="1">
        <v>5</v>
      </c>
      <c r="K280" s="15">
        <v>5</v>
      </c>
      <c r="L280" s="1"/>
      <c r="M280" s="1"/>
      <c r="N280" s="15"/>
      <c r="O280" s="1"/>
      <c r="P280" s="1"/>
      <c r="Q280" s="15"/>
      <c r="R280" s="1"/>
      <c r="S280" s="1"/>
      <c r="T280" s="15"/>
      <c r="U280" s="1"/>
      <c r="V280" s="1"/>
      <c r="W280" s="15"/>
      <c r="X280" s="1"/>
      <c r="Y280" s="1"/>
      <c r="Z280" s="15"/>
      <c r="AA280" s="1"/>
      <c r="AB280" s="1"/>
      <c r="AC280" s="15"/>
      <c r="AD280" s="2"/>
      <c r="AE280" s="14">
        <f t="shared" si="98"/>
        <v>2400</v>
      </c>
      <c r="AF280" s="14">
        <f t="shared" si="99"/>
        <v>0</v>
      </c>
      <c r="AG280" s="14">
        <f t="shared" si="100"/>
        <v>0</v>
      </c>
      <c r="AH280" s="14">
        <f t="shared" si="101"/>
        <v>0</v>
      </c>
      <c r="AI280" s="14">
        <f t="shared" si="102"/>
        <v>0</v>
      </c>
      <c r="AJ280" s="14">
        <f t="shared" si="103"/>
        <v>0</v>
      </c>
      <c r="AK280" s="14">
        <f t="shared" si="104"/>
        <v>0</v>
      </c>
    </row>
    <row r="281" spans="1:37" ht="15.75">
      <c r="A281" s="17">
        <v>6866</v>
      </c>
      <c r="B281" s="16" t="s">
        <v>301</v>
      </c>
      <c r="C281" s="20">
        <v>473</v>
      </c>
      <c r="D281" s="20">
        <v>473.01</v>
      </c>
      <c r="E281" s="20">
        <v>496.7</v>
      </c>
      <c r="F281" s="20"/>
      <c r="G281" s="16"/>
      <c r="H281" s="1"/>
      <c r="I281" s="1"/>
      <c r="J281" s="1">
        <v>6</v>
      </c>
      <c r="K281" s="15">
        <v>6</v>
      </c>
      <c r="L281" s="1"/>
      <c r="M281" s="1"/>
      <c r="N281" s="15"/>
      <c r="O281" s="1"/>
      <c r="P281" s="1"/>
      <c r="Q281" s="15"/>
      <c r="R281" s="1"/>
      <c r="S281" s="1"/>
      <c r="T281" s="15"/>
      <c r="U281" s="1"/>
      <c r="V281" s="1"/>
      <c r="W281" s="15"/>
      <c r="X281" s="1"/>
      <c r="Y281" s="1"/>
      <c r="Z281" s="15"/>
      <c r="AA281" s="1"/>
      <c r="AB281" s="1"/>
      <c r="AC281" s="15"/>
      <c r="AD281" s="2"/>
      <c r="AE281" s="14">
        <f t="shared" si="98"/>
        <v>2838</v>
      </c>
      <c r="AF281" s="14">
        <f t="shared" si="99"/>
        <v>0</v>
      </c>
      <c r="AG281" s="14">
        <f t="shared" si="100"/>
        <v>0</v>
      </c>
      <c r="AH281" s="14">
        <f t="shared" si="101"/>
        <v>0</v>
      </c>
      <c r="AI281" s="14">
        <f t="shared" si="102"/>
        <v>0</v>
      </c>
      <c r="AJ281" s="14">
        <f t="shared" si="103"/>
        <v>0</v>
      </c>
      <c r="AK281" s="14">
        <f t="shared" si="104"/>
        <v>0</v>
      </c>
    </row>
    <row r="282" spans="1:37" ht="15.75">
      <c r="A282" s="17">
        <v>686825104</v>
      </c>
      <c r="B282" s="16" t="s">
        <v>302</v>
      </c>
      <c r="C282" s="20">
        <v>101</v>
      </c>
      <c r="D282" s="20">
        <v>101.01</v>
      </c>
      <c r="E282" s="20">
        <v>107.1</v>
      </c>
      <c r="F282" s="19">
        <v>104.95</v>
      </c>
      <c r="G282" s="16" t="s">
        <v>347</v>
      </c>
      <c r="H282" s="1"/>
      <c r="I282" s="1"/>
      <c r="J282" s="1">
        <v>15</v>
      </c>
      <c r="K282" s="15">
        <v>15</v>
      </c>
      <c r="L282" s="1"/>
      <c r="M282" s="1"/>
      <c r="N282" s="15"/>
      <c r="O282" s="1"/>
      <c r="P282" s="1"/>
      <c r="Q282" s="15"/>
      <c r="R282" s="1"/>
      <c r="S282" s="1"/>
      <c r="T282" s="15"/>
      <c r="U282" s="1"/>
      <c r="V282" s="1"/>
      <c r="W282" s="15"/>
      <c r="X282" s="1"/>
      <c r="Y282" s="1"/>
      <c r="Z282" s="15"/>
      <c r="AA282" s="1"/>
      <c r="AB282" s="1"/>
      <c r="AC282" s="15"/>
      <c r="AD282" s="2"/>
      <c r="AE282" s="14">
        <f t="shared" si="98"/>
        <v>1515</v>
      </c>
      <c r="AF282" s="14">
        <f t="shared" si="99"/>
        <v>0</v>
      </c>
      <c r="AG282" s="14">
        <f t="shared" si="100"/>
        <v>0</v>
      </c>
      <c r="AH282" s="14">
        <f t="shared" si="101"/>
        <v>0</v>
      </c>
      <c r="AI282" s="14">
        <f t="shared" si="102"/>
        <v>0</v>
      </c>
      <c r="AJ282" s="14">
        <f t="shared" si="103"/>
        <v>0</v>
      </c>
      <c r="AK282" s="14">
        <f t="shared" si="104"/>
        <v>0</v>
      </c>
    </row>
    <row r="283" spans="1:37" ht="15.75">
      <c r="A283" s="17">
        <v>6871</v>
      </c>
      <c r="B283" s="18" t="s">
        <v>303</v>
      </c>
      <c r="C283" s="19">
        <v>67.7</v>
      </c>
      <c r="D283" s="20">
        <v>66.709999999999994</v>
      </c>
      <c r="E283" s="20">
        <v>69.3</v>
      </c>
      <c r="F283" s="19">
        <v>73</v>
      </c>
      <c r="G283" s="16" t="s">
        <v>349</v>
      </c>
      <c r="H283" s="1"/>
      <c r="I283" s="1"/>
      <c r="J283" s="1">
        <v>15</v>
      </c>
      <c r="K283" s="15">
        <v>15</v>
      </c>
      <c r="L283" s="1"/>
      <c r="M283" s="1"/>
      <c r="N283" s="15"/>
      <c r="O283" s="1"/>
      <c r="P283" s="1"/>
      <c r="Q283" s="15"/>
      <c r="R283" s="1"/>
      <c r="S283" s="1"/>
      <c r="T283" s="15"/>
      <c r="U283" s="1"/>
      <c r="V283" s="1"/>
      <c r="W283" s="15"/>
      <c r="X283" s="1"/>
      <c r="Y283" s="1"/>
      <c r="Z283" s="15"/>
      <c r="AA283" s="1"/>
      <c r="AB283" s="1"/>
      <c r="AC283" s="15"/>
      <c r="AD283" s="2"/>
      <c r="AE283" s="14">
        <f t="shared" si="98"/>
        <v>1015.5</v>
      </c>
      <c r="AF283" s="14">
        <f t="shared" si="99"/>
        <v>0</v>
      </c>
      <c r="AG283" s="14">
        <f t="shared" si="100"/>
        <v>0</v>
      </c>
      <c r="AH283" s="14">
        <f t="shared" si="101"/>
        <v>0</v>
      </c>
      <c r="AI283" s="14">
        <f t="shared" si="102"/>
        <v>0</v>
      </c>
      <c r="AJ283" s="14">
        <f t="shared" si="103"/>
        <v>0</v>
      </c>
      <c r="AK283" s="14">
        <f t="shared" si="104"/>
        <v>0</v>
      </c>
    </row>
    <row r="284" spans="1:37" ht="15.75">
      <c r="A284" s="17">
        <v>6868</v>
      </c>
      <c r="B284" s="18" t="s">
        <v>304</v>
      </c>
      <c r="C284" s="19">
        <v>73</v>
      </c>
      <c r="D284" s="20">
        <v>70.010000000000005</v>
      </c>
      <c r="E284" s="20">
        <v>74.5</v>
      </c>
      <c r="F284" s="19">
        <v>73.12</v>
      </c>
      <c r="G284" s="16" t="s">
        <v>347</v>
      </c>
      <c r="H284" s="1"/>
      <c r="I284" s="1"/>
      <c r="J284" s="1">
        <v>15</v>
      </c>
      <c r="K284" s="15">
        <v>15</v>
      </c>
      <c r="L284" s="1"/>
      <c r="M284" s="1"/>
      <c r="N284" s="15"/>
      <c r="O284" s="1"/>
      <c r="P284" s="1"/>
      <c r="Q284" s="15"/>
      <c r="R284" s="1"/>
      <c r="S284" s="1"/>
      <c r="T284" s="15"/>
      <c r="U284" s="1"/>
      <c r="V284" s="1"/>
      <c r="W284" s="15"/>
      <c r="X284" s="1"/>
      <c r="Y284" s="1"/>
      <c r="Z284" s="15"/>
      <c r="AA284" s="1"/>
      <c r="AB284" s="1"/>
      <c r="AC284" s="15"/>
      <c r="AD284" s="2"/>
      <c r="AE284" s="14">
        <f t="shared" si="98"/>
        <v>1095</v>
      </c>
      <c r="AF284" s="14">
        <f t="shared" si="99"/>
        <v>0</v>
      </c>
      <c r="AG284" s="14">
        <f t="shared" si="100"/>
        <v>0</v>
      </c>
      <c r="AH284" s="14">
        <f t="shared" si="101"/>
        <v>0</v>
      </c>
      <c r="AI284" s="14">
        <f t="shared" si="102"/>
        <v>0</v>
      </c>
      <c r="AJ284" s="14">
        <f t="shared" si="103"/>
        <v>0</v>
      </c>
      <c r="AK284" s="14">
        <f t="shared" si="104"/>
        <v>0</v>
      </c>
    </row>
    <row r="285" spans="1:37" ht="15.75">
      <c r="A285" s="17">
        <v>144556</v>
      </c>
      <c r="B285" s="16" t="s">
        <v>305</v>
      </c>
      <c r="C285" s="20">
        <v>116.5</v>
      </c>
      <c r="D285" s="20">
        <v>116.51</v>
      </c>
      <c r="E285" s="20">
        <v>123.5</v>
      </c>
      <c r="F285" s="19">
        <v>126.6</v>
      </c>
      <c r="G285" s="16" t="s">
        <v>347</v>
      </c>
      <c r="H285" s="1"/>
      <c r="I285" s="1"/>
      <c r="J285" s="1">
        <v>15</v>
      </c>
      <c r="K285" s="15">
        <v>15</v>
      </c>
      <c r="L285" s="1"/>
      <c r="M285" s="1"/>
      <c r="N285" s="15"/>
      <c r="O285" s="1"/>
      <c r="P285" s="1"/>
      <c r="Q285" s="15"/>
      <c r="R285" s="1"/>
      <c r="S285" s="1"/>
      <c r="T285" s="15"/>
      <c r="U285" s="1"/>
      <c r="V285" s="1"/>
      <c r="W285" s="15"/>
      <c r="X285" s="1"/>
      <c r="Y285" s="1"/>
      <c r="Z285" s="15"/>
      <c r="AA285" s="1"/>
      <c r="AB285" s="1"/>
      <c r="AC285" s="15"/>
      <c r="AD285" s="2"/>
      <c r="AE285" s="14">
        <f t="shared" si="98"/>
        <v>1747.5</v>
      </c>
      <c r="AF285" s="14">
        <f t="shared" si="99"/>
        <v>0</v>
      </c>
      <c r="AG285" s="14">
        <f t="shared" si="100"/>
        <v>0</v>
      </c>
      <c r="AH285" s="14">
        <f t="shared" si="101"/>
        <v>0</v>
      </c>
      <c r="AI285" s="14">
        <f t="shared" si="102"/>
        <v>0</v>
      </c>
      <c r="AJ285" s="14">
        <f t="shared" si="103"/>
        <v>0</v>
      </c>
      <c r="AK285" s="14">
        <f t="shared" si="104"/>
        <v>0</v>
      </c>
    </row>
    <row r="286" spans="1:37" ht="15.75">
      <c r="A286" s="17">
        <v>1577</v>
      </c>
      <c r="B286" s="16" t="s">
        <v>306</v>
      </c>
      <c r="C286" s="20">
        <v>265</v>
      </c>
      <c r="D286" s="20">
        <v>265.01</v>
      </c>
      <c r="E286" s="20">
        <v>280.89999999999998</v>
      </c>
      <c r="F286" s="19">
        <v>281.14999999999998</v>
      </c>
      <c r="G286" s="16" t="s">
        <v>347</v>
      </c>
      <c r="H286" s="1"/>
      <c r="I286" s="1"/>
      <c r="J286" s="1">
        <v>8</v>
      </c>
      <c r="K286" s="15">
        <v>8</v>
      </c>
      <c r="L286" s="1"/>
      <c r="M286" s="1"/>
      <c r="N286" s="15"/>
      <c r="O286" s="1"/>
      <c r="P286" s="1"/>
      <c r="Q286" s="15"/>
      <c r="R286" s="1"/>
      <c r="S286" s="1"/>
      <c r="T286" s="15"/>
      <c r="U286" s="1"/>
      <c r="V286" s="1"/>
      <c r="W286" s="15"/>
      <c r="X286" s="1"/>
      <c r="Y286" s="1"/>
      <c r="Z286" s="15"/>
      <c r="AA286" s="1"/>
      <c r="AB286" s="1"/>
      <c r="AC286" s="15"/>
      <c r="AD286" s="2"/>
      <c r="AE286" s="14">
        <f t="shared" si="98"/>
        <v>2120</v>
      </c>
      <c r="AF286" s="14">
        <f t="shared" si="99"/>
        <v>0</v>
      </c>
      <c r="AG286" s="14">
        <f t="shared" si="100"/>
        <v>0</v>
      </c>
      <c r="AH286" s="14">
        <f t="shared" si="101"/>
        <v>0</v>
      </c>
      <c r="AI286" s="14">
        <f t="shared" si="102"/>
        <v>0</v>
      </c>
      <c r="AJ286" s="14">
        <f t="shared" si="103"/>
        <v>0</v>
      </c>
      <c r="AK286" s="14">
        <f t="shared" si="104"/>
        <v>0</v>
      </c>
    </row>
    <row r="287" spans="1:37" ht="15.75">
      <c r="A287" s="17">
        <v>1573</v>
      </c>
      <c r="B287" s="16" t="s">
        <v>307</v>
      </c>
      <c r="C287" s="20">
        <v>228</v>
      </c>
      <c r="D287" s="20">
        <v>228.01</v>
      </c>
      <c r="E287" s="20">
        <v>246</v>
      </c>
      <c r="F287" s="19">
        <v>233.75</v>
      </c>
      <c r="G287" s="16" t="s">
        <v>347</v>
      </c>
      <c r="H287" s="1"/>
      <c r="I287" s="1"/>
      <c r="J287" s="1">
        <v>8</v>
      </c>
      <c r="K287" s="15">
        <v>8</v>
      </c>
      <c r="L287" s="1"/>
      <c r="M287" s="1"/>
      <c r="N287" s="15"/>
      <c r="O287" s="1"/>
      <c r="P287" s="1"/>
      <c r="Q287" s="15"/>
      <c r="R287" s="1"/>
      <c r="S287" s="1"/>
      <c r="T287" s="15"/>
      <c r="U287" s="1"/>
      <c r="V287" s="1"/>
      <c r="W287" s="15"/>
      <c r="X287" s="1"/>
      <c r="Y287" s="1"/>
      <c r="Z287" s="15"/>
      <c r="AA287" s="1"/>
      <c r="AB287" s="1"/>
      <c r="AC287" s="15"/>
      <c r="AD287" s="2"/>
      <c r="AE287" s="14">
        <f t="shared" si="98"/>
        <v>1824</v>
      </c>
      <c r="AF287" s="14">
        <f t="shared" si="99"/>
        <v>0</v>
      </c>
      <c r="AG287" s="14">
        <f t="shared" si="100"/>
        <v>0</v>
      </c>
      <c r="AH287" s="14">
        <f t="shared" si="101"/>
        <v>0</v>
      </c>
      <c r="AI287" s="14">
        <f t="shared" si="102"/>
        <v>0</v>
      </c>
      <c r="AJ287" s="14">
        <f t="shared" si="103"/>
        <v>0</v>
      </c>
      <c r="AK287" s="14">
        <f t="shared" si="104"/>
        <v>0</v>
      </c>
    </row>
    <row r="288" spans="1:37" ht="15.75">
      <c r="B288" s="13" t="s">
        <v>308</v>
      </c>
    </row>
    <row r="289" spans="1:37" ht="15.75">
      <c r="A289" s="17">
        <v>24710134</v>
      </c>
      <c r="B289" s="16" t="s">
        <v>309</v>
      </c>
      <c r="C289" s="20">
        <v>249.94</v>
      </c>
      <c r="D289" s="20">
        <v>249.95</v>
      </c>
      <c r="E289" s="20">
        <v>272</v>
      </c>
      <c r="F289" s="19">
        <v>254</v>
      </c>
      <c r="G289" s="16" t="s">
        <v>353</v>
      </c>
      <c r="H289" s="1"/>
      <c r="I289" s="1"/>
      <c r="J289" s="1">
        <v>10</v>
      </c>
      <c r="K289" s="15">
        <v>10</v>
      </c>
      <c r="L289" s="1"/>
      <c r="M289" s="1"/>
      <c r="N289" s="15"/>
      <c r="O289" s="1"/>
      <c r="P289" s="1"/>
      <c r="Q289" s="15"/>
      <c r="R289" s="1"/>
      <c r="S289" s="1"/>
      <c r="T289" s="15"/>
      <c r="U289" s="1"/>
      <c r="V289" s="1"/>
      <c r="W289" s="15"/>
      <c r="X289" s="1"/>
      <c r="Y289" s="1"/>
      <c r="Z289" s="15"/>
      <c r="AA289" s="1"/>
      <c r="AB289" s="1"/>
      <c r="AC289" s="15"/>
      <c r="AD289" s="2"/>
      <c r="AE289" s="14">
        <f t="shared" ref="AE289:AE294" si="105">C289*K289</f>
        <v>2499.4</v>
      </c>
      <c r="AF289" s="14">
        <f t="shared" ref="AF289:AF294" si="106">C289*N289</f>
        <v>0</v>
      </c>
      <c r="AG289" s="14">
        <f t="shared" ref="AG289:AG294" si="107">C289*Q289</f>
        <v>0</v>
      </c>
      <c r="AH289" s="14">
        <f t="shared" ref="AH289:AH294" si="108">C289*T289</f>
        <v>0</v>
      </c>
      <c r="AI289" s="14">
        <f t="shared" ref="AI289:AI294" si="109">C289*W289</f>
        <v>0</v>
      </c>
      <c r="AJ289" s="14">
        <f t="shared" ref="AJ289:AJ294" si="110">C289*Z289</f>
        <v>0</v>
      </c>
      <c r="AK289" s="14">
        <f t="shared" ref="AK289:AK294" si="111">C289*AC289</f>
        <v>0</v>
      </c>
    </row>
    <row r="290" spans="1:37" ht="15.75">
      <c r="A290" s="17">
        <v>7106</v>
      </c>
      <c r="B290" s="18" t="s">
        <v>310</v>
      </c>
      <c r="C290" s="19">
        <v>110.5</v>
      </c>
      <c r="D290" s="20">
        <v>106.01</v>
      </c>
      <c r="E290" s="20">
        <v>117.2</v>
      </c>
      <c r="F290" s="19">
        <v>115</v>
      </c>
      <c r="G290" s="16" t="s">
        <v>352</v>
      </c>
      <c r="H290" s="1"/>
      <c r="I290" s="1"/>
      <c r="J290" s="1">
        <v>8</v>
      </c>
      <c r="K290" s="15">
        <v>8</v>
      </c>
      <c r="L290" s="1"/>
      <c r="M290" s="1"/>
      <c r="N290" s="15"/>
      <c r="O290" s="1"/>
      <c r="P290" s="1"/>
      <c r="Q290" s="15"/>
      <c r="R290" s="1"/>
      <c r="S290" s="1"/>
      <c r="T290" s="15"/>
      <c r="U290" s="1"/>
      <c r="V290" s="1"/>
      <c r="W290" s="15"/>
      <c r="X290" s="1"/>
      <c r="Y290" s="1"/>
      <c r="Z290" s="15"/>
      <c r="AA290" s="1"/>
      <c r="AB290" s="1"/>
      <c r="AC290" s="15"/>
      <c r="AD290" s="2"/>
      <c r="AE290" s="14">
        <f t="shared" si="105"/>
        <v>884</v>
      </c>
      <c r="AF290" s="14">
        <f t="shared" si="106"/>
        <v>0</v>
      </c>
      <c r="AG290" s="14">
        <f t="shared" si="107"/>
        <v>0</v>
      </c>
      <c r="AH290" s="14">
        <f t="shared" si="108"/>
        <v>0</v>
      </c>
      <c r="AI290" s="14">
        <f t="shared" si="109"/>
        <v>0</v>
      </c>
      <c r="AJ290" s="14">
        <f t="shared" si="110"/>
        <v>0</v>
      </c>
      <c r="AK290" s="14">
        <f t="shared" si="111"/>
        <v>0</v>
      </c>
    </row>
    <row r="291" spans="1:37" ht="15.75">
      <c r="A291" s="17">
        <v>7139</v>
      </c>
      <c r="B291" s="18" t="s">
        <v>311</v>
      </c>
      <c r="C291" s="19">
        <v>167.3</v>
      </c>
      <c r="D291" s="20">
        <v>159.01</v>
      </c>
      <c r="E291" s="20">
        <v>177.4</v>
      </c>
      <c r="F291" s="19">
        <v>176</v>
      </c>
      <c r="G291" s="16" t="s">
        <v>353</v>
      </c>
      <c r="H291" s="1"/>
      <c r="I291" s="1"/>
      <c r="J291" s="1">
        <v>8</v>
      </c>
      <c r="K291" s="15">
        <v>8</v>
      </c>
      <c r="L291" s="1"/>
      <c r="M291" s="1"/>
      <c r="N291" s="15"/>
      <c r="O291" s="1"/>
      <c r="P291" s="1"/>
      <c r="Q291" s="15"/>
      <c r="R291" s="1"/>
      <c r="S291" s="1"/>
      <c r="T291" s="15"/>
      <c r="U291" s="1"/>
      <c r="V291" s="1"/>
      <c r="W291" s="15"/>
      <c r="X291" s="1"/>
      <c r="Y291" s="1"/>
      <c r="Z291" s="15"/>
      <c r="AA291" s="1"/>
      <c r="AB291" s="1"/>
      <c r="AC291" s="15"/>
      <c r="AD291" s="2"/>
      <c r="AE291" s="14">
        <f t="shared" si="105"/>
        <v>1338.4</v>
      </c>
      <c r="AF291" s="14">
        <f t="shared" si="106"/>
        <v>0</v>
      </c>
      <c r="AG291" s="14">
        <f t="shared" si="107"/>
        <v>0</v>
      </c>
      <c r="AH291" s="14">
        <f t="shared" si="108"/>
        <v>0</v>
      </c>
      <c r="AI291" s="14">
        <f t="shared" si="109"/>
        <v>0</v>
      </c>
      <c r="AJ291" s="14">
        <f t="shared" si="110"/>
        <v>0</v>
      </c>
      <c r="AK291" s="14">
        <f t="shared" si="111"/>
        <v>0</v>
      </c>
    </row>
    <row r="292" spans="1:37" ht="15.75">
      <c r="A292" s="17">
        <v>33354</v>
      </c>
      <c r="B292" s="16" t="s">
        <v>312</v>
      </c>
      <c r="C292" s="20">
        <v>112</v>
      </c>
      <c r="D292" s="20">
        <v>112.01</v>
      </c>
      <c r="E292" s="20">
        <v>133.6</v>
      </c>
      <c r="F292" s="19">
        <v>112.8</v>
      </c>
      <c r="G292" s="16" t="s">
        <v>366</v>
      </c>
      <c r="H292" s="1"/>
      <c r="I292" s="1"/>
      <c r="J292" s="1">
        <v>10</v>
      </c>
      <c r="K292" s="15">
        <v>10</v>
      </c>
      <c r="L292" s="1"/>
      <c r="M292" s="1"/>
      <c r="N292" s="15"/>
      <c r="O292" s="1"/>
      <c r="P292" s="1"/>
      <c r="Q292" s="15"/>
      <c r="R292" s="1"/>
      <c r="S292" s="1"/>
      <c r="T292" s="15"/>
      <c r="U292" s="1"/>
      <c r="V292" s="1"/>
      <c r="W292" s="15"/>
      <c r="X292" s="1"/>
      <c r="Y292" s="1"/>
      <c r="Z292" s="15"/>
      <c r="AA292" s="1"/>
      <c r="AB292" s="1"/>
      <c r="AC292" s="15"/>
      <c r="AD292" s="2"/>
      <c r="AE292" s="14">
        <f t="shared" si="105"/>
        <v>1120</v>
      </c>
      <c r="AF292" s="14">
        <f t="shared" si="106"/>
        <v>0</v>
      </c>
      <c r="AG292" s="14">
        <f t="shared" si="107"/>
        <v>0</v>
      </c>
      <c r="AH292" s="14">
        <f t="shared" si="108"/>
        <v>0</v>
      </c>
      <c r="AI292" s="14">
        <f t="shared" si="109"/>
        <v>0</v>
      </c>
      <c r="AJ292" s="14">
        <f t="shared" si="110"/>
        <v>0</v>
      </c>
      <c r="AK292" s="14">
        <f t="shared" si="111"/>
        <v>0</v>
      </c>
    </row>
    <row r="293" spans="1:37" ht="15.75">
      <c r="A293" s="17">
        <v>12107</v>
      </c>
      <c r="B293" s="16" t="s">
        <v>313</v>
      </c>
      <c r="C293" s="20">
        <v>146.30000000000001</v>
      </c>
      <c r="D293" s="20">
        <v>146.31</v>
      </c>
      <c r="E293" s="20">
        <v>163.30000000000001</v>
      </c>
      <c r="F293" s="19">
        <v>147.21600000000001</v>
      </c>
      <c r="G293" s="16" t="s">
        <v>347</v>
      </c>
      <c r="H293" s="1"/>
      <c r="I293" s="1"/>
      <c r="J293" s="1">
        <v>15</v>
      </c>
      <c r="K293" s="15">
        <v>15</v>
      </c>
      <c r="L293" s="1"/>
      <c r="M293" s="1"/>
      <c r="N293" s="15"/>
      <c r="O293" s="1"/>
      <c r="P293" s="1"/>
      <c r="Q293" s="15"/>
      <c r="R293" s="1"/>
      <c r="S293" s="1"/>
      <c r="T293" s="15"/>
      <c r="U293" s="1"/>
      <c r="V293" s="1"/>
      <c r="W293" s="15"/>
      <c r="X293" s="1"/>
      <c r="Y293" s="1"/>
      <c r="Z293" s="15"/>
      <c r="AA293" s="1"/>
      <c r="AB293" s="1"/>
      <c r="AC293" s="15"/>
      <c r="AD293" s="2"/>
      <c r="AE293" s="14">
        <f t="shared" si="105"/>
        <v>2194.5</v>
      </c>
      <c r="AF293" s="14">
        <f t="shared" si="106"/>
        <v>0</v>
      </c>
      <c r="AG293" s="14">
        <f t="shared" si="107"/>
        <v>0</v>
      </c>
      <c r="AH293" s="14">
        <f t="shared" si="108"/>
        <v>0</v>
      </c>
      <c r="AI293" s="14">
        <f t="shared" si="109"/>
        <v>0</v>
      </c>
      <c r="AJ293" s="14">
        <f t="shared" si="110"/>
        <v>0</v>
      </c>
      <c r="AK293" s="14">
        <f t="shared" si="111"/>
        <v>0</v>
      </c>
    </row>
    <row r="294" spans="1:37" ht="15.75">
      <c r="A294" s="17">
        <v>1548</v>
      </c>
      <c r="B294" s="16" t="s">
        <v>314</v>
      </c>
      <c r="C294" s="20">
        <v>195.25</v>
      </c>
      <c r="D294" s="20">
        <v>195.26</v>
      </c>
      <c r="E294" s="20">
        <v>207.8</v>
      </c>
      <c r="F294" s="19">
        <v>196</v>
      </c>
      <c r="G294" s="16" t="s">
        <v>349</v>
      </c>
      <c r="H294" s="1"/>
      <c r="I294" s="1"/>
      <c r="J294" s="1">
        <v>15</v>
      </c>
      <c r="K294" s="15">
        <v>15</v>
      </c>
      <c r="L294" s="1"/>
      <c r="M294" s="1"/>
      <c r="N294" s="15"/>
      <c r="O294" s="1"/>
      <c r="P294" s="1"/>
      <c r="Q294" s="15"/>
      <c r="R294" s="1"/>
      <c r="S294" s="1"/>
      <c r="T294" s="15"/>
      <c r="U294" s="1"/>
      <c r="V294" s="1"/>
      <c r="W294" s="15"/>
      <c r="X294" s="1"/>
      <c r="Y294" s="1"/>
      <c r="Z294" s="15"/>
      <c r="AA294" s="1"/>
      <c r="AB294" s="1"/>
      <c r="AC294" s="15"/>
      <c r="AD294" s="2"/>
      <c r="AE294" s="14">
        <f t="shared" si="105"/>
        <v>2928.75</v>
      </c>
      <c r="AF294" s="14">
        <f t="shared" si="106"/>
        <v>0</v>
      </c>
      <c r="AG294" s="14">
        <f t="shared" si="107"/>
        <v>0</v>
      </c>
      <c r="AH294" s="14">
        <f t="shared" si="108"/>
        <v>0</v>
      </c>
      <c r="AI294" s="14">
        <f t="shared" si="109"/>
        <v>0</v>
      </c>
      <c r="AJ294" s="14">
        <f t="shared" si="110"/>
        <v>0</v>
      </c>
      <c r="AK294" s="14">
        <f t="shared" si="111"/>
        <v>0</v>
      </c>
    </row>
    <row r="295" spans="1:37" ht="15.75">
      <c r="B295" s="13" t="s">
        <v>315</v>
      </c>
    </row>
    <row r="296" spans="1:37" ht="15.75">
      <c r="A296" s="17">
        <v>7302</v>
      </c>
      <c r="B296" s="21" t="s">
        <v>316</v>
      </c>
      <c r="C296" s="22">
        <v>107</v>
      </c>
      <c r="D296" s="20">
        <v>113.01</v>
      </c>
      <c r="E296" s="20">
        <v>118.7</v>
      </c>
      <c r="F296" s="22">
        <v>109</v>
      </c>
      <c r="G296" s="16" t="s">
        <v>352</v>
      </c>
      <c r="H296" s="1"/>
      <c r="I296" s="1"/>
      <c r="J296" s="1">
        <v>15</v>
      </c>
      <c r="K296" s="15">
        <v>15</v>
      </c>
      <c r="L296" s="1"/>
      <c r="M296" s="1"/>
      <c r="N296" s="15"/>
      <c r="O296" s="1"/>
      <c r="P296" s="1"/>
      <c r="Q296" s="15"/>
      <c r="R296" s="1"/>
      <c r="S296" s="1"/>
      <c r="T296" s="15"/>
      <c r="U296" s="1"/>
      <c r="V296" s="1"/>
      <c r="W296" s="15"/>
      <c r="X296" s="1"/>
      <c r="Y296" s="1"/>
      <c r="Z296" s="15"/>
      <c r="AA296" s="1"/>
      <c r="AB296" s="1"/>
      <c r="AC296" s="15"/>
      <c r="AD296" s="2"/>
      <c r="AE296" s="14">
        <f>C296*K296</f>
        <v>1605</v>
      </c>
      <c r="AF296" s="14">
        <f>C296*N296</f>
        <v>0</v>
      </c>
      <c r="AG296" s="14">
        <f>C296*Q296</f>
        <v>0</v>
      </c>
      <c r="AH296" s="14">
        <f>C296*T296</f>
        <v>0</v>
      </c>
      <c r="AI296" s="14">
        <f>C296*W296</f>
        <v>0</v>
      </c>
      <c r="AJ296" s="14">
        <f>C296*Z296</f>
        <v>0</v>
      </c>
      <c r="AK296" s="14">
        <f>C296*AC296</f>
        <v>0</v>
      </c>
    </row>
    <row r="297" spans="1:37" ht="15.75">
      <c r="A297" s="17">
        <v>7301</v>
      </c>
      <c r="B297" s="21" t="s">
        <v>317</v>
      </c>
      <c r="C297" s="22">
        <v>155</v>
      </c>
      <c r="D297" s="20">
        <v>155.06</v>
      </c>
      <c r="E297" s="20">
        <v>162.9</v>
      </c>
      <c r="F297" s="19">
        <v>156.1</v>
      </c>
      <c r="G297" s="16" t="s">
        <v>350</v>
      </c>
      <c r="H297" s="1"/>
      <c r="I297" s="1"/>
      <c r="J297" s="1">
        <v>15</v>
      </c>
      <c r="K297" s="15">
        <v>15</v>
      </c>
      <c r="L297" s="1"/>
      <c r="M297" s="1"/>
      <c r="N297" s="15"/>
      <c r="O297" s="1"/>
      <c r="P297" s="1"/>
      <c r="Q297" s="15"/>
      <c r="R297" s="1"/>
      <c r="S297" s="1"/>
      <c r="T297" s="15"/>
      <c r="U297" s="1"/>
      <c r="V297" s="1"/>
      <c r="W297" s="15"/>
      <c r="X297" s="1"/>
      <c r="Y297" s="1"/>
      <c r="Z297" s="15"/>
      <c r="AA297" s="1"/>
      <c r="AB297" s="1"/>
      <c r="AC297" s="15"/>
      <c r="AD297" s="2"/>
      <c r="AE297" s="14">
        <f>C297*K297</f>
        <v>2325</v>
      </c>
      <c r="AF297" s="14">
        <f>C297*N297</f>
        <v>0</v>
      </c>
      <c r="AG297" s="14">
        <f>C297*Q297</f>
        <v>0</v>
      </c>
      <c r="AH297" s="14">
        <f>C297*T297</f>
        <v>0</v>
      </c>
      <c r="AI297" s="14">
        <f>C297*W297</f>
        <v>0</v>
      </c>
      <c r="AJ297" s="14">
        <f>C297*Z297</f>
        <v>0</v>
      </c>
      <c r="AK297" s="14">
        <f>C297*AC297</f>
        <v>0</v>
      </c>
    </row>
    <row r="298" spans="1:37" ht="15.75">
      <c r="A298" s="17">
        <v>7318</v>
      </c>
      <c r="B298" s="18" t="s">
        <v>318</v>
      </c>
      <c r="C298" s="19">
        <v>106</v>
      </c>
      <c r="D298" s="20">
        <v>104.94</v>
      </c>
      <c r="E298" s="20">
        <v>110.2</v>
      </c>
      <c r="F298" s="19">
        <v>107</v>
      </c>
      <c r="G298" s="16" t="s">
        <v>352</v>
      </c>
      <c r="H298" s="1"/>
      <c r="I298" s="1"/>
      <c r="J298" s="1">
        <v>15</v>
      </c>
      <c r="K298" s="15">
        <v>15</v>
      </c>
      <c r="L298" s="1"/>
      <c r="M298" s="1"/>
      <c r="N298" s="15"/>
      <c r="O298" s="1"/>
      <c r="P298" s="1"/>
      <c r="Q298" s="15"/>
      <c r="R298" s="1"/>
      <c r="S298" s="1"/>
      <c r="T298" s="15"/>
      <c r="U298" s="1"/>
      <c r="V298" s="1"/>
      <c r="W298" s="15"/>
      <c r="X298" s="1"/>
      <c r="Y298" s="1"/>
      <c r="Z298" s="15"/>
      <c r="AA298" s="1"/>
      <c r="AB298" s="1"/>
      <c r="AC298" s="15"/>
      <c r="AD298" s="2"/>
      <c r="AE298" s="14">
        <f>C298*K298</f>
        <v>1590</v>
      </c>
      <c r="AF298" s="14">
        <f>C298*N298</f>
        <v>0</v>
      </c>
      <c r="AG298" s="14">
        <f>C298*Q298</f>
        <v>0</v>
      </c>
      <c r="AH298" s="14">
        <f>C298*T298</f>
        <v>0</v>
      </c>
      <c r="AI298" s="14">
        <f>C298*W298</f>
        <v>0</v>
      </c>
      <c r="AJ298" s="14">
        <f>C298*Z298</f>
        <v>0</v>
      </c>
      <c r="AK298" s="14">
        <f>C298*AC298</f>
        <v>0</v>
      </c>
    </row>
    <row r="299" spans="1:37" ht="15.75">
      <c r="B299" s="13" t="s">
        <v>319</v>
      </c>
    </row>
    <row r="300" spans="1:37" ht="15.75">
      <c r="A300" s="17">
        <v>3448</v>
      </c>
      <c r="B300" s="18" t="s">
        <v>320</v>
      </c>
      <c r="C300" s="19">
        <v>215</v>
      </c>
      <c r="D300" s="20">
        <v>210.01</v>
      </c>
      <c r="E300" s="20">
        <v>228.5</v>
      </c>
      <c r="F300" s="19">
        <v>219</v>
      </c>
      <c r="G300" s="16" t="s">
        <v>349</v>
      </c>
      <c r="H300" s="1"/>
      <c r="I300" s="1"/>
      <c r="J300" s="1">
        <v>2</v>
      </c>
      <c r="K300" s="15">
        <v>2</v>
      </c>
      <c r="L300" s="1"/>
      <c r="M300" s="1"/>
      <c r="N300" s="15"/>
      <c r="O300" s="1"/>
      <c r="P300" s="1"/>
      <c r="Q300" s="15"/>
      <c r="R300" s="1"/>
      <c r="S300" s="1"/>
      <c r="T300" s="15"/>
      <c r="U300" s="1"/>
      <c r="V300" s="1"/>
      <c r="W300" s="15"/>
      <c r="X300" s="1"/>
      <c r="Y300" s="1"/>
      <c r="Z300" s="15"/>
      <c r="AA300" s="1"/>
      <c r="AB300" s="1"/>
      <c r="AC300" s="15"/>
      <c r="AD300" s="2"/>
      <c r="AE300" s="14">
        <f>C300*K300</f>
        <v>430</v>
      </c>
      <c r="AF300" s="14">
        <f>C300*N300</f>
        <v>0</v>
      </c>
      <c r="AG300" s="14">
        <f>C300*Q300</f>
        <v>0</v>
      </c>
      <c r="AH300" s="14">
        <f>C300*T300</f>
        <v>0</v>
      </c>
      <c r="AI300" s="14">
        <f>C300*W300</f>
        <v>0</v>
      </c>
      <c r="AJ300" s="14">
        <f>C300*Z300</f>
        <v>0</v>
      </c>
      <c r="AK300" s="14">
        <f>C300*AC300</f>
        <v>0</v>
      </c>
    </row>
    <row r="301" spans="1:37" ht="15.75">
      <c r="B301" s="13" t="s">
        <v>321</v>
      </c>
    </row>
    <row r="302" spans="1:37" ht="15.75">
      <c r="A302" s="17" t="s">
        <v>322</v>
      </c>
      <c r="B302" s="16" t="s">
        <v>323</v>
      </c>
      <c r="C302" s="20">
        <v>568</v>
      </c>
      <c r="D302" s="20">
        <v>568.01</v>
      </c>
      <c r="E302" s="20">
        <v>596.4</v>
      </c>
      <c r="F302" s="19">
        <v>616</v>
      </c>
      <c r="G302" s="16" t="s">
        <v>349</v>
      </c>
      <c r="H302" s="1"/>
      <c r="I302" s="1"/>
      <c r="J302" s="1">
        <v>15</v>
      </c>
      <c r="K302" s="15">
        <v>15</v>
      </c>
      <c r="L302" s="1"/>
      <c r="M302" s="1"/>
      <c r="N302" s="15"/>
      <c r="O302" s="1"/>
      <c r="P302" s="1"/>
      <c r="Q302" s="15"/>
      <c r="R302" s="1"/>
      <c r="S302" s="1"/>
      <c r="T302" s="15"/>
      <c r="U302" s="1"/>
      <c r="V302" s="1"/>
      <c r="W302" s="15"/>
      <c r="X302" s="1"/>
      <c r="Y302" s="1"/>
      <c r="Z302" s="15"/>
      <c r="AA302" s="1"/>
      <c r="AB302" s="1"/>
      <c r="AC302" s="15"/>
      <c r="AD302" s="2"/>
      <c r="AE302" s="14">
        <f>C302*K302</f>
        <v>8520</v>
      </c>
      <c r="AF302" s="14">
        <f>C302*N302</f>
        <v>0</v>
      </c>
      <c r="AG302" s="14">
        <f>C302*Q302</f>
        <v>0</v>
      </c>
      <c r="AH302" s="14">
        <f>C302*T302</f>
        <v>0</v>
      </c>
      <c r="AI302" s="14">
        <f>C302*W302</f>
        <v>0</v>
      </c>
      <c r="AJ302" s="14">
        <f>C302*Z302</f>
        <v>0</v>
      </c>
      <c r="AK302" s="14">
        <f>C302*AC302</f>
        <v>0</v>
      </c>
    </row>
    <row r="303" spans="1:37" ht="15.75">
      <c r="A303" s="17">
        <v>7501102212417</v>
      </c>
      <c r="B303" s="16" t="s">
        <v>324</v>
      </c>
      <c r="C303" s="20">
        <v>413.77</v>
      </c>
      <c r="D303" s="20">
        <v>413.78</v>
      </c>
      <c r="E303" s="20">
        <v>438.6</v>
      </c>
      <c r="F303" s="19">
        <v>429.9</v>
      </c>
      <c r="G303" s="16" t="s">
        <v>367</v>
      </c>
      <c r="H303" s="1"/>
      <c r="I303" s="1"/>
      <c r="J303" s="1">
        <v>20</v>
      </c>
      <c r="K303" s="15">
        <v>20</v>
      </c>
      <c r="L303" s="1"/>
      <c r="M303" s="1"/>
      <c r="N303" s="15"/>
      <c r="O303" s="1"/>
      <c r="P303" s="1"/>
      <c r="Q303" s="15"/>
      <c r="R303" s="1"/>
      <c r="S303" s="1"/>
      <c r="T303" s="15"/>
      <c r="U303" s="1"/>
      <c r="V303" s="1"/>
      <c r="W303" s="15"/>
      <c r="X303" s="1"/>
      <c r="Y303" s="1"/>
      <c r="Z303" s="15"/>
      <c r="AA303" s="1"/>
      <c r="AB303" s="1"/>
      <c r="AC303" s="15"/>
      <c r="AD303" s="2"/>
      <c r="AE303" s="14">
        <f>C303*K303</f>
        <v>8275.4</v>
      </c>
      <c r="AF303" s="14">
        <f>C303*N303</f>
        <v>0</v>
      </c>
      <c r="AG303" s="14">
        <f>C303*Q303</f>
        <v>0</v>
      </c>
      <c r="AH303" s="14">
        <f>C303*T303</f>
        <v>0</v>
      </c>
      <c r="AI303" s="14">
        <f>C303*W303</f>
        <v>0</v>
      </c>
      <c r="AJ303" s="14">
        <f>C303*Z303</f>
        <v>0</v>
      </c>
      <c r="AK303" s="14">
        <f>C303*AC303</f>
        <v>0</v>
      </c>
    </row>
    <row r="304" spans="1:37" ht="15.75">
      <c r="A304" s="17">
        <v>7502015882</v>
      </c>
      <c r="B304" s="18" t="s">
        <v>325</v>
      </c>
      <c r="C304" s="19">
        <v>201.72</v>
      </c>
      <c r="D304" s="20">
        <v>195.01</v>
      </c>
      <c r="E304" s="20">
        <v>213.9</v>
      </c>
      <c r="F304" s="20"/>
      <c r="G304" s="16"/>
      <c r="H304" s="1"/>
      <c r="I304" s="1"/>
      <c r="J304" s="1">
        <v>15</v>
      </c>
      <c r="K304" s="15">
        <v>15</v>
      </c>
      <c r="L304" s="1"/>
      <c r="M304" s="1"/>
      <c r="N304" s="15"/>
      <c r="O304" s="1"/>
      <c r="P304" s="1"/>
      <c r="Q304" s="15"/>
      <c r="R304" s="1"/>
      <c r="S304" s="1"/>
      <c r="T304" s="15"/>
      <c r="U304" s="1"/>
      <c r="V304" s="1"/>
      <c r="W304" s="15"/>
      <c r="X304" s="1"/>
      <c r="Y304" s="1"/>
      <c r="Z304" s="15"/>
      <c r="AA304" s="1"/>
      <c r="AB304" s="1"/>
      <c r="AC304" s="15"/>
      <c r="AD304" s="2"/>
      <c r="AE304" s="14">
        <f>C304*K304</f>
        <v>3025.8</v>
      </c>
      <c r="AF304" s="14">
        <f>C304*N304</f>
        <v>0</v>
      </c>
      <c r="AG304" s="14">
        <f>C304*Q304</f>
        <v>0</v>
      </c>
      <c r="AH304" s="14">
        <f>C304*T304</f>
        <v>0</v>
      </c>
      <c r="AI304" s="14">
        <f>C304*W304</f>
        <v>0</v>
      </c>
      <c r="AJ304" s="14">
        <f>C304*Z304</f>
        <v>0</v>
      </c>
      <c r="AK304" s="14">
        <f>C304*AC304</f>
        <v>0</v>
      </c>
    </row>
    <row r="305" spans="1:37" ht="15.75">
      <c r="A305" s="17">
        <v>7814</v>
      </c>
      <c r="B305" s="16" t="s">
        <v>326</v>
      </c>
      <c r="C305" s="20">
        <v>308</v>
      </c>
      <c r="D305" s="20">
        <v>308.01</v>
      </c>
      <c r="E305" s="20">
        <v>348.8</v>
      </c>
      <c r="F305" s="19">
        <v>331</v>
      </c>
      <c r="G305" s="16" t="s">
        <v>349</v>
      </c>
      <c r="H305" s="1"/>
      <c r="I305" s="1"/>
      <c r="J305" s="1">
        <v>10</v>
      </c>
      <c r="K305" s="15">
        <v>10</v>
      </c>
      <c r="L305" s="1"/>
      <c r="M305" s="1"/>
      <c r="N305" s="15"/>
      <c r="O305" s="1"/>
      <c r="P305" s="1"/>
      <c r="Q305" s="15"/>
      <c r="R305" s="1"/>
      <c r="S305" s="1"/>
      <c r="T305" s="15"/>
      <c r="U305" s="1"/>
      <c r="V305" s="1"/>
      <c r="W305" s="15"/>
      <c r="X305" s="1"/>
      <c r="Y305" s="1"/>
      <c r="Z305" s="15"/>
      <c r="AA305" s="1"/>
      <c r="AB305" s="1"/>
      <c r="AC305" s="15"/>
      <c r="AD305" s="2"/>
      <c r="AE305" s="14">
        <f>C305*K305</f>
        <v>3080</v>
      </c>
      <c r="AF305" s="14">
        <f>C305*N305</f>
        <v>0</v>
      </c>
      <c r="AG305" s="14">
        <f>C305*Q305</f>
        <v>0</v>
      </c>
      <c r="AH305" s="14">
        <f>C305*T305</f>
        <v>0</v>
      </c>
      <c r="AI305" s="14">
        <f>C305*W305</f>
        <v>0</v>
      </c>
      <c r="AJ305" s="14">
        <f>C305*Z305</f>
        <v>0</v>
      </c>
      <c r="AK305" s="14">
        <f>C305*AC305</f>
        <v>0</v>
      </c>
    </row>
    <row r="306" spans="1:37">
      <c r="AE306" s="14">
        <f t="shared" ref="AE306:AK306" si="112">SUM(AE5:AE305)</f>
        <v>564975.40120000008</v>
      </c>
      <c r="AF306" s="14">
        <f t="shared" si="112"/>
        <v>0</v>
      </c>
      <c r="AG306" s="14">
        <f t="shared" si="112"/>
        <v>0</v>
      </c>
      <c r="AH306" s="14">
        <f t="shared" si="112"/>
        <v>0</v>
      </c>
      <c r="AI306" s="14">
        <f t="shared" si="112"/>
        <v>0</v>
      </c>
      <c r="AJ306" s="14">
        <f t="shared" si="112"/>
        <v>0</v>
      </c>
      <c r="AK306" s="14">
        <f t="shared" si="112"/>
        <v>0</v>
      </c>
    </row>
    <row r="309" spans="1:37" ht="15.75">
      <c r="B309" s="5" t="s">
        <v>328</v>
      </c>
      <c r="C309" s="25">
        <f>(AE306)</f>
        <v>564975.40120000008</v>
      </c>
    </row>
    <row r="310" spans="1:37" ht="15.75">
      <c r="B310" s="6" t="s">
        <v>329</v>
      </c>
      <c r="C310" s="14">
        <f>(AF306)</f>
        <v>0</v>
      </c>
    </row>
    <row r="311" spans="1:37" ht="15.75">
      <c r="B311" s="7" t="s">
        <v>330</v>
      </c>
      <c r="C311" s="14">
        <f>(AG306)</f>
        <v>0</v>
      </c>
    </row>
    <row r="312" spans="1:37" ht="15.75">
      <c r="B312" s="8" t="s">
        <v>331</v>
      </c>
      <c r="C312" s="14">
        <f>(AH306)</f>
        <v>0</v>
      </c>
    </row>
    <row r="313" spans="1:37" ht="15.75">
      <c r="B313" s="9" t="s">
        <v>332</v>
      </c>
      <c r="C313" s="14">
        <f>(AI306)</f>
        <v>0</v>
      </c>
    </row>
    <row r="314" spans="1:37" ht="15.75">
      <c r="B314" s="10" t="s">
        <v>333</v>
      </c>
      <c r="C314" s="14">
        <f>(AJ306)</f>
        <v>0</v>
      </c>
    </row>
    <row r="315" spans="1:37" ht="15.75">
      <c r="B315" s="11" t="s">
        <v>334</v>
      </c>
      <c r="C315" s="14">
        <f>(AK306)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2018-05-28T15:06:51Z</cp:lastPrinted>
  <dcterms:created xsi:type="dcterms:W3CDTF">2018-05-28T15:02:03Z</dcterms:created>
  <dcterms:modified xsi:type="dcterms:W3CDTF">2018-05-28T20:30:06Z</dcterms:modified>
  <cp:category/>
</cp:coreProperties>
</file>