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PEDIDO!$A$1:$AK$261</definedName>
  </definedNames>
  <calcPr calcId="162913"/>
</workbook>
</file>

<file path=xl/calcChain.xml><?xml version="1.0" encoding="utf-8"?>
<calcChain xmlns="http://schemas.openxmlformats.org/spreadsheetml/2006/main">
  <c r="AK260" i="2" l="1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J5" i="2"/>
  <c r="AI5" i="2"/>
  <c r="AI261" i="2" s="1"/>
  <c r="C268" i="2" s="1"/>
  <c r="AH5" i="2"/>
  <c r="AG5" i="2"/>
  <c r="AG261" i="2" s="1"/>
  <c r="C266" i="2" s="1"/>
  <c r="AF5" i="2"/>
  <c r="AE5" i="2"/>
  <c r="AE261" i="2" s="1"/>
  <c r="C264" i="2" s="1"/>
  <c r="AK261" i="2" l="1"/>
  <c r="C270" i="2" s="1"/>
  <c r="AF261" i="2"/>
  <c r="C265" i="2" s="1"/>
  <c r="AH261" i="2"/>
  <c r="C267" i="2" s="1"/>
  <c r="AJ261" i="2"/>
  <c r="C269" i="2" s="1"/>
</calcChain>
</file>

<file path=xl/sharedStrings.xml><?xml version="1.0" encoding="utf-8"?>
<sst xmlns="http://schemas.openxmlformats.org/spreadsheetml/2006/main" count="1103" uniqueCount="351">
  <si>
    <t>GRUPO ABARROTES AZTECA</t>
  </si>
  <si>
    <t>PEDIDOS A 'DECASA'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</si>
  <si>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</si>
  <si>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</si>
  <si>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</si>
  <si>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</si>
  <si>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</si>
  <si>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</si>
  <si>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</si>
  <si>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LIMON 12/345 G</t>
  </si>
  <si>
    <t>GLADE AEROSOL CAMPOS VAINILLA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</si>
  <si>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</si>
  <si>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</si>
  <si>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</si>
  <si>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</si>
  <si>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</si>
  <si>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</si>
  <si>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</si>
  <si>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</si>
  <si>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</si>
  <si>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</si>
  <si>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</si>
  <si>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</si>
  <si>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</si>
  <si>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</si>
  <si>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</si>
  <si>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</si>
  <si>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</si>
  <si>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</si>
  <si>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TOALLITAS CHICOLASTIC CLASSIC 12/80 PZAS.</t>
  </si>
  <si>
    <t>ACEITES</t>
  </si>
  <si>
    <t>ACEITE DE OLIVA YBARRA 20/200 ML.</t>
  </si>
  <si>
    <t>ACEITE NUTRIOLI 12/400 ML.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</si>
  <si>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</si>
  <si>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</si>
  <si>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</si>
  <si>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</si>
  <si>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</si>
  <si>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</si>
  <si>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</si>
  <si>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</si>
  <si>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</si>
  <si>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</si>
  <si>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</si>
  <si>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>CLORALEX 6/3.75 LT. FLORAL</t>
  </si>
  <si>
    <t>CAFES</t>
  </si>
  <si>
    <t>CAFE MAXIMA MEZCLADO 12/200 GRS.</t>
  </si>
  <si>
    <t>CAFE MAXIMA MEZCLADO 12/50 GRS.</t>
  </si>
  <si>
    <t>CAFÉ ORO 12/100 GRS.</t>
  </si>
  <si>
    <t>CAFÉ ORO 12/200 GRS.</t>
  </si>
  <si>
    <t xml:space="preserve">COFFE MATE 12/160 GRS. 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</si>
  <si>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</si>
  <si>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</si>
  <si>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</si>
  <si>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</si>
  <si>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</si>
  <si>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</si>
  <si>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</si>
  <si>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</si>
  <si>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</si>
  <si>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</si>
  <si>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</si>
  <si>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</si>
  <si>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>COLGATE TRIPLE ACCION 72/75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</si>
  <si>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</si>
  <si>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</si>
  <si>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</si>
  <si>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</si>
  <si>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NESTLE CORN FLAKES 16/ 530 GRS</t>
  </si>
  <si>
    <t>NESTLE NESQUICK 18/330 GRS.</t>
  </si>
  <si>
    <t>NESTLE NESQUIK 14/720 GRS.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</si>
  <si>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</si>
  <si>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</si>
  <si>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</si>
  <si>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</si>
  <si>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</si>
  <si>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</si>
  <si>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</si>
  <si>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</si>
  <si>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</si>
  <si>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</si>
  <si>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</si>
  <si>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</si>
  <si>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</si>
  <si>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</si>
  <si>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</si>
  <si>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</si>
  <si>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</si>
  <si>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</si>
  <si>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</si>
  <si>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</si>
  <si>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</si>
  <si>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</si>
  <si>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</si>
  <si>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</si>
  <si>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</si>
  <si>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</si>
  <si>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AXION LIQUIDO 12/900 ML. LIMON</t>
  </si>
  <si>
    <t>BRILOZA EN POLVO 10/1 KG.</t>
  </si>
  <si>
    <t>LDETER0000013</t>
  </si>
  <si>
    <t>DET PERSIL COLOR 18/500 GRS</t>
  </si>
  <si>
    <t>DET PERSIL ORO REGULAR 18/500 GR</t>
  </si>
  <si>
    <t>MAS COLOR  LIQUIDO 3/ 6.64 LTS.</t>
  </si>
  <si>
    <t>PERSIL 20/900 GRS. BRISA DE FRESCURA</t>
  </si>
  <si>
    <t>PERSIL 20/900 GRS. COLOR</t>
  </si>
  <si>
    <t>PERSIL 20/900 GRS.CLASICO</t>
  </si>
  <si>
    <t>ROMA 10/2 KG.</t>
  </si>
  <si>
    <t>SALVO LIQUIDO LIMON 12/750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</si>
  <si>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</si>
  <si>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</si>
  <si>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</si>
  <si>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</si>
  <si>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</si>
  <si>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</si>
  <si>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</si>
  <si>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</si>
  <si>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</si>
  <si>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</si>
  <si>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</si>
  <si>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</si>
  <si>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</si>
  <si>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</si>
  <si>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</si>
  <si>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</si>
  <si>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</si>
  <si>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</si>
  <si>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</si>
  <si>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</si>
  <si>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</si>
  <si>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</si>
  <si>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</si>
  <si>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</si>
  <si>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</si>
  <si>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</si>
  <si>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</si>
  <si>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</si>
  <si>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CASA Y JARDIN EUCALIPTO 12/400 ML.</t>
  </si>
  <si>
    <t>BAYGON ULTRA VERDE  12/400 ML. EUCALIPTO</t>
  </si>
  <si>
    <t>JUGOS JUMEX</t>
  </si>
  <si>
    <t>JUMEX BIDA MANGO 10/200 ML.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</si>
  <si>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</si>
  <si>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</si>
  <si>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</si>
  <si>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</si>
  <si>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</si>
  <si>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</si>
  <si>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</si>
  <si>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</si>
  <si>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CAMAY CLASICO 72/150 GRS.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</si>
  <si>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</si>
  <si>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</si>
  <si>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</si>
  <si>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</si>
  <si>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</si>
  <si>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</si>
  <si>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</si>
  <si>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</si>
  <si>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</si>
  <si>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</si>
  <si>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</si>
  <si>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</si>
  <si>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</si>
  <si>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</si>
  <si>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</si>
  <si>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</si>
  <si>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</si>
  <si>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</si>
  <si>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</si>
  <si>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</si>
  <si>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</si>
  <si>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</si>
  <si>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</si>
  <si>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</si>
  <si>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</si>
  <si>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24/360 GRS.</t>
  </si>
  <si>
    <t>LECHE NIDO ENTERA 6/1.6 KG.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</si>
  <si>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</si>
  <si>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</si>
  <si>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</si>
  <si>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</si>
  <si>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</si>
  <si>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</si>
  <si>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</si>
  <si>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</si>
  <si>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MEDIA CREMA NESTLE 24/225 GRS.</t>
  </si>
  <si>
    <t>LIMPIADORES</t>
  </si>
  <si>
    <t>EASY-OFF PASTA 12/238 GRS.</t>
  </si>
  <si>
    <t>FLASH PASTILLA 50/65 GRS. LAVANDA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</si>
  <si>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</si>
  <si>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</si>
  <si>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</si>
  <si>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</si>
  <si>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MARINO</t>
  </si>
  <si>
    <t>PINOL AROMAS 12/828 ML. RELAX</t>
  </si>
  <si>
    <t>PINOL AROMAS 20/500 ML. MARINO</t>
  </si>
  <si>
    <t>PLEDGE SACUDIDOR 12/354 GRS.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</si>
  <si>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</si>
  <si>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</si>
  <si>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</si>
  <si>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</si>
  <si>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</si>
  <si>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</si>
  <si>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</si>
  <si>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</si>
  <si>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</si>
  <si>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</si>
  <si>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</si>
  <si>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</si>
  <si>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</si>
  <si>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</si>
  <si>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</si>
  <si>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</si>
  <si>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</si>
  <si>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 xml:space="preserve">SUAVELASTIC 8/14 PZAS. CHICO </t>
  </si>
  <si>
    <t>SUAVELASTIC RECIEN NACIDO 8/17 PZAS.</t>
  </si>
  <si>
    <t>LPADE0000013</t>
  </si>
  <si>
    <t>TENA COMFORT MEDIANO 4/10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</si>
  <si>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</si>
  <si>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</si>
  <si>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</si>
  <si>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</si>
  <si>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</si>
  <si>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</si>
  <si>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>TANG ENDULZADO **12/8/15 GRS. JAMAICA</t>
  </si>
  <si>
    <t>TANG ENDULZADO **12/8/15 GRS. MANDARINA</t>
  </si>
  <si>
    <t>TANG ENDULZADO **12/8/15 GRS. MELON</t>
  </si>
  <si>
    <t>TANG ENDULZADO **12/8/15 GRS. NARANJA</t>
  </si>
  <si>
    <t>TANG ENDULZADO **12/8/15 GRS. PIÑA</t>
  </si>
  <si>
    <t>TANG ENDULZADO **12/8/15 GRS. UVA</t>
  </si>
  <si>
    <t>ZUKO 12/8/15 GRS. COCO</t>
  </si>
  <si>
    <t>SOPAS INSTANTANEAS</t>
  </si>
  <si>
    <t>KNORR ARROZ A LA MEXICANA 12/160 GRS.</t>
  </si>
  <si>
    <t>KNORR ARROZ A LA POBLANA 12 PZAS.</t>
  </si>
  <si>
    <t>SUAVIZANTES DE ROPA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</si>
  <si>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</si>
  <si>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</si>
  <si>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</si>
  <si>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</si>
  <si>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</si>
  <si>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24/340 G.</t>
  </si>
  <si>
    <t>PURE DE TOMATE DEL FUERTE 24/210 ML.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</si>
  <si>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</si>
  <si>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</si>
  <si>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</si>
  <si>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</si>
  <si>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</si>
  <si>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</si>
  <si>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</si>
  <si>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</si>
  <si>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</si>
  <si>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</si>
  <si>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</si>
  <si>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>SERV VOGUE 48/125´S</t>
  </si>
  <si>
    <t>SERVITOALLAS KLEENEX JUMBO 12 PZAS.</t>
  </si>
  <si>
    <t>SERVITOALLAS PETALO 12/180'S MULTICORTE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</si>
  <si>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</si>
  <si>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</si>
  <si>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</si>
  <si>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</si>
  <si>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</si>
  <si>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</si>
  <si>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TE McCORMICK LIMON 24/25 PZAS.</t>
  </si>
  <si>
    <t>TE McCORMICK MANZANILLA 24/25 PZAS.</t>
  </si>
  <si>
    <t>TE McCORMICK MANZANILLA 24/50 PZAS.</t>
  </si>
  <si>
    <t>TOALLAS FEMENINAS</t>
  </si>
  <si>
    <t>ALWAYS NOCHES T. SECA NORMAL C/A 12/ 8 PZAS " MORADA"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</si>
  <si>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</si>
  <si>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</si>
  <si>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</si>
  <si>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</si>
  <si>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</si>
  <si>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CHAMPIÑONES REB. HERDEZ 24/380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</si>
  <si>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</si>
  <si>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</si>
  <si>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</si>
  <si>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</si>
  <si>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</si>
  <si>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</si>
  <si>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</si>
  <si>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</si>
  <si>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</si>
  <si>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</si>
  <si>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</si>
  <si>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</si>
  <si>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</si>
  <si>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</si>
  <si>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</si>
  <si>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</si>
  <si>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</si>
  <si>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</si>
  <si>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</si>
  <si>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</si>
  <si>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</si>
  <si>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</si>
  <si>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</si>
  <si>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 xml:space="preserve"> en  descuento: % /// EN 10 NOTA DE CREDITO</t>
  </si>
  <si>
    <t>DUERO</t>
  </si>
  <si>
    <t>LÓPEZ</t>
  </si>
  <si>
    <t xml:space="preserve"> en  descuento: % /// EN 5 NOTA DE CREDITO</t>
  </si>
  <si>
    <t xml:space="preserve"> en  descuento: % /// EN 50 NOTA DE CREDITO</t>
  </si>
  <si>
    <t>19 HERMANOS</t>
  </si>
  <si>
    <t>VIOLETA</t>
  </si>
  <si>
    <t>1 en 5 descuento: % /// A 997.2 1 EN 5</t>
  </si>
  <si>
    <t xml:space="preserve"> en  descuento: % /// EN 2 NOTA DE CREDITO</t>
  </si>
  <si>
    <t>1 en 1 descuento: % /// A 596 1 EN 1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</si>
  <si>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</si>
  <si>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</si>
  <si>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</si>
  <si>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</si>
  <si>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</si>
  <si>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</si>
  <si>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2700 1 EN 1</t>
  </si>
  <si>
    <t>MORGAR</t>
  </si>
  <si>
    <t>TACAMBA</t>
  </si>
  <si>
    <t>1 en 1 descuento: % /// A 996 1EN 1</t>
  </si>
  <si>
    <t>1 en 1 descuento: % /// A 900 1 EN 1</t>
  </si>
  <si>
    <t>1 en 1 descuento: % /// A 1356 1 EN 1</t>
  </si>
  <si>
    <t>1 en 5 descuento: % /// A 375.6 1 EN 5</t>
  </si>
  <si>
    <t>1 en 1 descuento: % /// A 288 1 EN 1</t>
  </si>
  <si>
    <t>1 en 1 descuento: % /// A 1150 1 EN 1</t>
  </si>
  <si>
    <t>ORSA</t>
  </si>
  <si>
    <t>CORONA</t>
  </si>
  <si>
    <t xml:space="preserve"> en  descuento: % /// EN 20 NOTA DE CREDITO</t>
  </si>
  <si>
    <t>PRODUCMEX</t>
  </si>
  <si>
    <t>JASPO</t>
  </si>
  <si>
    <t xml:space="preserve"> en  descuento: % /// A 4250 LA CAJA</t>
  </si>
  <si>
    <t>SAHUAYO</t>
  </si>
  <si>
    <t>1 en 1 descuento: % /// A 232 1 EN 1</t>
  </si>
  <si>
    <t>1 en 1 descuento: % /// A 2112 1 EN 1</t>
  </si>
  <si>
    <t>1 en 1 descuento: % /// A 1848 1 EN 1</t>
  </si>
  <si>
    <t>1 en 1 descuento: % /// A 290.4 1 EN 1</t>
  </si>
  <si>
    <t>1 en 1 descuento: % /// A 1420 1 EN 1 LLEGA ACEITE</t>
  </si>
  <si>
    <t>1 en 1 descuento: % /// A 520 1 EN 1 LLEGA ACEITE</t>
  </si>
  <si>
    <t>1 en 5 descuento: % /// A 345.6 1 EN 5</t>
  </si>
  <si>
    <t>COSPOR</t>
  </si>
  <si>
    <t>1 en 5 descuento: % /// A 319.2 1 EN 5</t>
  </si>
  <si>
    <t>1 en 1 descuento: % /// A 265 1 EN 1</t>
  </si>
  <si>
    <t>1 en 1 descuento: % /// A 448 1 EN 1</t>
  </si>
  <si>
    <t xml:space="preserve"> </t>
  </si>
  <si>
    <t>3EX</t>
  </si>
  <si>
    <t>1EX</t>
  </si>
  <si>
    <t>4EX</t>
  </si>
  <si>
    <t>2EX</t>
  </si>
  <si>
    <t>14EX</t>
  </si>
  <si>
    <t>17EX</t>
  </si>
  <si>
    <t>8EX</t>
  </si>
  <si>
    <t>20CJ</t>
  </si>
  <si>
    <t>7EX</t>
  </si>
  <si>
    <t>26EX</t>
  </si>
  <si>
    <t>20EX</t>
  </si>
  <si>
    <t>11EX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</si>
</sst>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6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11"/>
      <color theme="0"/>
      <name val="Calibri"/>
      <family val="2"/>
    </font>
    <font>
      <sz val="11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0" borderId="1" xfId="0" applyFont="1" applyBorder="1"/>
    <xf numFmtId="0" fontId="9" fillId="3" borderId="0" xfId="0" applyFont="1" applyFill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8" fillId="0" borderId="0" xfId="0" applyFont="1"/>
    <xf numFmtId="165" fontId="10" fillId="16" borderId="1" xfId="0" applyNumberFormat="1" applyFont="1" applyFill="1" applyBorder="1" applyAlignment="1">
      <alignment horizontal="left"/>
    </xf>
    <xf numFmtId="164" fontId="11" fillId="0" borderId="0" xfId="0" applyNumberFormat="1" applyFont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165" fontId="14" fillId="2" borderId="1" xfId="0" applyNumberFormat="1" applyFont="1" applyFill="1" applyBorder="1" applyAlignment="1">
      <alignment horizontal="left"/>
    </xf>
    <xf numFmtId="0" fontId="15" fillId="0" borderId="0" xfId="0" applyFont="1"/>
    <xf numFmtId="165" fontId="14" fillId="16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view="pageLayout" zoomScaleNormal="100" workbookViewId="0">
      <selection activeCell="E257" sqref="E257"/>
    </sheetView>
  </sheetViews>
  <sheetFormatPr baseColWidth="10" defaultColWidth="9.140625" defaultRowHeight="15"/>
  <cols>
    <col min="1" max="3" width="6" customWidth="1"/>
    <col min="4" max="4" width="19.85546875" style="34" customWidth="1"/>
    <col min="5" max="5" width="56.5703125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6" t="s">
        <v>1</v>
      </c>
      <c r="B2" s="37"/>
      <c r="C2" s="37"/>
      <c r="D2" s="37"/>
      <c r="E2" s="37"/>
    </row>
    <row r="3" spans="1:5" ht="15.75">
      <c r="A3" s="38" t="s">
        <v>2</v>
      </c>
      <c r="B3" s="38"/>
      <c r="C3" s="4"/>
      <c r="D3" s="32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32" t="s">
        <v>7</v>
      </c>
      <c r="E4" s="12" t="s">
        <v>8</v>
      </c>
    </row>
    <row r="5" spans="1:5" ht="15.75">
      <c r="A5" s="16">
        <v>1</v>
      </c>
      <c r="B5" s="16">
        <v>2</v>
      </c>
      <c r="C5" s="16">
        <v>0</v>
      </c>
      <c r="D5" s="33">
        <v>7501032291531</v>
      </c>
      <c r="E5" s="16" t="s">
        <v>9</v>
      </c>
    </row>
    <row r="6" spans="1:5" ht="15.75">
      <c r="A6" s="16">
        <v>1</v>
      </c>
      <c r="B6" s="16">
        <v>1</v>
      </c>
      <c r="C6" s="16">
        <v>0</v>
      </c>
      <c r="D6" s="33">
        <v>7501032291533</v>
      </c>
      <c r="E6" s="16" t="s">
        <v>10</v>
      </c>
    </row>
    <row r="7" spans="1:5" ht="15.75">
      <c r="A7" t="s">
        <v>338</v>
      </c>
      <c r="B7" t="s">
        <v>338</v>
      </c>
      <c r="E7" s="13" t="s">
        <v>11</v>
      </c>
    </row>
    <row r="8" spans="1:5" ht="15.75">
      <c r="A8" s="16">
        <v>1</v>
      </c>
      <c r="B8" s="16">
        <v>33</v>
      </c>
      <c r="C8" s="16">
        <v>0</v>
      </c>
      <c r="D8" s="33" t="s">
        <v>12</v>
      </c>
      <c r="E8" s="16" t="s">
        <v>13</v>
      </c>
    </row>
    <row r="9" spans="1:5" ht="15.75">
      <c r="A9" t="s">
        <v>338</v>
      </c>
      <c r="B9" t="s">
        <v>338</v>
      </c>
      <c r="E9" s="13" t="s">
        <v>14</v>
      </c>
    </row>
    <row r="10" spans="1:5" ht="15.75">
      <c r="A10" s="16">
        <v>0</v>
      </c>
      <c r="B10" s="16">
        <v>18</v>
      </c>
      <c r="C10" s="16">
        <v>0</v>
      </c>
      <c r="D10" s="33">
        <v>7501783</v>
      </c>
      <c r="E10" s="16" t="s">
        <v>15</v>
      </c>
    </row>
    <row r="11" spans="1:5" ht="15.75">
      <c r="A11" s="16">
        <v>0</v>
      </c>
      <c r="B11" s="16">
        <v>11</v>
      </c>
      <c r="C11" s="16">
        <v>0</v>
      </c>
      <c r="D11" s="33">
        <v>7501780</v>
      </c>
      <c r="E11" s="16" t="s">
        <v>16</v>
      </c>
    </row>
    <row r="12" spans="1:5" ht="15.75">
      <c r="A12" s="16">
        <v>0</v>
      </c>
      <c r="B12" s="16">
        <v>4</v>
      </c>
      <c r="C12" s="16">
        <v>0</v>
      </c>
      <c r="D12" s="33">
        <v>7501778</v>
      </c>
      <c r="E12" s="29" t="s">
        <v>17</v>
      </c>
    </row>
    <row r="13" spans="1:5" ht="15.75">
      <c r="A13" s="16">
        <v>1</v>
      </c>
      <c r="B13" s="16">
        <v>0</v>
      </c>
      <c r="C13" s="16">
        <v>0</v>
      </c>
      <c r="D13" s="33">
        <v>7501777</v>
      </c>
      <c r="E13" s="29" t="s">
        <v>18</v>
      </c>
    </row>
    <row r="14" spans="1:5" ht="15.75">
      <c r="A14" s="16">
        <v>0</v>
      </c>
      <c r="B14" s="16">
        <v>22</v>
      </c>
      <c r="C14" s="16">
        <v>0</v>
      </c>
      <c r="D14" s="33">
        <v>7501779</v>
      </c>
      <c r="E14" s="29" t="s">
        <v>19</v>
      </c>
    </row>
    <row r="15" spans="1:5" ht="15.75">
      <c r="A15" s="16">
        <v>0</v>
      </c>
      <c r="B15" s="16">
        <v>22</v>
      </c>
      <c r="C15" s="16">
        <v>0</v>
      </c>
      <c r="D15" s="33">
        <v>7501781</v>
      </c>
      <c r="E15" s="29" t="s">
        <v>20</v>
      </c>
    </row>
    <row r="16" spans="1:5" ht="15.75">
      <c r="A16" s="16" t="s">
        <v>339</v>
      </c>
      <c r="B16" s="16">
        <v>7</v>
      </c>
      <c r="C16" s="16">
        <v>0</v>
      </c>
      <c r="D16" s="35">
        <v>62711</v>
      </c>
      <c r="E16" s="16" t="s">
        <v>21</v>
      </c>
    </row>
    <row r="17" spans="1:5" ht="15.75">
      <c r="A17" s="16" t="s">
        <v>339</v>
      </c>
      <c r="B17" s="16">
        <v>6</v>
      </c>
      <c r="C17" s="16">
        <v>0</v>
      </c>
      <c r="D17" s="35">
        <v>6271</v>
      </c>
      <c r="E17" s="16" t="s">
        <v>22</v>
      </c>
    </row>
    <row r="18" spans="1:5" ht="15.75">
      <c r="A18" s="16" t="s">
        <v>343</v>
      </c>
      <c r="B18" s="16">
        <v>3</v>
      </c>
      <c r="C18" s="16">
        <v>0</v>
      </c>
      <c r="D18" s="35">
        <v>7506174512293</v>
      </c>
      <c r="E18" s="16" t="s">
        <v>23</v>
      </c>
    </row>
    <row r="19" spans="1:5" ht="15.75">
      <c r="A19" s="16" t="s">
        <v>340</v>
      </c>
      <c r="B19" s="16">
        <v>4</v>
      </c>
      <c r="C19" s="16">
        <v>0</v>
      </c>
      <c r="D19" s="35">
        <v>6270</v>
      </c>
      <c r="E19" s="16" t="s">
        <v>24</v>
      </c>
    </row>
    <row r="20" spans="1:5" ht="15.75">
      <c r="A20" s="16" t="s">
        <v>341</v>
      </c>
      <c r="B20" s="16">
        <v>7</v>
      </c>
      <c r="C20" s="16">
        <v>0</v>
      </c>
      <c r="D20" s="35">
        <v>6282</v>
      </c>
      <c r="E20" s="16" t="s">
        <v>25</v>
      </c>
    </row>
    <row r="21" spans="1:5" ht="15.75">
      <c r="A21" s="16" t="s">
        <v>342</v>
      </c>
      <c r="B21" s="16">
        <v>7</v>
      </c>
      <c r="C21" s="16">
        <v>0</v>
      </c>
      <c r="D21" s="35">
        <v>62655</v>
      </c>
      <c r="E21" s="16" t="s">
        <v>26</v>
      </c>
    </row>
    <row r="22" spans="1:5" ht="15.75">
      <c r="A22" t="s">
        <v>338</v>
      </c>
      <c r="B22" t="s">
        <v>338</v>
      </c>
      <c r="E22" s="13" t="s">
        <v>27</v>
      </c>
    </row>
    <row r="23" spans="1:5" ht="15.75">
      <c r="A23" s="16">
        <v>0</v>
      </c>
      <c r="B23" s="16">
        <v>6</v>
      </c>
      <c r="C23" s="16">
        <v>3</v>
      </c>
      <c r="D23" s="33">
        <v>75010259</v>
      </c>
      <c r="E23" s="16" t="s">
        <v>28</v>
      </c>
    </row>
    <row r="24" spans="1:5" ht="15.75">
      <c r="A24" s="16">
        <v>3</v>
      </c>
      <c r="B24" s="16">
        <v>6</v>
      </c>
      <c r="C24" s="16">
        <v>0</v>
      </c>
      <c r="D24" s="33">
        <v>13636</v>
      </c>
      <c r="E24" s="16" t="s">
        <v>29</v>
      </c>
    </row>
    <row r="25" spans="1:5" ht="15.75">
      <c r="A25" t="s">
        <v>338</v>
      </c>
      <c r="B25" t="s">
        <v>338</v>
      </c>
      <c r="E25" s="13" t="s">
        <v>30</v>
      </c>
    </row>
    <row r="26" spans="1:5" ht="15.75">
      <c r="A26" s="16">
        <v>1</v>
      </c>
      <c r="B26" s="16">
        <v>9</v>
      </c>
      <c r="C26" s="16">
        <v>0</v>
      </c>
      <c r="D26" s="33">
        <v>48327102080</v>
      </c>
      <c r="E26" s="16" t="s">
        <v>31</v>
      </c>
    </row>
    <row r="27" spans="1:5" ht="15.75">
      <c r="A27" s="16">
        <v>3</v>
      </c>
      <c r="B27" s="16">
        <v>2</v>
      </c>
      <c r="C27" s="16">
        <v>0</v>
      </c>
      <c r="D27" s="33">
        <v>7501039126476</v>
      </c>
      <c r="E27" s="16" t="s">
        <v>32</v>
      </c>
    </row>
    <row r="28" spans="1:5" ht="15.75">
      <c r="A28" t="s">
        <v>338</v>
      </c>
      <c r="B28" t="s">
        <v>338</v>
      </c>
      <c r="E28" s="13" t="s">
        <v>33</v>
      </c>
    </row>
    <row r="29" spans="1:5" ht="15.75">
      <c r="A29" s="16">
        <v>0</v>
      </c>
      <c r="B29" s="16">
        <v>14</v>
      </c>
      <c r="C29" s="16">
        <v>1</v>
      </c>
      <c r="D29" s="33">
        <v>5834105</v>
      </c>
      <c r="E29" s="16" t="s">
        <v>34</v>
      </c>
    </row>
    <row r="30" spans="1:5" ht="15.75">
      <c r="A30" s="16">
        <v>0</v>
      </c>
      <c r="B30" s="16">
        <v>9</v>
      </c>
      <c r="C30" s="16">
        <v>1</v>
      </c>
      <c r="D30" s="33">
        <v>16317</v>
      </c>
      <c r="E30" s="16" t="s">
        <v>35</v>
      </c>
    </row>
    <row r="31" spans="1:5" ht="15.75">
      <c r="A31" s="16">
        <v>0</v>
      </c>
      <c r="B31" s="16">
        <v>7</v>
      </c>
      <c r="C31" s="16">
        <v>1</v>
      </c>
      <c r="D31" s="33">
        <v>5834106</v>
      </c>
      <c r="E31" s="16" t="s">
        <v>36</v>
      </c>
    </row>
    <row r="32" spans="1:5" ht="15.75">
      <c r="A32" s="16">
        <v>0</v>
      </c>
      <c r="B32" s="16">
        <v>5</v>
      </c>
      <c r="C32" s="16">
        <v>1</v>
      </c>
      <c r="D32" s="33">
        <v>5834104</v>
      </c>
      <c r="E32" s="16" t="s">
        <v>37</v>
      </c>
    </row>
    <row r="33" spans="1:5" ht="15.75">
      <c r="A33" s="16">
        <v>2</v>
      </c>
      <c r="B33" s="16">
        <v>6</v>
      </c>
      <c r="C33" s="16">
        <v>0</v>
      </c>
      <c r="D33" s="33">
        <v>5834101</v>
      </c>
      <c r="E33" s="16" t="s">
        <v>38</v>
      </c>
    </row>
    <row r="34" spans="1:5" ht="15.75">
      <c r="A34" s="16">
        <v>0</v>
      </c>
      <c r="B34" s="16">
        <v>0</v>
      </c>
      <c r="C34" s="16">
        <v>2</v>
      </c>
      <c r="D34" s="33">
        <v>5834102</v>
      </c>
      <c r="E34" s="16" t="s">
        <v>39</v>
      </c>
    </row>
    <row r="35" spans="1:5" ht="15.75">
      <c r="A35" s="16">
        <v>0</v>
      </c>
      <c r="B35" s="16">
        <v>18</v>
      </c>
      <c r="C35" s="16">
        <v>1</v>
      </c>
      <c r="D35" s="33">
        <v>58341042</v>
      </c>
      <c r="E35" s="16" t="s">
        <v>40</v>
      </c>
    </row>
    <row r="36" spans="1:5" ht="15.75">
      <c r="A36" t="s">
        <v>338</v>
      </c>
      <c r="B36" t="s">
        <v>338</v>
      </c>
      <c r="E36" s="13" t="s">
        <v>41</v>
      </c>
    </row>
    <row r="37" spans="1:5" ht="15.75">
      <c r="A37" s="16">
        <v>2</v>
      </c>
      <c r="B37" s="16">
        <v>2</v>
      </c>
      <c r="C37" s="16">
        <v>0</v>
      </c>
      <c r="D37" s="33">
        <v>7501005110565</v>
      </c>
      <c r="E37" s="16" t="s">
        <v>42</v>
      </c>
    </row>
    <row r="38" spans="1:5" ht="15.75">
      <c r="A38" t="s">
        <v>338</v>
      </c>
      <c r="B38" t="s">
        <v>338</v>
      </c>
      <c r="E38" s="13" t="s">
        <v>43</v>
      </c>
    </row>
    <row r="39" spans="1:5" ht="15.75">
      <c r="A39" s="16">
        <v>0</v>
      </c>
      <c r="B39" s="16">
        <v>4</v>
      </c>
      <c r="C39" s="16">
        <v>2</v>
      </c>
      <c r="D39" s="33">
        <v>7501025400344</v>
      </c>
      <c r="E39" s="16" t="s">
        <v>44</v>
      </c>
    </row>
    <row r="40" spans="1:5" ht="15.75">
      <c r="A40" t="s">
        <v>338</v>
      </c>
      <c r="B40" t="s">
        <v>338</v>
      </c>
      <c r="E40" s="13" t="s">
        <v>45</v>
      </c>
    </row>
    <row r="41" spans="1:5" ht="15.75">
      <c r="A41" s="16">
        <v>1</v>
      </c>
      <c r="B41" s="16">
        <v>7</v>
      </c>
      <c r="C41" s="16">
        <v>0</v>
      </c>
      <c r="D41" s="33">
        <v>823703800374</v>
      </c>
      <c r="E41" s="16" t="s">
        <v>46</v>
      </c>
    </row>
    <row r="42" spans="1:5" ht="15.75">
      <c r="A42" s="16">
        <v>0</v>
      </c>
      <c r="B42" s="16">
        <v>2</v>
      </c>
      <c r="C42" s="16">
        <v>1</v>
      </c>
      <c r="D42" s="33">
        <v>823703800375</v>
      </c>
      <c r="E42" s="16" t="s">
        <v>47</v>
      </c>
    </row>
    <row r="43" spans="1:5" ht="15.75">
      <c r="A43" s="16">
        <v>1</v>
      </c>
      <c r="B43" s="16">
        <v>6</v>
      </c>
      <c r="C43" s="16">
        <v>0</v>
      </c>
      <c r="D43" s="33">
        <v>1464</v>
      </c>
      <c r="E43" s="16" t="s">
        <v>48</v>
      </c>
    </row>
    <row r="44" spans="1:5" ht="15.75">
      <c r="A44" s="16">
        <v>1</v>
      </c>
      <c r="B44" s="16">
        <v>4</v>
      </c>
      <c r="C44" s="16">
        <v>0</v>
      </c>
      <c r="D44" s="33">
        <v>7501052417602</v>
      </c>
      <c r="E44" s="16" t="s">
        <v>49</v>
      </c>
    </row>
    <row r="45" spans="1:5" ht="15.75">
      <c r="A45" s="16">
        <v>1</v>
      </c>
      <c r="B45" s="16">
        <v>1</v>
      </c>
      <c r="C45" s="16">
        <v>0</v>
      </c>
      <c r="D45" s="33">
        <v>7501059235042</v>
      </c>
      <c r="E45" s="16" t="s">
        <v>50</v>
      </c>
    </row>
    <row r="46" spans="1:5" ht="15.75">
      <c r="A46" s="16">
        <v>2</v>
      </c>
      <c r="B46" s="16">
        <v>0</v>
      </c>
      <c r="C46" s="16">
        <v>0</v>
      </c>
      <c r="D46" s="33">
        <v>7501059235035</v>
      </c>
      <c r="E46" s="16" t="s">
        <v>51</v>
      </c>
    </row>
    <row r="47" spans="1:5" ht="15.75">
      <c r="A47" s="16">
        <v>3</v>
      </c>
      <c r="B47" s="16">
        <v>0</v>
      </c>
      <c r="C47" s="16">
        <v>0</v>
      </c>
      <c r="D47" s="35">
        <v>7501000913299</v>
      </c>
      <c r="E47" s="16" t="s">
        <v>52</v>
      </c>
    </row>
    <row r="48" spans="1:5" ht="15.75">
      <c r="A48" s="16" t="s">
        <v>344</v>
      </c>
      <c r="B48" s="16">
        <v>0</v>
      </c>
      <c r="C48" s="16">
        <v>0</v>
      </c>
      <c r="D48" s="35">
        <v>7501058629173</v>
      </c>
      <c r="E48" s="16" t="s">
        <v>53</v>
      </c>
    </row>
    <row r="49" spans="1:5" ht="15.75">
      <c r="A49" s="16" t="s">
        <v>345</v>
      </c>
      <c r="B49" s="16">
        <v>3</v>
      </c>
      <c r="C49" s="16">
        <v>0</v>
      </c>
      <c r="D49" s="35">
        <v>7501058629135</v>
      </c>
      <c r="E49" s="16" t="s">
        <v>54</v>
      </c>
    </row>
    <row r="50" spans="1:5" ht="15.75">
      <c r="A50" s="16">
        <v>21</v>
      </c>
      <c r="B50" s="16">
        <v>2</v>
      </c>
      <c r="C50" s="16">
        <v>0</v>
      </c>
      <c r="D50" s="35">
        <v>7501058629159</v>
      </c>
      <c r="E50" s="16" t="s">
        <v>55</v>
      </c>
    </row>
    <row r="51" spans="1:5" ht="15.75">
      <c r="A51" s="16">
        <v>0</v>
      </c>
      <c r="B51" s="16">
        <v>2</v>
      </c>
      <c r="C51" s="16">
        <v>2</v>
      </c>
      <c r="D51" s="33">
        <v>7503001006777</v>
      </c>
      <c r="E51" s="16" t="s">
        <v>56</v>
      </c>
    </row>
    <row r="52" spans="1:5" ht="15.75">
      <c r="A52" s="16">
        <v>0</v>
      </c>
      <c r="B52" s="16">
        <v>0</v>
      </c>
      <c r="C52" s="16">
        <v>2</v>
      </c>
      <c r="D52" s="33">
        <v>7501059233086</v>
      </c>
      <c r="E52" s="16" t="s">
        <v>57</v>
      </c>
    </row>
    <row r="53" spans="1:5" ht="15.75">
      <c r="A53" s="16" t="s">
        <v>340</v>
      </c>
      <c r="B53" s="16">
        <v>7</v>
      </c>
      <c r="C53" s="16">
        <v>0</v>
      </c>
      <c r="D53" s="35">
        <v>7501000912735</v>
      </c>
      <c r="E53" s="16" t="s">
        <v>58</v>
      </c>
    </row>
    <row r="54" spans="1:5" ht="15.75">
      <c r="A54" t="s">
        <v>338</v>
      </c>
      <c r="B54" t="s">
        <v>338</v>
      </c>
      <c r="E54" s="13" t="s">
        <v>59</v>
      </c>
    </row>
    <row r="55" spans="1:5" ht="15.75">
      <c r="A55" s="16">
        <v>2</v>
      </c>
      <c r="B55" s="16">
        <v>3</v>
      </c>
      <c r="C55" s="16">
        <v>0</v>
      </c>
      <c r="D55" s="35">
        <v>7702010630291</v>
      </c>
      <c r="E55" s="16" t="s">
        <v>60</v>
      </c>
    </row>
    <row r="56" spans="1:5" ht="15.75">
      <c r="A56" s="16">
        <v>0</v>
      </c>
      <c r="B56" s="16">
        <v>10</v>
      </c>
      <c r="C56" s="16">
        <v>0</v>
      </c>
      <c r="D56" s="35">
        <v>917024</v>
      </c>
      <c r="E56" s="16" t="s">
        <v>61</v>
      </c>
    </row>
    <row r="57" spans="1:5" ht="15.75">
      <c r="A57" s="16">
        <v>1</v>
      </c>
      <c r="B57" s="16">
        <v>11</v>
      </c>
      <c r="C57" s="16">
        <v>0</v>
      </c>
      <c r="D57" s="33">
        <v>2938</v>
      </c>
      <c r="E57" s="16" t="s">
        <v>62</v>
      </c>
    </row>
    <row r="58" spans="1:5" ht="15.75">
      <c r="A58" s="16">
        <v>0</v>
      </c>
      <c r="B58" s="16">
        <v>1</v>
      </c>
      <c r="C58" s="16">
        <v>1</v>
      </c>
      <c r="D58" s="33">
        <v>65899</v>
      </c>
      <c r="E58" s="16" t="s">
        <v>63</v>
      </c>
    </row>
    <row r="59" spans="1:5" ht="15.75">
      <c r="A59" t="s">
        <v>338</v>
      </c>
      <c r="B59" t="s">
        <v>338</v>
      </c>
      <c r="E59" s="13" t="s">
        <v>64</v>
      </c>
    </row>
    <row r="60" spans="1:5" ht="15.75">
      <c r="A60" s="16">
        <v>0</v>
      </c>
      <c r="B60" s="16">
        <v>16</v>
      </c>
      <c r="C60" s="16">
        <v>1</v>
      </c>
      <c r="D60" s="33">
        <v>7500176180460</v>
      </c>
      <c r="E60" s="16" t="s">
        <v>65</v>
      </c>
    </row>
    <row r="61" spans="1:5" ht="15.75">
      <c r="A61" s="16">
        <v>1</v>
      </c>
      <c r="B61" s="16">
        <v>7</v>
      </c>
      <c r="C61" s="16">
        <v>0</v>
      </c>
      <c r="D61" s="33">
        <v>12877</v>
      </c>
      <c r="E61" s="16" t="s">
        <v>66</v>
      </c>
    </row>
    <row r="62" spans="1:5" ht="15.75">
      <c r="A62" s="16">
        <v>0</v>
      </c>
      <c r="B62" s="16">
        <v>5</v>
      </c>
      <c r="C62" s="16">
        <v>1</v>
      </c>
      <c r="D62" s="33">
        <v>36731013248</v>
      </c>
      <c r="E62" s="16" t="s">
        <v>67</v>
      </c>
    </row>
    <row r="63" spans="1:5" ht="15.75">
      <c r="A63" s="16">
        <v>1</v>
      </c>
      <c r="B63" s="16">
        <v>3</v>
      </c>
      <c r="C63" s="16">
        <v>0</v>
      </c>
      <c r="D63" s="33">
        <v>7501058633351</v>
      </c>
      <c r="E63" s="16" t="s">
        <v>68</v>
      </c>
    </row>
    <row r="64" spans="1:5" ht="15.75">
      <c r="A64" s="16">
        <v>3</v>
      </c>
      <c r="B64" s="16">
        <v>9</v>
      </c>
      <c r="C64" s="16">
        <v>0</v>
      </c>
      <c r="D64" s="33">
        <v>3337053</v>
      </c>
      <c r="E64" s="16" t="s">
        <v>69</v>
      </c>
    </row>
    <row r="65" spans="1:5" ht="15.75">
      <c r="A65" s="16">
        <v>1</v>
      </c>
      <c r="B65" s="16">
        <v>8</v>
      </c>
      <c r="C65" s="16">
        <v>0</v>
      </c>
      <c r="D65" s="33">
        <v>7501059241937</v>
      </c>
      <c r="E65" s="16" t="s">
        <v>70</v>
      </c>
    </row>
    <row r="66" spans="1:5" ht="15.75">
      <c r="A66" t="s">
        <v>338</v>
      </c>
      <c r="B66" t="s">
        <v>338</v>
      </c>
      <c r="E66" s="13" t="s">
        <v>71</v>
      </c>
    </row>
    <row r="67" spans="1:5" ht="15.75">
      <c r="A67" s="16">
        <v>1</v>
      </c>
      <c r="B67" s="16">
        <v>13</v>
      </c>
      <c r="C67" s="16">
        <v>0</v>
      </c>
      <c r="D67" s="33">
        <v>75088175</v>
      </c>
      <c r="E67" s="16" t="s">
        <v>72</v>
      </c>
    </row>
    <row r="68" spans="1:5" ht="15.75">
      <c r="A68" s="16">
        <v>1</v>
      </c>
      <c r="B68" s="16">
        <v>0</v>
      </c>
      <c r="C68" s="16">
        <v>0</v>
      </c>
      <c r="D68" s="33">
        <v>7502223776026</v>
      </c>
      <c r="E68" s="16" t="s">
        <v>73</v>
      </c>
    </row>
    <row r="69" spans="1:5" ht="15.75">
      <c r="A69" s="16">
        <v>0</v>
      </c>
      <c r="B69" s="16">
        <v>6</v>
      </c>
      <c r="C69" s="16">
        <v>1</v>
      </c>
      <c r="D69" s="33">
        <v>7502223776002</v>
      </c>
      <c r="E69" s="16" t="s">
        <v>74</v>
      </c>
    </row>
    <row r="70" spans="1:5" ht="15.75">
      <c r="A70" t="s">
        <v>338</v>
      </c>
      <c r="B70" t="s">
        <v>338</v>
      </c>
      <c r="E70" s="13" t="s">
        <v>75</v>
      </c>
    </row>
    <row r="71" spans="1:5" ht="15.75">
      <c r="A71" s="16">
        <v>0</v>
      </c>
      <c r="B71" s="16">
        <v>13</v>
      </c>
      <c r="C71" s="16">
        <v>1</v>
      </c>
      <c r="D71" s="33" t="s">
        <v>76</v>
      </c>
      <c r="E71" s="16" t="s">
        <v>77</v>
      </c>
    </row>
    <row r="72" spans="1:5" ht="15.75">
      <c r="A72" t="s">
        <v>338</v>
      </c>
      <c r="B72" t="s">
        <v>338</v>
      </c>
      <c r="E72" s="13" t="s">
        <v>78</v>
      </c>
    </row>
    <row r="73" spans="1:5" ht="15.75">
      <c r="A73" s="16" t="s">
        <v>339</v>
      </c>
      <c r="B73" s="16">
        <v>12</v>
      </c>
      <c r="C73" s="16">
        <v>0</v>
      </c>
      <c r="D73" s="33">
        <v>2419</v>
      </c>
      <c r="E73" s="16" t="s">
        <v>79</v>
      </c>
    </row>
    <row r="74" spans="1:5" ht="15.75">
      <c r="A74" s="16">
        <v>1</v>
      </c>
      <c r="B74" s="16">
        <v>3</v>
      </c>
      <c r="C74" s="16">
        <v>0</v>
      </c>
      <c r="D74" s="33">
        <v>2431</v>
      </c>
      <c r="E74" s="16" t="s">
        <v>80</v>
      </c>
    </row>
    <row r="75" spans="1:5" ht="15.75">
      <c r="A75" s="16">
        <v>1</v>
      </c>
      <c r="B75" s="16">
        <v>12</v>
      </c>
      <c r="C75" s="16">
        <v>0</v>
      </c>
      <c r="D75" s="33">
        <v>2416</v>
      </c>
      <c r="E75" s="16" t="s">
        <v>81</v>
      </c>
    </row>
    <row r="76" spans="1:5" ht="15.75">
      <c r="A76" s="16">
        <v>19</v>
      </c>
      <c r="B76" s="16">
        <v>7</v>
      </c>
      <c r="C76" s="16">
        <v>0</v>
      </c>
      <c r="D76" s="35">
        <v>7501005120777</v>
      </c>
      <c r="E76" s="16" t="s">
        <v>82</v>
      </c>
    </row>
    <row r="77" spans="1:5" ht="15.75">
      <c r="A77" s="16">
        <v>1</v>
      </c>
      <c r="B77" s="16">
        <v>9</v>
      </c>
      <c r="C77" s="16">
        <v>0</v>
      </c>
      <c r="D77" s="33">
        <v>6663</v>
      </c>
      <c r="E77" s="16" t="s">
        <v>83</v>
      </c>
    </row>
    <row r="78" spans="1:5" ht="15.75">
      <c r="A78" t="s">
        <v>338</v>
      </c>
      <c r="B78" t="s">
        <v>338</v>
      </c>
      <c r="E78" s="13" t="s">
        <v>84</v>
      </c>
    </row>
    <row r="79" spans="1:5" ht="15.75">
      <c r="A79" s="16">
        <v>0</v>
      </c>
      <c r="B79" s="16">
        <v>7</v>
      </c>
      <c r="C79" s="16">
        <v>1</v>
      </c>
      <c r="D79" s="33">
        <v>7501062003</v>
      </c>
      <c r="E79" s="16" t="s">
        <v>85</v>
      </c>
    </row>
    <row r="80" spans="1:5" ht="15.75">
      <c r="A80" s="16" t="s">
        <v>346</v>
      </c>
      <c r="B80" s="16">
        <v>0</v>
      </c>
      <c r="C80" s="16">
        <v>0</v>
      </c>
      <c r="D80" s="33">
        <v>7506205807817</v>
      </c>
      <c r="E80" s="16" t="s">
        <v>86</v>
      </c>
    </row>
    <row r="81" spans="1:5" ht="15.75">
      <c r="A81" s="16">
        <v>0</v>
      </c>
      <c r="B81" s="16">
        <v>7</v>
      </c>
      <c r="C81" s="16">
        <v>1</v>
      </c>
      <c r="D81" s="33">
        <v>1234</v>
      </c>
      <c r="E81" s="16" t="s">
        <v>87</v>
      </c>
    </row>
    <row r="82" spans="1:5" ht="15.75">
      <c r="A82" s="16">
        <v>2</v>
      </c>
      <c r="B82" s="16">
        <v>0</v>
      </c>
      <c r="C82" s="16">
        <v>0</v>
      </c>
      <c r="D82" s="33">
        <v>7501059239620</v>
      </c>
      <c r="E82" s="16" t="s">
        <v>88</v>
      </c>
    </row>
    <row r="83" spans="1:5" ht="15.75">
      <c r="A83" s="16">
        <v>0</v>
      </c>
      <c r="B83" s="16">
        <v>7</v>
      </c>
      <c r="C83" s="16">
        <v>1</v>
      </c>
      <c r="D83" s="33">
        <v>7501059229218</v>
      </c>
      <c r="E83" s="16" t="s">
        <v>89</v>
      </c>
    </row>
    <row r="84" spans="1:5" ht="15.75">
      <c r="A84" s="16">
        <v>0</v>
      </c>
      <c r="B84" s="16">
        <v>22</v>
      </c>
      <c r="C84" s="16">
        <v>0</v>
      </c>
      <c r="D84" s="33">
        <v>1059261334</v>
      </c>
      <c r="E84" s="16" t="s">
        <v>90</v>
      </c>
    </row>
    <row r="85" spans="1:5" ht="15.75">
      <c r="A85" t="s">
        <v>338</v>
      </c>
      <c r="B85" t="s">
        <v>338</v>
      </c>
      <c r="E85" s="13" t="s">
        <v>91</v>
      </c>
    </row>
    <row r="86" spans="1:5" ht="15.75">
      <c r="A86" s="16">
        <v>0</v>
      </c>
      <c r="B86" s="16">
        <v>0</v>
      </c>
      <c r="C86" s="16">
        <v>1</v>
      </c>
      <c r="D86" s="33">
        <v>2437</v>
      </c>
      <c r="E86" s="16" t="s">
        <v>92</v>
      </c>
    </row>
    <row r="87" spans="1:5" ht="15.75">
      <c r="A87" s="16">
        <v>0</v>
      </c>
      <c r="B87" s="16">
        <v>11</v>
      </c>
      <c r="C87" s="16">
        <v>0</v>
      </c>
      <c r="D87" s="33">
        <v>2443</v>
      </c>
      <c r="E87" s="16" t="s">
        <v>93</v>
      </c>
    </row>
    <row r="88" spans="1:5" ht="15.75">
      <c r="A88" t="s">
        <v>338</v>
      </c>
      <c r="B88" t="s">
        <v>338</v>
      </c>
      <c r="E88" s="13" t="s">
        <v>94</v>
      </c>
    </row>
    <row r="89" spans="1:5" ht="15.75">
      <c r="A89" s="16">
        <v>1</v>
      </c>
      <c r="B89" s="16">
        <v>7</v>
      </c>
      <c r="C89" s="16">
        <v>0</v>
      </c>
      <c r="D89" s="33">
        <v>7501022010</v>
      </c>
      <c r="E89" s="16" t="s">
        <v>95</v>
      </c>
    </row>
    <row r="90" spans="1:5" ht="15.75">
      <c r="A90" s="16">
        <v>0</v>
      </c>
      <c r="B90" s="16">
        <v>13</v>
      </c>
      <c r="C90" s="16">
        <v>1</v>
      </c>
      <c r="D90" s="33">
        <v>7501022009</v>
      </c>
      <c r="E90" s="16" t="s">
        <v>96</v>
      </c>
    </row>
    <row r="91" spans="1:5" ht="15.75">
      <c r="A91" s="16">
        <v>9</v>
      </c>
      <c r="B91" s="16">
        <v>11</v>
      </c>
      <c r="C91" s="16">
        <v>0</v>
      </c>
      <c r="D91" s="33">
        <v>676416</v>
      </c>
      <c r="E91" s="16" t="s">
        <v>97</v>
      </c>
    </row>
    <row r="92" spans="1:5" ht="15.75">
      <c r="A92" s="16">
        <v>0</v>
      </c>
      <c r="B92" s="16">
        <v>0</v>
      </c>
      <c r="C92" s="16">
        <v>2</v>
      </c>
      <c r="D92" s="33">
        <v>7501026027727</v>
      </c>
      <c r="E92" s="16" t="s">
        <v>98</v>
      </c>
    </row>
    <row r="93" spans="1:5" ht="15.75">
      <c r="A93" s="16">
        <v>1</v>
      </c>
      <c r="B93" s="16">
        <v>7</v>
      </c>
      <c r="C93" s="16">
        <v>0</v>
      </c>
      <c r="D93" s="33" t="s">
        <v>99</v>
      </c>
      <c r="E93" s="16" t="s">
        <v>100</v>
      </c>
    </row>
    <row r="94" spans="1:5" ht="15.75">
      <c r="A94" s="16">
        <v>2</v>
      </c>
      <c r="B94" s="16">
        <v>2</v>
      </c>
      <c r="C94" s="16">
        <v>0</v>
      </c>
      <c r="D94" s="33">
        <v>750119940661</v>
      </c>
      <c r="E94" s="16" t="s">
        <v>101</v>
      </c>
    </row>
    <row r="95" spans="1:5" ht="15.75">
      <c r="A95" s="16">
        <v>0</v>
      </c>
      <c r="B95" s="16">
        <v>1</v>
      </c>
      <c r="C95" s="16">
        <v>0</v>
      </c>
      <c r="D95" s="33">
        <v>7501022007</v>
      </c>
      <c r="E95" s="16" t="s">
        <v>102</v>
      </c>
    </row>
    <row r="96" spans="1:5" ht="15.75">
      <c r="A96" s="16">
        <v>3</v>
      </c>
      <c r="B96" s="16">
        <v>1</v>
      </c>
      <c r="C96" s="16">
        <v>0</v>
      </c>
      <c r="D96" s="33">
        <v>75011194408</v>
      </c>
      <c r="E96" s="16" t="s">
        <v>103</v>
      </c>
    </row>
    <row r="97" spans="1:5" ht="15.75">
      <c r="A97" s="16">
        <v>0</v>
      </c>
      <c r="B97" s="16">
        <v>12</v>
      </c>
      <c r="C97" s="16">
        <v>1</v>
      </c>
      <c r="D97" s="33">
        <v>7501199409808</v>
      </c>
      <c r="E97" s="16" t="s">
        <v>104</v>
      </c>
    </row>
    <row r="98" spans="1:5" ht="15.75">
      <c r="A98" s="16">
        <v>0</v>
      </c>
      <c r="B98" s="16">
        <v>3</v>
      </c>
      <c r="C98" s="16">
        <v>2</v>
      </c>
      <c r="D98" s="33">
        <v>7501199406784</v>
      </c>
      <c r="E98" s="16" t="s">
        <v>105</v>
      </c>
    </row>
    <row r="99" spans="1:5" ht="15.75">
      <c r="A99" s="16">
        <v>0</v>
      </c>
      <c r="B99" s="16">
        <v>5</v>
      </c>
      <c r="C99" s="16">
        <v>2</v>
      </c>
      <c r="D99" s="33">
        <v>2968</v>
      </c>
      <c r="E99" s="16" t="s">
        <v>106</v>
      </c>
    </row>
    <row r="100" spans="1:5" ht="15.75">
      <c r="A100" s="16">
        <v>2</v>
      </c>
      <c r="B100" s="16">
        <v>4</v>
      </c>
      <c r="C100" s="16">
        <v>0</v>
      </c>
      <c r="D100" s="33">
        <v>7506195142926</v>
      </c>
      <c r="E100" s="16" t="s">
        <v>107</v>
      </c>
    </row>
    <row r="101" spans="1:5" ht="15.75">
      <c r="A101" s="16">
        <v>0</v>
      </c>
      <c r="B101" s="16">
        <v>12</v>
      </c>
      <c r="C101" s="16">
        <v>1</v>
      </c>
      <c r="D101" s="33">
        <v>199422005</v>
      </c>
      <c r="E101" s="16" t="s">
        <v>108</v>
      </c>
    </row>
    <row r="102" spans="1:5" ht="15.75">
      <c r="A102" s="16">
        <v>1</v>
      </c>
      <c r="B102" s="16">
        <v>4</v>
      </c>
      <c r="C102" s="16">
        <v>0</v>
      </c>
      <c r="D102" s="33">
        <v>752624</v>
      </c>
      <c r="E102" s="16" t="s">
        <v>109</v>
      </c>
    </row>
    <row r="103" spans="1:5" ht="15.75">
      <c r="A103" t="s">
        <v>338</v>
      </c>
      <c r="B103" t="s">
        <v>338</v>
      </c>
      <c r="E103" s="13" t="s">
        <v>110</v>
      </c>
    </row>
    <row r="104" spans="1:5" ht="15.75">
      <c r="A104" s="16">
        <v>0</v>
      </c>
      <c r="B104" s="16">
        <v>0</v>
      </c>
      <c r="C104" s="16">
        <v>0</v>
      </c>
      <c r="D104" s="33">
        <v>75047245827</v>
      </c>
      <c r="E104" s="16" t="s">
        <v>111</v>
      </c>
    </row>
    <row r="105" spans="1:5" ht="15.75">
      <c r="A105" s="16" t="s">
        <v>340</v>
      </c>
      <c r="B105" s="16">
        <v>2</v>
      </c>
      <c r="C105" s="16">
        <v>0</v>
      </c>
      <c r="D105" s="35">
        <v>70330617278</v>
      </c>
      <c r="E105" s="16" t="s">
        <v>112</v>
      </c>
    </row>
    <row r="106" spans="1:5" ht="15.75">
      <c r="A106" t="s">
        <v>338</v>
      </c>
      <c r="B106" t="s">
        <v>338</v>
      </c>
      <c r="E106" s="13" t="s">
        <v>113</v>
      </c>
    </row>
    <row r="107" spans="1:5" ht="15.75">
      <c r="A107" s="16">
        <v>0</v>
      </c>
      <c r="B107" s="16">
        <v>10</v>
      </c>
      <c r="C107" s="16">
        <v>1</v>
      </c>
      <c r="D107" s="33">
        <v>7501003337884</v>
      </c>
      <c r="E107" s="16" t="s">
        <v>114</v>
      </c>
    </row>
    <row r="108" spans="1:5" ht="15.75">
      <c r="A108" s="16">
        <v>0</v>
      </c>
      <c r="B108" s="16">
        <v>4</v>
      </c>
      <c r="C108" s="16">
        <v>1</v>
      </c>
      <c r="D108" s="33">
        <v>7501003337624</v>
      </c>
      <c r="E108" s="16" t="s">
        <v>115</v>
      </c>
    </row>
    <row r="109" spans="1:5" ht="15.75">
      <c r="A109" s="16">
        <v>1</v>
      </c>
      <c r="B109" s="16">
        <v>9</v>
      </c>
      <c r="C109" s="16">
        <v>0</v>
      </c>
      <c r="D109" s="33">
        <v>7501003302011</v>
      </c>
      <c r="E109" s="16" t="s">
        <v>116</v>
      </c>
    </row>
    <row r="110" spans="1:5" ht="15.75">
      <c r="A110" s="16">
        <v>1</v>
      </c>
      <c r="B110" s="16">
        <v>6</v>
      </c>
      <c r="C110" s="16">
        <v>0</v>
      </c>
      <c r="D110" s="33">
        <v>1003302042</v>
      </c>
      <c r="E110" s="16" t="s">
        <v>117</v>
      </c>
    </row>
    <row r="111" spans="1:5" ht="15.75">
      <c r="A111" s="16">
        <v>0</v>
      </c>
      <c r="B111" s="16">
        <v>15</v>
      </c>
      <c r="C111" s="16">
        <v>0</v>
      </c>
      <c r="D111" s="33">
        <v>8585002432346</v>
      </c>
      <c r="E111" s="16" t="s">
        <v>118</v>
      </c>
    </row>
    <row r="112" spans="1:5" ht="15.75">
      <c r="A112" s="16">
        <v>0</v>
      </c>
      <c r="B112" s="16">
        <v>3</v>
      </c>
      <c r="C112" s="16">
        <v>1</v>
      </c>
      <c r="D112" s="33">
        <v>8585002432308</v>
      </c>
      <c r="E112" s="29" t="s">
        <v>119</v>
      </c>
    </row>
    <row r="113" spans="1:5" ht="15.75">
      <c r="A113" s="16">
        <v>0</v>
      </c>
      <c r="B113" s="16">
        <v>13</v>
      </c>
      <c r="C113" s="16">
        <v>1</v>
      </c>
      <c r="D113" s="33" t="s">
        <v>120</v>
      </c>
      <c r="E113" s="16" t="s">
        <v>121</v>
      </c>
    </row>
    <row r="114" spans="1:5" ht="15.75">
      <c r="A114" t="s">
        <v>338</v>
      </c>
      <c r="B114" t="s">
        <v>338</v>
      </c>
      <c r="E114" s="13" t="s">
        <v>122</v>
      </c>
    </row>
    <row r="115" spans="1:5" ht="15.75">
      <c r="A115" s="16" t="s">
        <v>340</v>
      </c>
      <c r="B115" s="16">
        <v>8</v>
      </c>
      <c r="C115" s="16">
        <v>0</v>
      </c>
      <c r="D115" s="35">
        <v>7501000673009</v>
      </c>
      <c r="E115" s="16" t="s">
        <v>123</v>
      </c>
    </row>
    <row r="116" spans="1:5" ht="15.75">
      <c r="A116" s="16" t="s">
        <v>340</v>
      </c>
      <c r="B116" s="16">
        <v>0</v>
      </c>
      <c r="C116" s="16">
        <v>0</v>
      </c>
      <c r="D116" s="35">
        <v>7501000608485</v>
      </c>
      <c r="E116" s="16" t="s">
        <v>124</v>
      </c>
    </row>
    <row r="117" spans="1:5" ht="15.75">
      <c r="A117" s="16" t="s">
        <v>340</v>
      </c>
      <c r="B117" s="16">
        <v>2</v>
      </c>
      <c r="C117" s="16">
        <v>0</v>
      </c>
      <c r="D117" s="35">
        <v>7501000612406</v>
      </c>
      <c r="E117" s="16" t="s">
        <v>125</v>
      </c>
    </row>
    <row r="118" spans="1:5" ht="15.75">
      <c r="A118" t="s">
        <v>338</v>
      </c>
      <c r="B118" t="s">
        <v>338</v>
      </c>
      <c r="E118" s="13" t="s">
        <v>126</v>
      </c>
    </row>
    <row r="119" spans="1:5" ht="15.75">
      <c r="A119" s="16">
        <v>0</v>
      </c>
      <c r="B119" s="16">
        <v>3</v>
      </c>
      <c r="C119" s="16">
        <v>1</v>
      </c>
      <c r="D119" s="33">
        <v>40721</v>
      </c>
      <c r="E119" s="16" t="s">
        <v>127</v>
      </c>
    </row>
    <row r="120" spans="1:5" ht="15.75">
      <c r="A120" s="16">
        <v>1</v>
      </c>
      <c r="B120" s="16">
        <v>5</v>
      </c>
      <c r="C120" s="16">
        <v>0</v>
      </c>
      <c r="D120" s="33">
        <v>4072</v>
      </c>
      <c r="E120" s="16" t="s">
        <v>128</v>
      </c>
    </row>
    <row r="121" spans="1:5" ht="15.75">
      <c r="A121" s="16">
        <v>0</v>
      </c>
      <c r="B121" s="16">
        <v>9</v>
      </c>
      <c r="C121" s="16">
        <v>0</v>
      </c>
      <c r="D121" s="33">
        <v>75022402601</v>
      </c>
      <c r="E121" s="31" t="s">
        <v>129</v>
      </c>
    </row>
    <row r="122" spans="1:5" ht="15.75">
      <c r="A122" s="16">
        <v>1</v>
      </c>
      <c r="B122" s="16">
        <v>1</v>
      </c>
      <c r="C122" s="16">
        <v>0</v>
      </c>
      <c r="D122" s="33">
        <v>75022402602</v>
      </c>
      <c r="E122" s="29" t="s">
        <v>130</v>
      </c>
    </row>
    <row r="123" spans="1:5" ht="15.75">
      <c r="A123" s="16">
        <v>0</v>
      </c>
      <c r="B123" s="16">
        <v>11</v>
      </c>
      <c r="C123" s="16">
        <v>0</v>
      </c>
      <c r="D123" s="33">
        <v>75022402603</v>
      </c>
      <c r="E123" s="29" t="s">
        <v>131</v>
      </c>
    </row>
    <row r="124" spans="1:5" ht="15.75">
      <c r="A124" s="16">
        <v>1</v>
      </c>
      <c r="B124" s="16">
        <v>0</v>
      </c>
      <c r="C124" s="16">
        <v>0</v>
      </c>
      <c r="D124" s="33">
        <v>75022402604</v>
      </c>
      <c r="E124" s="29" t="s">
        <v>132</v>
      </c>
    </row>
    <row r="125" spans="1:5" ht="15.75">
      <c r="A125" s="16">
        <v>1</v>
      </c>
      <c r="B125" s="16">
        <v>4</v>
      </c>
      <c r="C125" s="16">
        <v>0</v>
      </c>
      <c r="D125" s="33">
        <v>75022402605</v>
      </c>
      <c r="E125" s="16" t="s">
        <v>133</v>
      </c>
    </row>
    <row r="126" spans="1:5" ht="15.75">
      <c r="A126" s="16">
        <v>0</v>
      </c>
      <c r="B126" s="16">
        <v>20</v>
      </c>
      <c r="C126" s="16">
        <v>0</v>
      </c>
      <c r="D126" s="33">
        <v>7501069210760</v>
      </c>
      <c r="E126" s="16" t="s">
        <v>134</v>
      </c>
    </row>
    <row r="127" spans="1:5" ht="15.75">
      <c r="A127" t="s">
        <v>338</v>
      </c>
      <c r="B127" t="s">
        <v>338</v>
      </c>
      <c r="E127" s="13" t="s">
        <v>135</v>
      </c>
    </row>
    <row r="128" spans="1:5" ht="15.75">
      <c r="A128" s="16">
        <v>3</v>
      </c>
      <c r="B128" s="16">
        <v>0</v>
      </c>
      <c r="C128" s="16">
        <v>0</v>
      </c>
      <c r="D128" s="33">
        <v>7501032004</v>
      </c>
      <c r="E128" s="16" t="s">
        <v>136</v>
      </c>
    </row>
    <row r="129" spans="1:5" ht="15.75">
      <c r="A129" s="16">
        <v>5</v>
      </c>
      <c r="B129" s="16">
        <v>3</v>
      </c>
      <c r="C129" s="16">
        <v>0</v>
      </c>
      <c r="D129" s="33">
        <v>750103224001</v>
      </c>
      <c r="E129" s="16" t="s">
        <v>137</v>
      </c>
    </row>
    <row r="130" spans="1:5" ht="15.75">
      <c r="A130" t="s">
        <v>338</v>
      </c>
      <c r="B130" t="s">
        <v>338</v>
      </c>
      <c r="E130" s="13" t="s">
        <v>138</v>
      </c>
    </row>
    <row r="131" spans="1:5" ht="15.75">
      <c r="A131" s="16">
        <v>2</v>
      </c>
      <c r="B131" s="16">
        <v>1</v>
      </c>
      <c r="C131" s="16">
        <v>0</v>
      </c>
      <c r="D131" s="33">
        <v>7501013144038</v>
      </c>
      <c r="E131" s="16" t="s">
        <v>139</v>
      </c>
    </row>
    <row r="132" spans="1:5" ht="15.75">
      <c r="A132" t="s">
        <v>338</v>
      </c>
      <c r="B132" t="s">
        <v>338</v>
      </c>
      <c r="E132" s="13" t="s">
        <v>140</v>
      </c>
    </row>
    <row r="133" spans="1:5" ht="15.75">
      <c r="A133" s="16">
        <v>7</v>
      </c>
      <c r="B133" s="16">
        <v>14</v>
      </c>
      <c r="C133" s="16">
        <v>0</v>
      </c>
      <c r="D133" s="33" t="s">
        <v>141</v>
      </c>
      <c r="E133" s="16" t="s">
        <v>142</v>
      </c>
    </row>
    <row r="134" spans="1:5" ht="15.75">
      <c r="A134" t="s">
        <v>338</v>
      </c>
      <c r="B134" t="s">
        <v>338</v>
      </c>
      <c r="E134" s="13" t="s">
        <v>143</v>
      </c>
    </row>
    <row r="135" spans="1:5" ht="15.75">
      <c r="A135" s="16">
        <v>1</v>
      </c>
      <c r="B135" s="16">
        <v>7</v>
      </c>
      <c r="C135" s="16">
        <v>0</v>
      </c>
      <c r="D135" s="33">
        <v>75003801</v>
      </c>
      <c r="E135" s="16" t="s">
        <v>144</v>
      </c>
    </row>
    <row r="136" spans="1:5" ht="15.75">
      <c r="A136" s="16">
        <v>0</v>
      </c>
      <c r="B136" s="16">
        <v>12</v>
      </c>
      <c r="C136" s="16">
        <v>0</v>
      </c>
      <c r="D136" s="33">
        <v>4719</v>
      </c>
      <c r="E136" s="16" t="s">
        <v>145</v>
      </c>
    </row>
    <row r="137" spans="1:5" ht="15.75">
      <c r="A137" s="16">
        <v>1</v>
      </c>
      <c r="B137" s="16">
        <v>4</v>
      </c>
      <c r="C137" s="16">
        <v>0</v>
      </c>
      <c r="D137" s="33">
        <v>7501000922240</v>
      </c>
      <c r="E137" s="16" t="s">
        <v>146</v>
      </c>
    </row>
    <row r="138" spans="1:5" ht="15.75">
      <c r="A138" t="s">
        <v>338</v>
      </c>
      <c r="B138" t="s">
        <v>338</v>
      </c>
      <c r="E138" s="13" t="s">
        <v>147</v>
      </c>
    </row>
    <row r="139" spans="1:5" ht="15.75">
      <c r="A139" s="16">
        <v>0</v>
      </c>
      <c r="B139" s="16">
        <v>46</v>
      </c>
      <c r="C139" s="16">
        <v>0</v>
      </c>
      <c r="D139" s="33">
        <v>7502584411</v>
      </c>
      <c r="E139" s="16" t="s">
        <v>148</v>
      </c>
    </row>
    <row r="140" spans="1:5" ht="15.75">
      <c r="A140" s="16">
        <v>1</v>
      </c>
      <c r="B140" s="16">
        <v>9</v>
      </c>
      <c r="C140" s="16">
        <v>0</v>
      </c>
      <c r="D140" s="33">
        <v>4453</v>
      </c>
      <c r="E140" s="16" t="s">
        <v>149</v>
      </c>
    </row>
    <row r="141" spans="1:5" ht="15.75">
      <c r="A141" s="16">
        <v>1</v>
      </c>
      <c r="B141" s="16">
        <v>3</v>
      </c>
      <c r="C141" s="16">
        <v>0</v>
      </c>
      <c r="D141" s="33">
        <v>750207262</v>
      </c>
      <c r="E141" s="16" t="s">
        <v>150</v>
      </c>
    </row>
    <row r="142" spans="1:5" ht="15.75">
      <c r="A142" s="16">
        <v>0</v>
      </c>
      <c r="B142" s="16">
        <v>27</v>
      </c>
      <c r="C142" s="16">
        <v>0</v>
      </c>
      <c r="D142" s="33">
        <v>750103726</v>
      </c>
      <c r="E142" s="16" t="s">
        <v>151</v>
      </c>
    </row>
    <row r="143" spans="1:5" ht="15.75">
      <c r="A143" s="16">
        <v>0</v>
      </c>
      <c r="B143" s="16">
        <v>26</v>
      </c>
      <c r="C143" s="16">
        <v>0</v>
      </c>
      <c r="D143" s="33">
        <v>7501006713326</v>
      </c>
      <c r="E143" s="16" t="s">
        <v>152</v>
      </c>
    </row>
    <row r="144" spans="1:5" ht="15.75">
      <c r="A144" s="16">
        <v>0</v>
      </c>
      <c r="B144" s="16">
        <v>61</v>
      </c>
      <c r="C144" s="16">
        <v>0</v>
      </c>
      <c r="D144" s="33">
        <v>75054840303</v>
      </c>
      <c r="E144" s="16" t="s">
        <v>153</v>
      </c>
    </row>
    <row r="145" spans="1:5" ht="15.75">
      <c r="A145" s="16">
        <v>0</v>
      </c>
      <c r="B145" s="16">
        <v>10</v>
      </c>
      <c r="C145" s="16">
        <v>0</v>
      </c>
      <c r="D145" s="33">
        <v>12388000319</v>
      </c>
      <c r="E145" s="16" t="s">
        <v>154</v>
      </c>
    </row>
    <row r="146" spans="1:5" ht="15.75">
      <c r="A146" s="16">
        <v>0</v>
      </c>
      <c r="B146" s="16">
        <v>36</v>
      </c>
      <c r="C146" s="16">
        <v>0</v>
      </c>
      <c r="D146" s="33">
        <v>4448</v>
      </c>
      <c r="E146" s="16" t="s">
        <v>155</v>
      </c>
    </row>
    <row r="147" spans="1:5" ht="15.75">
      <c r="A147" s="16">
        <v>0</v>
      </c>
      <c r="B147" s="16">
        <v>61</v>
      </c>
      <c r="C147" s="16">
        <v>0</v>
      </c>
      <c r="D147" s="33">
        <v>75054840301</v>
      </c>
      <c r="E147" s="16" t="s">
        <v>156</v>
      </c>
    </row>
    <row r="148" spans="1:5" ht="15.75">
      <c r="A148" s="16">
        <v>0</v>
      </c>
      <c r="B148" s="16">
        <v>26</v>
      </c>
      <c r="C148" s="16">
        <v>1</v>
      </c>
      <c r="D148" s="33">
        <v>75054840302</v>
      </c>
      <c r="E148" s="16" t="s">
        <v>157</v>
      </c>
    </row>
    <row r="149" spans="1:5" ht="15.75">
      <c r="A149" s="16">
        <v>0</v>
      </c>
      <c r="B149" s="16">
        <v>68</v>
      </c>
      <c r="C149" s="16">
        <v>0</v>
      </c>
      <c r="D149" s="33">
        <v>7509546052930</v>
      </c>
      <c r="E149" s="29" t="s">
        <v>158</v>
      </c>
    </row>
    <row r="150" spans="1:5" ht="15.75">
      <c r="A150" s="16">
        <v>0</v>
      </c>
      <c r="B150" s="16">
        <v>64</v>
      </c>
      <c r="C150" s="16">
        <v>0</v>
      </c>
      <c r="D150" s="33">
        <v>750548403</v>
      </c>
      <c r="E150" s="29" t="s">
        <v>159</v>
      </c>
    </row>
    <row r="151" spans="1:5" ht="15.75">
      <c r="A151" s="16">
        <v>0</v>
      </c>
      <c r="B151" s="16">
        <v>14</v>
      </c>
      <c r="C151" s="16">
        <v>1</v>
      </c>
      <c r="D151" s="33">
        <v>750548402</v>
      </c>
      <c r="E151" s="30" t="s">
        <v>160</v>
      </c>
    </row>
    <row r="152" spans="1:5" ht="15.75">
      <c r="A152" s="16">
        <v>0</v>
      </c>
      <c r="B152" s="16">
        <v>0</v>
      </c>
      <c r="C152" s="16">
        <v>1</v>
      </c>
      <c r="D152" s="33" t="s">
        <v>161</v>
      </c>
      <c r="E152" s="29" t="s">
        <v>162</v>
      </c>
    </row>
    <row r="153" spans="1:5" ht="15.75">
      <c r="A153" s="16">
        <v>0</v>
      </c>
      <c r="B153" s="16">
        <v>31</v>
      </c>
      <c r="C153" s="16">
        <v>0</v>
      </c>
      <c r="D153" s="33" t="s">
        <v>163</v>
      </c>
      <c r="E153" s="29" t="s">
        <v>164</v>
      </c>
    </row>
    <row r="154" spans="1:5" ht="15.75">
      <c r="A154" s="16">
        <v>1</v>
      </c>
      <c r="B154" s="16">
        <v>15</v>
      </c>
      <c r="C154" s="16">
        <v>1</v>
      </c>
      <c r="D154" s="33">
        <v>7508938326</v>
      </c>
      <c r="E154" s="16" t="s">
        <v>165</v>
      </c>
    </row>
    <row r="155" spans="1:5" ht="15.75">
      <c r="A155" s="16">
        <v>0</v>
      </c>
      <c r="B155" s="16">
        <v>17</v>
      </c>
      <c r="C155" s="16">
        <v>1</v>
      </c>
      <c r="D155" s="33">
        <v>44354</v>
      </c>
      <c r="E155" s="16" t="s">
        <v>166</v>
      </c>
    </row>
    <row r="156" spans="1:5" ht="15.75">
      <c r="A156" s="16">
        <v>0</v>
      </c>
      <c r="B156" s="16">
        <v>51</v>
      </c>
      <c r="C156" s="16">
        <v>0</v>
      </c>
      <c r="D156" s="33">
        <v>7504738225</v>
      </c>
      <c r="E156" s="16" t="s">
        <v>167</v>
      </c>
    </row>
    <row r="157" spans="1:5" ht="15.75">
      <c r="A157" s="16">
        <v>0</v>
      </c>
      <c r="B157" s="16">
        <v>38</v>
      </c>
      <c r="C157" s="16">
        <v>0</v>
      </c>
      <c r="D157" s="33">
        <v>44356</v>
      </c>
      <c r="E157" s="16" t="s">
        <v>168</v>
      </c>
    </row>
    <row r="158" spans="1:5" ht="15.75">
      <c r="A158" t="s">
        <v>338</v>
      </c>
      <c r="B158" t="s">
        <v>338</v>
      </c>
      <c r="E158" s="13" t="s">
        <v>169</v>
      </c>
    </row>
    <row r="159" spans="1:5" ht="15.75">
      <c r="A159" s="16">
        <v>1</v>
      </c>
      <c r="B159" s="16">
        <v>7</v>
      </c>
      <c r="C159" s="16">
        <v>3</v>
      </c>
      <c r="D159" s="33">
        <v>7501055900807</v>
      </c>
      <c r="E159" s="16" t="s">
        <v>170</v>
      </c>
    </row>
    <row r="160" spans="1:5" ht="15.75">
      <c r="A160" s="16">
        <v>0</v>
      </c>
      <c r="B160" s="16">
        <v>7</v>
      </c>
      <c r="C160" s="16">
        <v>0</v>
      </c>
      <c r="D160" s="33">
        <v>4877</v>
      </c>
      <c r="E160" s="16" t="s">
        <v>171</v>
      </c>
    </row>
    <row r="161" spans="1:5" ht="15.75">
      <c r="A161" s="16">
        <v>0</v>
      </c>
      <c r="B161" s="16">
        <v>10</v>
      </c>
      <c r="C161" s="16">
        <v>0</v>
      </c>
      <c r="D161" s="33">
        <v>4875</v>
      </c>
      <c r="E161" s="16" t="s">
        <v>172</v>
      </c>
    </row>
    <row r="162" spans="1:5" ht="15.75">
      <c r="A162" s="16">
        <v>1</v>
      </c>
      <c r="B162" s="16">
        <v>4</v>
      </c>
      <c r="C162" s="16">
        <v>0</v>
      </c>
      <c r="D162" s="33">
        <v>7501059237831</v>
      </c>
      <c r="E162" s="16" t="s">
        <v>173</v>
      </c>
    </row>
    <row r="163" spans="1:5" ht="15.75">
      <c r="A163" s="16">
        <v>1</v>
      </c>
      <c r="B163" s="16">
        <v>10</v>
      </c>
      <c r="C163" s="16">
        <v>0</v>
      </c>
      <c r="D163" s="33">
        <v>7501059242163</v>
      </c>
      <c r="E163" s="16" t="s">
        <v>174</v>
      </c>
    </row>
    <row r="164" spans="1:5" ht="15.75">
      <c r="A164" s="16">
        <v>3</v>
      </c>
      <c r="B164" s="16">
        <v>0</v>
      </c>
      <c r="C164" s="16">
        <v>0</v>
      </c>
      <c r="D164" s="33">
        <v>7501059242194</v>
      </c>
      <c r="E164" s="16" t="s">
        <v>175</v>
      </c>
    </row>
    <row r="165" spans="1:5" ht="15.75">
      <c r="A165" s="16">
        <v>1</v>
      </c>
      <c r="B165" s="16">
        <v>8</v>
      </c>
      <c r="C165" s="16">
        <v>0</v>
      </c>
      <c r="D165" s="33" t="s">
        <v>176</v>
      </c>
      <c r="E165" s="16" t="s">
        <v>177</v>
      </c>
    </row>
    <row r="166" spans="1:5" ht="15.75">
      <c r="A166" s="16">
        <v>1</v>
      </c>
      <c r="B166" s="16">
        <v>21</v>
      </c>
      <c r="C166" s="16">
        <v>0</v>
      </c>
      <c r="D166" s="33" t="s">
        <v>178</v>
      </c>
      <c r="E166" s="16" t="s">
        <v>179</v>
      </c>
    </row>
    <row r="167" spans="1:5" ht="15.75">
      <c r="A167" s="16">
        <v>1</v>
      </c>
      <c r="B167" s="16">
        <v>1</v>
      </c>
      <c r="C167" s="16">
        <v>0</v>
      </c>
      <c r="D167" s="33" t="s">
        <v>180</v>
      </c>
      <c r="E167" s="16" t="s">
        <v>181</v>
      </c>
    </row>
    <row r="168" spans="1:5" ht="15.75">
      <c r="A168" s="16">
        <v>1</v>
      </c>
      <c r="B168" s="16">
        <v>8</v>
      </c>
      <c r="C168" s="16">
        <v>0</v>
      </c>
      <c r="D168" s="33">
        <v>7501059225364</v>
      </c>
      <c r="E168" s="16" t="s">
        <v>182</v>
      </c>
    </row>
    <row r="169" spans="1:5" ht="15.75">
      <c r="A169" s="16">
        <v>0</v>
      </c>
      <c r="B169" s="16">
        <v>0</v>
      </c>
      <c r="C169" s="16">
        <v>0</v>
      </c>
      <c r="D169" s="33">
        <v>7501059225258</v>
      </c>
      <c r="E169" s="16" t="s">
        <v>183</v>
      </c>
    </row>
    <row r="170" spans="1:5" ht="15.75">
      <c r="A170" s="16">
        <v>0</v>
      </c>
      <c r="B170" s="16">
        <v>13</v>
      </c>
      <c r="C170" s="16">
        <v>1</v>
      </c>
      <c r="D170" s="33">
        <v>7501001610422</v>
      </c>
      <c r="E170" s="16" t="s">
        <v>184</v>
      </c>
    </row>
    <row r="171" spans="1:5" ht="15.75">
      <c r="A171" t="s">
        <v>338</v>
      </c>
      <c r="B171" t="s">
        <v>338</v>
      </c>
      <c r="E171" s="13" t="s">
        <v>185</v>
      </c>
    </row>
    <row r="172" spans="1:5" ht="15.75">
      <c r="A172" s="16">
        <v>0</v>
      </c>
      <c r="B172" s="16">
        <v>9</v>
      </c>
      <c r="C172" s="16">
        <v>0</v>
      </c>
      <c r="D172" s="33">
        <v>7501058752441</v>
      </c>
      <c r="E172" s="16" t="s">
        <v>186</v>
      </c>
    </row>
    <row r="173" spans="1:5" ht="15.75">
      <c r="A173" s="16">
        <v>2</v>
      </c>
      <c r="B173" s="16">
        <v>1</v>
      </c>
      <c r="C173" s="16">
        <v>0</v>
      </c>
      <c r="D173" s="33">
        <v>4931</v>
      </c>
      <c r="E173" s="16" t="s">
        <v>187</v>
      </c>
    </row>
    <row r="174" spans="1:5" ht="15.75">
      <c r="A174" s="16">
        <v>0</v>
      </c>
      <c r="B174" s="16">
        <v>2</v>
      </c>
      <c r="C174" s="16">
        <v>1</v>
      </c>
      <c r="D174" s="33">
        <v>49556</v>
      </c>
      <c r="E174" s="16" t="s">
        <v>188</v>
      </c>
    </row>
    <row r="175" spans="1:5" ht="15.75">
      <c r="A175" s="16">
        <v>1</v>
      </c>
      <c r="B175" s="16">
        <v>1</v>
      </c>
      <c r="C175" s="16">
        <v>0</v>
      </c>
      <c r="D175" s="33">
        <v>495501</v>
      </c>
      <c r="E175" s="16" t="s">
        <v>189</v>
      </c>
    </row>
    <row r="176" spans="1:5" ht="15.75">
      <c r="A176" s="16">
        <v>0</v>
      </c>
      <c r="B176" s="16">
        <v>5</v>
      </c>
      <c r="C176" s="16">
        <v>1</v>
      </c>
      <c r="D176" s="33" t="s">
        <v>190</v>
      </c>
      <c r="E176" s="16" t="s">
        <v>191</v>
      </c>
    </row>
    <row r="177" spans="1:5" ht="15.75">
      <c r="A177" s="16">
        <v>0</v>
      </c>
      <c r="B177" s="16">
        <v>0</v>
      </c>
      <c r="C177" s="16">
        <v>1</v>
      </c>
      <c r="D177" s="33">
        <v>49557</v>
      </c>
      <c r="E177" s="16" t="s">
        <v>192</v>
      </c>
    </row>
    <row r="178" spans="1:5" ht="15.75">
      <c r="A178" s="16">
        <v>0</v>
      </c>
      <c r="B178" s="16">
        <v>1</v>
      </c>
      <c r="C178" s="16">
        <v>1</v>
      </c>
      <c r="D178" s="33">
        <v>495502</v>
      </c>
      <c r="E178" s="16" t="s">
        <v>193</v>
      </c>
    </row>
    <row r="179" spans="1:5" ht="15.75">
      <c r="A179" s="16">
        <v>0</v>
      </c>
      <c r="B179" s="16">
        <v>8</v>
      </c>
      <c r="C179" s="16">
        <v>1</v>
      </c>
      <c r="D179" s="33">
        <v>49553</v>
      </c>
      <c r="E179" s="16" t="s">
        <v>194</v>
      </c>
    </row>
    <row r="180" spans="1:5" ht="15.75">
      <c r="A180" s="16">
        <v>0</v>
      </c>
      <c r="B180" s="16">
        <v>7</v>
      </c>
      <c r="C180" s="16">
        <v>1</v>
      </c>
      <c r="D180" s="33">
        <v>15492</v>
      </c>
      <c r="E180" s="16" t="s">
        <v>195</v>
      </c>
    </row>
    <row r="181" spans="1:5" ht="15.75">
      <c r="A181" s="16">
        <v>1</v>
      </c>
      <c r="B181" s="16">
        <v>2</v>
      </c>
      <c r="C181" s="16">
        <v>0</v>
      </c>
      <c r="D181" s="33">
        <v>69351</v>
      </c>
      <c r="E181" s="16" t="s">
        <v>196</v>
      </c>
    </row>
    <row r="182" spans="1:5" ht="15.75">
      <c r="A182" t="s">
        <v>338</v>
      </c>
      <c r="B182" t="s">
        <v>338</v>
      </c>
      <c r="E182" s="13" t="s">
        <v>197</v>
      </c>
    </row>
    <row r="183" spans="1:5" ht="15.75">
      <c r="A183" s="16">
        <v>1</v>
      </c>
      <c r="B183" s="16">
        <v>0</v>
      </c>
      <c r="C183" s="16">
        <v>0</v>
      </c>
      <c r="D183" s="33">
        <v>7501045401505</v>
      </c>
      <c r="E183" s="16" t="s">
        <v>198</v>
      </c>
    </row>
    <row r="184" spans="1:5" ht="15.75">
      <c r="A184" s="16">
        <v>5</v>
      </c>
      <c r="B184" s="16">
        <v>2</v>
      </c>
      <c r="C184" s="16">
        <v>0</v>
      </c>
      <c r="D184" s="33">
        <v>7501003105476</v>
      </c>
      <c r="E184" s="16" t="s">
        <v>199</v>
      </c>
    </row>
    <row r="185" spans="1:5" ht="15.75">
      <c r="A185" s="16">
        <v>0</v>
      </c>
      <c r="B185" s="16">
        <v>9</v>
      </c>
      <c r="C185" s="16">
        <v>2</v>
      </c>
      <c r="D185" s="33">
        <v>75010330122</v>
      </c>
      <c r="E185" s="16" t="s">
        <v>200</v>
      </c>
    </row>
    <row r="186" spans="1:5" ht="15.75">
      <c r="A186" s="16">
        <v>0</v>
      </c>
      <c r="B186" s="16">
        <v>5</v>
      </c>
      <c r="C186" s="16">
        <v>2</v>
      </c>
      <c r="D186" s="33">
        <v>75010330123</v>
      </c>
      <c r="E186" s="16" t="s">
        <v>201</v>
      </c>
    </row>
    <row r="187" spans="1:5" ht="15.75">
      <c r="A187" s="16">
        <v>1</v>
      </c>
      <c r="B187" s="16">
        <v>13</v>
      </c>
      <c r="C187" s="16">
        <v>0</v>
      </c>
      <c r="D187" s="33">
        <v>7501023603829</v>
      </c>
      <c r="E187" s="16" t="s">
        <v>202</v>
      </c>
    </row>
    <row r="188" spans="1:5" ht="15.75">
      <c r="A188" t="s">
        <v>338</v>
      </c>
      <c r="B188" t="s">
        <v>338</v>
      </c>
      <c r="E188" s="13" t="s">
        <v>203</v>
      </c>
    </row>
    <row r="189" spans="1:5" ht="15.75">
      <c r="A189" s="16">
        <v>0</v>
      </c>
      <c r="B189" s="16">
        <v>22</v>
      </c>
      <c r="C189" s="16">
        <v>0</v>
      </c>
      <c r="D189" s="33">
        <v>7501003149135</v>
      </c>
      <c r="E189" s="16" t="s">
        <v>204</v>
      </c>
    </row>
    <row r="190" spans="1:5" ht="15.75">
      <c r="A190" t="s">
        <v>338</v>
      </c>
      <c r="B190" t="s">
        <v>338</v>
      </c>
      <c r="E190" s="13" t="s">
        <v>205</v>
      </c>
    </row>
    <row r="191" spans="1:5" ht="15.75">
      <c r="A191" s="16">
        <v>1</v>
      </c>
      <c r="B191" s="16">
        <v>1</v>
      </c>
      <c r="C191" s="16">
        <v>0</v>
      </c>
      <c r="D191" s="33">
        <v>1052470065</v>
      </c>
      <c r="E191" s="16" t="s">
        <v>206</v>
      </c>
    </row>
    <row r="192" spans="1:5" ht="15.75">
      <c r="A192" s="16">
        <v>1</v>
      </c>
      <c r="B192" s="16">
        <v>0</v>
      </c>
      <c r="C192" s="16">
        <v>0</v>
      </c>
      <c r="D192" s="33">
        <v>7501052470065</v>
      </c>
      <c r="E192" s="16" t="s">
        <v>207</v>
      </c>
    </row>
    <row r="193" spans="1:5" ht="15.75">
      <c r="A193" s="16">
        <v>1</v>
      </c>
      <c r="B193" s="16">
        <v>0</v>
      </c>
      <c r="C193" s="16">
        <v>0</v>
      </c>
      <c r="D193" s="33">
        <v>5318</v>
      </c>
      <c r="E193" s="16" t="s">
        <v>208</v>
      </c>
    </row>
    <row r="194" spans="1:5" ht="15.75">
      <c r="A194" s="16">
        <v>0</v>
      </c>
      <c r="B194" s="16">
        <v>11</v>
      </c>
      <c r="C194" s="16">
        <v>0</v>
      </c>
      <c r="D194" s="33">
        <v>7501003334456</v>
      </c>
      <c r="E194" s="16" t="s">
        <v>209</v>
      </c>
    </row>
    <row r="195" spans="1:5" ht="15.75">
      <c r="A195" s="16">
        <v>1</v>
      </c>
      <c r="B195" s="16">
        <v>0</v>
      </c>
      <c r="C195" s="16">
        <v>0</v>
      </c>
      <c r="D195" s="33">
        <v>58965</v>
      </c>
      <c r="E195" s="16" t="s">
        <v>210</v>
      </c>
    </row>
    <row r="196" spans="1:5" ht="15.75">
      <c r="A196" s="16">
        <v>1</v>
      </c>
      <c r="B196" s="16">
        <v>5</v>
      </c>
      <c r="C196" s="16">
        <v>0</v>
      </c>
      <c r="D196" s="33">
        <v>5315</v>
      </c>
      <c r="E196" s="16" t="s">
        <v>211</v>
      </c>
    </row>
    <row r="197" spans="1:5" ht="15.75">
      <c r="A197" t="s">
        <v>338</v>
      </c>
      <c r="B197" t="s">
        <v>338</v>
      </c>
      <c r="E197" s="13" t="s">
        <v>212</v>
      </c>
    </row>
    <row r="198" spans="1:5" ht="15.75">
      <c r="A198" s="16">
        <v>2</v>
      </c>
      <c r="B198" s="16">
        <v>7</v>
      </c>
      <c r="C198" s="16">
        <v>0</v>
      </c>
      <c r="D198" s="33">
        <v>5700</v>
      </c>
      <c r="E198" s="16" t="s">
        <v>213</v>
      </c>
    </row>
    <row r="199" spans="1:5" ht="15.75">
      <c r="A199" s="16">
        <v>4</v>
      </c>
      <c r="B199" s="16">
        <v>4</v>
      </c>
      <c r="C199" s="16">
        <v>0</v>
      </c>
      <c r="D199" s="33">
        <v>1255556</v>
      </c>
      <c r="E199" s="16" t="s">
        <v>214</v>
      </c>
    </row>
    <row r="200" spans="1:5" ht="15.75">
      <c r="A200" s="16">
        <v>1</v>
      </c>
      <c r="B200" s="16">
        <v>0</v>
      </c>
      <c r="C200" s="16">
        <v>0</v>
      </c>
      <c r="D200" s="33" t="s">
        <v>215</v>
      </c>
      <c r="E200" s="16" t="s">
        <v>216</v>
      </c>
    </row>
    <row r="201" spans="1:5" ht="15.75">
      <c r="A201" t="s">
        <v>338</v>
      </c>
      <c r="B201" t="s">
        <v>338</v>
      </c>
      <c r="E201" s="13" t="s">
        <v>217</v>
      </c>
    </row>
    <row r="202" spans="1:5" ht="15.75">
      <c r="A202" s="16">
        <v>0</v>
      </c>
      <c r="B202" s="16">
        <v>2</v>
      </c>
      <c r="C202" s="16">
        <v>3</v>
      </c>
      <c r="D202" s="33">
        <v>5690</v>
      </c>
      <c r="E202" s="16" t="s">
        <v>218</v>
      </c>
    </row>
    <row r="203" spans="1:5" ht="15.75">
      <c r="A203" s="16">
        <v>4</v>
      </c>
      <c r="B203" s="16">
        <v>0</v>
      </c>
      <c r="C203" s="16">
        <v>0</v>
      </c>
      <c r="D203" s="33">
        <v>5695</v>
      </c>
      <c r="E203" s="16" t="s">
        <v>219</v>
      </c>
    </row>
    <row r="204" spans="1:5" ht="15.75">
      <c r="A204" s="16">
        <v>0</v>
      </c>
      <c r="B204" s="16">
        <v>6</v>
      </c>
      <c r="C204" s="16">
        <v>1</v>
      </c>
      <c r="D204" s="33">
        <v>5611</v>
      </c>
      <c r="E204" s="16" t="s">
        <v>220</v>
      </c>
    </row>
    <row r="205" spans="1:5" ht="15.75">
      <c r="A205" t="s">
        <v>338</v>
      </c>
      <c r="B205" t="s">
        <v>338</v>
      </c>
      <c r="E205" s="13" t="s">
        <v>221</v>
      </c>
    </row>
    <row r="206" spans="1:5" ht="15.75">
      <c r="A206" s="16">
        <v>0</v>
      </c>
      <c r="B206" s="16">
        <v>4</v>
      </c>
      <c r="C206" s="16">
        <v>1</v>
      </c>
      <c r="D206" s="35">
        <v>7622210254528</v>
      </c>
      <c r="E206" s="16" t="s">
        <v>222</v>
      </c>
    </row>
    <row r="207" spans="1:5" ht="15.75">
      <c r="A207" s="16" t="s">
        <v>341</v>
      </c>
      <c r="B207" s="16">
        <v>2</v>
      </c>
      <c r="C207" s="16">
        <v>1</v>
      </c>
      <c r="D207" s="35">
        <v>7622300314651</v>
      </c>
      <c r="E207" s="16" t="s">
        <v>223</v>
      </c>
    </row>
    <row r="208" spans="1:5" ht="15.75">
      <c r="A208" s="16" t="s">
        <v>347</v>
      </c>
      <c r="B208" s="16">
        <v>0</v>
      </c>
      <c r="C208" s="16">
        <v>0</v>
      </c>
      <c r="D208" s="35">
        <v>7622300716127</v>
      </c>
      <c r="E208" s="16" t="s">
        <v>224</v>
      </c>
    </row>
    <row r="209" spans="1:5" ht="15.75">
      <c r="A209" s="16" t="s">
        <v>348</v>
      </c>
      <c r="B209" s="16">
        <v>6</v>
      </c>
      <c r="C209" s="16">
        <v>0</v>
      </c>
      <c r="D209" s="35">
        <v>1212300314705</v>
      </c>
      <c r="E209" s="16" t="s">
        <v>225</v>
      </c>
    </row>
    <row r="210" spans="1:5" ht="15.75">
      <c r="A210" s="16" t="s">
        <v>340</v>
      </c>
      <c r="B210" s="16">
        <v>6</v>
      </c>
      <c r="C210" s="16">
        <v>1</v>
      </c>
      <c r="D210" s="35">
        <v>7622300314460</v>
      </c>
      <c r="E210" s="16" t="s">
        <v>226</v>
      </c>
    </row>
    <row r="211" spans="1:5" ht="15.75">
      <c r="A211" s="16" t="s">
        <v>349</v>
      </c>
      <c r="B211" s="16">
        <v>4</v>
      </c>
      <c r="C211" s="16">
        <v>0</v>
      </c>
      <c r="D211" s="35">
        <v>7622300314675</v>
      </c>
      <c r="E211" s="16" t="s">
        <v>227</v>
      </c>
    </row>
    <row r="212" spans="1:5" ht="15.75">
      <c r="A212" s="16" t="s">
        <v>345</v>
      </c>
      <c r="B212" s="16">
        <v>7</v>
      </c>
      <c r="C212" s="16">
        <v>1</v>
      </c>
      <c r="D212" s="35">
        <v>7622300716202</v>
      </c>
      <c r="E212" s="16" t="s">
        <v>228</v>
      </c>
    </row>
    <row r="213" spans="1:5" ht="15.75">
      <c r="A213" s="16" t="s">
        <v>350</v>
      </c>
      <c r="B213" s="16">
        <v>3</v>
      </c>
      <c r="C213" s="16">
        <v>0</v>
      </c>
      <c r="D213" s="35">
        <v>7802800450565</v>
      </c>
      <c r="E213" s="16" t="s">
        <v>229</v>
      </c>
    </row>
    <row r="214" spans="1:5" ht="15.75">
      <c r="A214" t="s">
        <v>338</v>
      </c>
      <c r="B214" t="s">
        <v>338</v>
      </c>
      <c r="E214" s="13" t="s">
        <v>230</v>
      </c>
    </row>
    <row r="215" spans="1:5" ht="15.75">
      <c r="A215" s="16">
        <v>1</v>
      </c>
      <c r="B215" s="16">
        <v>4</v>
      </c>
      <c r="C215" s="16">
        <v>0</v>
      </c>
      <c r="D215" s="33">
        <v>6608</v>
      </c>
      <c r="E215" s="16" t="s">
        <v>231</v>
      </c>
    </row>
    <row r="216" spans="1:5" ht="15.75">
      <c r="A216" s="16">
        <v>2</v>
      </c>
      <c r="B216" s="16">
        <v>11</v>
      </c>
      <c r="C216" s="16">
        <v>0</v>
      </c>
      <c r="D216" s="33">
        <v>6624</v>
      </c>
      <c r="E216" s="16" t="s">
        <v>232</v>
      </c>
    </row>
    <row r="217" spans="1:5" ht="15.75">
      <c r="A217" t="s">
        <v>338</v>
      </c>
      <c r="B217" t="s">
        <v>338</v>
      </c>
      <c r="E217" s="13" t="s">
        <v>233</v>
      </c>
    </row>
    <row r="218" spans="1:5" ht="15.75">
      <c r="A218" s="16">
        <v>0</v>
      </c>
      <c r="B218" s="16">
        <v>11</v>
      </c>
      <c r="C218" s="16">
        <v>0</v>
      </c>
      <c r="D218" s="33">
        <v>4646</v>
      </c>
      <c r="E218" s="16" t="s">
        <v>234</v>
      </c>
    </row>
    <row r="219" spans="1:5" ht="15.75">
      <c r="A219" s="16">
        <v>3</v>
      </c>
      <c r="B219" s="16">
        <v>7</v>
      </c>
      <c r="C219" s="16">
        <v>0</v>
      </c>
      <c r="D219" s="33">
        <v>121187</v>
      </c>
      <c r="E219" s="16" t="s">
        <v>235</v>
      </c>
    </row>
    <row r="220" spans="1:5" ht="15.75">
      <c r="A220" s="16">
        <v>4</v>
      </c>
      <c r="B220" s="16">
        <v>4</v>
      </c>
      <c r="C220" s="16">
        <v>0</v>
      </c>
      <c r="D220" s="33">
        <v>7501199404438</v>
      </c>
      <c r="E220" s="16" t="s">
        <v>236</v>
      </c>
    </row>
    <row r="221" spans="1:5" ht="15.75">
      <c r="A221" t="s">
        <v>338</v>
      </c>
      <c r="B221" t="s">
        <v>338</v>
      </c>
      <c r="E221" s="13" t="s">
        <v>237</v>
      </c>
    </row>
    <row r="222" spans="1:5" ht="15.75">
      <c r="A222" s="16">
        <v>1</v>
      </c>
      <c r="B222" s="16">
        <v>9</v>
      </c>
      <c r="C222" s="16">
        <v>0</v>
      </c>
      <c r="D222" s="33">
        <v>6103</v>
      </c>
      <c r="E222" s="16" t="s">
        <v>238</v>
      </c>
    </row>
    <row r="223" spans="1:5" ht="15.75">
      <c r="A223" s="16">
        <v>12</v>
      </c>
      <c r="B223" s="16">
        <v>0</v>
      </c>
      <c r="C223" s="16">
        <v>0</v>
      </c>
      <c r="D223" s="33">
        <v>6553</v>
      </c>
      <c r="E223" s="16" t="s">
        <v>239</v>
      </c>
    </row>
    <row r="224" spans="1:5" ht="15.75">
      <c r="A224" s="16">
        <v>0</v>
      </c>
      <c r="B224" s="16">
        <v>10</v>
      </c>
      <c r="C224" s="16">
        <v>1</v>
      </c>
      <c r="D224" s="33">
        <v>7501447601</v>
      </c>
      <c r="E224" s="16" t="s">
        <v>240</v>
      </c>
    </row>
    <row r="225" spans="1:5" ht="15.75">
      <c r="A225" s="16">
        <v>1</v>
      </c>
      <c r="B225" s="16">
        <v>1</v>
      </c>
      <c r="C225" s="16">
        <v>0</v>
      </c>
      <c r="D225" s="33">
        <v>1458</v>
      </c>
      <c r="E225" s="16" t="s">
        <v>241</v>
      </c>
    </row>
    <row r="226" spans="1:5" ht="15.75">
      <c r="A226" s="16">
        <v>0</v>
      </c>
      <c r="B226" s="16">
        <v>1</v>
      </c>
      <c r="C226" s="16">
        <v>2</v>
      </c>
      <c r="D226" s="33">
        <v>6584</v>
      </c>
      <c r="E226" s="16" t="s">
        <v>242</v>
      </c>
    </row>
    <row r="227" spans="1:5" ht="15.75">
      <c r="A227" t="s">
        <v>338</v>
      </c>
      <c r="B227" t="s">
        <v>338</v>
      </c>
      <c r="E227" s="13" t="s">
        <v>243</v>
      </c>
    </row>
    <row r="228" spans="1:5" ht="15.75">
      <c r="A228" s="16">
        <v>4</v>
      </c>
      <c r="B228" s="16">
        <v>1</v>
      </c>
      <c r="C228" s="16">
        <v>0</v>
      </c>
      <c r="D228" s="33">
        <v>6375</v>
      </c>
      <c r="E228" s="16" t="s">
        <v>244</v>
      </c>
    </row>
    <row r="229" spans="1:5" ht="15.75">
      <c r="A229" s="16">
        <v>2</v>
      </c>
      <c r="B229" s="16">
        <v>3</v>
      </c>
      <c r="C229" s="16">
        <v>0</v>
      </c>
      <c r="D229" s="33">
        <v>6379</v>
      </c>
      <c r="E229" s="16" t="s">
        <v>245</v>
      </c>
    </row>
    <row r="230" spans="1:5" ht="15.75">
      <c r="A230" s="16">
        <v>1</v>
      </c>
      <c r="B230" s="16">
        <v>43</v>
      </c>
      <c r="C230" s="16">
        <v>2</v>
      </c>
      <c r="D230" s="33">
        <v>6378</v>
      </c>
      <c r="E230" s="16" t="s">
        <v>246</v>
      </c>
    </row>
    <row r="231" spans="1:5" ht="15.75">
      <c r="A231" s="16">
        <v>4</v>
      </c>
      <c r="B231" s="16">
        <v>11</v>
      </c>
      <c r="C231" s="16">
        <v>0</v>
      </c>
      <c r="D231" s="33">
        <v>6305</v>
      </c>
      <c r="E231" s="16" t="s">
        <v>247</v>
      </c>
    </row>
    <row r="232" spans="1:5" ht="15.75">
      <c r="A232" s="16">
        <v>3</v>
      </c>
      <c r="B232" s="16">
        <v>8</v>
      </c>
      <c r="C232" s="16">
        <v>0</v>
      </c>
      <c r="D232" s="33">
        <v>6303</v>
      </c>
      <c r="E232" s="16" t="s">
        <v>248</v>
      </c>
    </row>
    <row r="233" spans="1:5" ht="15.75">
      <c r="A233" s="16">
        <v>1</v>
      </c>
      <c r="B233" s="16">
        <v>1</v>
      </c>
      <c r="C233" s="16">
        <v>0</v>
      </c>
      <c r="D233" s="33">
        <v>6368</v>
      </c>
      <c r="E233" s="16" t="s">
        <v>249</v>
      </c>
    </row>
    <row r="234" spans="1:5" ht="15.75">
      <c r="A234" s="16">
        <v>1</v>
      </c>
      <c r="B234" s="16">
        <v>6</v>
      </c>
      <c r="C234" s="16">
        <v>0</v>
      </c>
      <c r="D234" s="33">
        <v>6367</v>
      </c>
      <c r="E234" s="16" t="s">
        <v>250</v>
      </c>
    </row>
    <row r="235" spans="1:5" ht="15.75">
      <c r="A235" s="16">
        <v>0</v>
      </c>
      <c r="B235" s="16">
        <v>3</v>
      </c>
      <c r="C235" s="16">
        <v>1</v>
      </c>
      <c r="D235" s="33">
        <v>6366</v>
      </c>
      <c r="E235" s="16" t="s">
        <v>251</v>
      </c>
    </row>
    <row r="236" spans="1:5" ht="15.75">
      <c r="A236" s="16">
        <v>1</v>
      </c>
      <c r="B236" s="16">
        <v>44</v>
      </c>
      <c r="C236" s="16">
        <v>0</v>
      </c>
      <c r="D236" s="33">
        <v>75010245791</v>
      </c>
      <c r="E236" s="16" t="s">
        <v>252</v>
      </c>
    </row>
    <row r="237" spans="1:5" ht="15.75">
      <c r="A237" s="16">
        <v>1</v>
      </c>
      <c r="B237" s="16">
        <v>0</v>
      </c>
      <c r="C237" s="16">
        <v>0</v>
      </c>
      <c r="D237" s="33">
        <v>5687</v>
      </c>
      <c r="E237" s="16" t="s">
        <v>253</v>
      </c>
    </row>
    <row r="238" spans="1:5" ht="15.75">
      <c r="A238" s="16">
        <v>1</v>
      </c>
      <c r="B238" s="16">
        <v>1</v>
      </c>
      <c r="C238" s="16">
        <v>0</v>
      </c>
      <c r="D238" s="33">
        <v>75019450082</v>
      </c>
      <c r="E238" s="16" t="s">
        <v>254</v>
      </c>
    </row>
    <row r="239" spans="1:5" ht="15.75">
      <c r="A239" t="s">
        <v>338</v>
      </c>
      <c r="B239" t="s">
        <v>338</v>
      </c>
      <c r="E239" s="13" t="s">
        <v>255</v>
      </c>
    </row>
    <row r="240" spans="1:5" ht="15.75">
      <c r="A240" s="16">
        <v>0</v>
      </c>
      <c r="B240" s="16">
        <v>7</v>
      </c>
      <c r="C240" s="16">
        <v>0</v>
      </c>
      <c r="D240" s="33">
        <v>131114</v>
      </c>
      <c r="E240" s="16" t="s">
        <v>256</v>
      </c>
    </row>
    <row r="241" spans="1:5" ht="15.75">
      <c r="A241" s="16">
        <v>0</v>
      </c>
      <c r="B241" s="16">
        <v>6</v>
      </c>
      <c r="C241" s="16">
        <v>1</v>
      </c>
      <c r="D241" s="33">
        <v>131115</v>
      </c>
      <c r="E241" s="16" t="s">
        <v>257</v>
      </c>
    </row>
    <row r="242" spans="1:5" ht="15.75">
      <c r="A242" s="16">
        <v>2</v>
      </c>
      <c r="B242" s="16">
        <v>3</v>
      </c>
      <c r="C242" s="16">
        <v>0</v>
      </c>
      <c r="D242" s="33">
        <v>131113</v>
      </c>
      <c r="E242" s="16" t="s">
        <v>258</v>
      </c>
    </row>
    <row r="243" spans="1:5" ht="15.75">
      <c r="A243" t="s">
        <v>338</v>
      </c>
      <c r="B243" t="s">
        <v>338</v>
      </c>
      <c r="E243" s="13" t="s">
        <v>259</v>
      </c>
    </row>
    <row r="244" spans="1:5" ht="15.75">
      <c r="A244" s="16">
        <v>1</v>
      </c>
      <c r="B244" s="16">
        <v>0</v>
      </c>
      <c r="C244" s="16">
        <v>1</v>
      </c>
      <c r="D244" s="33">
        <v>8203</v>
      </c>
      <c r="E244" s="16" t="s">
        <v>260</v>
      </c>
    </row>
    <row r="245" spans="1:5" ht="15.75">
      <c r="A245" s="16">
        <v>0</v>
      </c>
      <c r="B245" s="16">
        <v>16</v>
      </c>
      <c r="C245" s="16">
        <v>2</v>
      </c>
      <c r="D245" s="33">
        <v>8204</v>
      </c>
      <c r="E245" s="16" t="s">
        <v>261</v>
      </c>
    </row>
    <row r="246" spans="1:5" ht="15.75">
      <c r="A246" s="16">
        <v>0</v>
      </c>
      <c r="B246" s="16">
        <v>17</v>
      </c>
      <c r="C246" s="16">
        <v>2</v>
      </c>
      <c r="D246" s="33">
        <v>8202</v>
      </c>
      <c r="E246" s="16" t="s">
        <v>262</v>
      </c>
    </row>
    <row r="247" spans="1:5" ht="15.75">
      <c r="A247" s="16">
        <v>1</v>
      </c>
      <c r="B247" s="16">
        <v>16</v>
      </c>
      <c r="C247" s="16">
        <v>0</v>
      </c>
      <c r="D247" s="33">
        <v>8220</v>
      </c>
      <c r="E247" s="16" t="s">
        <v>263</v>
      </c>
    </row>
    <row r="248" spans="1:5" ht="15.75">
      <c r="A248" t="s">
        <v>338</v>
      </c>
      <c r="B248" t="s">
        <v>338</v>
      </c>
      <c r="E248" s="13" t="s">
        <v>264</v>
      </c>
    </row>
    <row r="249" spans="1:5" ht="15.75">
      <c r="A249" s="16">
        <v>7</v>
      </c>
      <c r="B249" s="16">
        <v>10</v>
      </c>
      <c r="C249" s="16">
        <v>0</v>
      </c>
      <c r="D249" s="33">
        <v>112112</v>
      </c>
      <c r="E249" s="30" t="s">
        <v>265</v>
      </c>
    </row>
    <row r="250" spans="1:5" ht="15.75">
      <c r="A250" s="16">
        <v>2</v>
      </c>
      <c r="B250" s="16">
        <v>0</v>
      </c>
      <c r="C250" s="16">
        <v>0</v>
      </c>
      <c r="D250" s="33">
        <v>6832</v>
      </c>
      <c r="E250" s="30" t="s">
        <v>266</v>
      </c>
    </row>
    <row r="251" spans="1:5" ht="15.75">
      <c r="A251" s="16">
        <v>4</v>
      </c>
      <c r="B251" s="16">
        <v>11</v>
      </c>
      <c r="C251" s="16">
        <v>0</v>
      </c>
      <c r="D251" s="33">
        <v>1573</v>
      </c>
      <c r="E251" s="16" t="s">
        <v>267</v>
      </c>
    </row>
    <row r="252" spans="1:5" ht="15.75">
      <c r="A252" s="16">
        <v>0</v>
      </c>
      <c r="B252" s="16">
        <v>1</v>
      </c>
      <c r="C252" s="16">
        <v>1</v>
      </c>
      <c r="D252" s="33">
        <v>56712036</v>
      </c>
      <c r="E252" s="16" t="s">
        <v>268</v>
      </c>
    </row>
    <row r="253" spans="1:5" ht="15.75">
      <c r="A253" t="s">
        <v>338</v>
      </c>
      <c r="B253" t="s">
        <v>338</v>
      </c>
      <c r="E253" s="13" t="s">
        <v>269</v>
      </c>
    </row>
    <row r="254" spans="1:5" ht="15.75">
      <c r="A254" s="16">
        <v>2</v>
      </c>
      <c r="B254" s="16">
        <v>4</v>
      </c>
      <c r="C254" s="16">
        <v>0</v>
      </c>
      <c r="D254" s="33">
        <v>7153</v>
      </c>
      <c r="E254" s="16" t="s">
        <v>270</v>
      </c>
    </row>
    <row r="255" spans="1:5" ht="15.75">
      <c r="A255" s="16">
        <v>1</v>
      </c>
      <c r="B255" s="16">
        <v>3</v>
      </c>
      <c r="C255" s="16">
        <v>0</v>
      </c>
      <c r="D255" s="33">
        <v>26642</v>
      </c>
      <c r="E255" s="16" t="s">
        <v>271</v>
      </c>
    </row>
    <row r="256" spans="1:5" ht="15.75">
      <c r="A256" s="16">
        <v>0</v>
      </c>
      <c r="B256" s="16">
        <v>8</v>
      </c>
      <c r="C256" s="16">
        <v>1</v>
      </c>
      <c r="D256" s="33">
        <v>7130</v>
      </c>
      <c r="E256" s="16" t="s">
        <v>272</v>
      </c>
    </row>
    <row r="257" spans="1:5" ht="15.75">
      <c r="A257" s="16">
        <v>1</v>
      </c>
      <c r="B257" s="16">
        <v>3</v>
      </c>
      <c r="C257" s="16">
        <v>0</v>
      </c>
      <c r="D257" s="33">
        <v>2136</v>
      </c>
      <c r="E257" s="16" t="s">
        <v>273</v>
      </c>
    </row>
    <row r="258" spans="1:5" ht="15.75">
      <c r="A258" s="16">
        <v>1</v>
      </c>
      <c r="B258" s="16">
        <v>2</v>
      </c>
      <c r="C258" s="16">
        <v>0</v>
      </c>
      <c r="D258" s="33">
        <v>2660</v>
      </c>
      <c r="E258" s="16" t="s">
        <v>274</v>
      </c>
    </row>
    <row r="259" spans="1:5" ht="15.75">
      <c r="A259" t="s">
        <v>338</v>
      </c>
      <c r="B259" t="s">
        <v>338</v>
      </c>
      <c r="E259" s="13" t="s">
        <v>275</v>
      </c>
    </row>
    <row r="260" spans="1:5" ht="15.75">
      <c r="A260" s="16">
        <v>0</v>
      </c>
      <c r="B260" s="16">
        <v>0</v>
      </c>
      <c r="C260" s="16">
        <v>1</v>
      </c>
      <c r="D260" s="33">
        <v>5263256</v>
      </c>
      <c r="E260" s="16" t="s">
        <v>276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5416666666666669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"/>
  <sheetViews>
    <sheetView topLeftCell="A230" workbookViewId="0">
      <selection activeCell="A263" sqref="A262:A263"/>
    </sheetView>
  </sheetViews>
  <sheetFormatPr baseColWidth="10" defaultColWidth="9.140625" defaultRowHeight="15"/>
  <cols>
    <col min="1" max="1" width="22.28515625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  <col min="37" max="37" width="11.42578125" customWidth="1"/>
  </cols>
  <sheetData>
    <row r="1" spans="1:37" ht="15.75">
      <c r="A1" s="36" t="s">
        <v>277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7" ht="15.75">
      <c r="A2" s="23"/>
      <c r="B2" s="36" t="s">
        <v>1</v>
      </c>
      <c r="C2" s="37"/>
      <c r="D2" s="37"/>
      <c r="E2" s="37"/>
      <c r="F2" s="37"/>
      <c r="G2" s="37"/>
      <c r="H2" s="39" t="s">
        <v>278</v>
      </c>
      <c r="I2" s="37"/>
      <c r="J2" s="37"/>
      <c r="K2" s="37"/>
      <c r="L2" s="40" t="s">
        <v>279</v>
      </c>
      <c r="M2" s="37"/>
      <c r="N2" s="37"/>
      <c r="O2" s="41" t="s">
        <v>280</v>
      </c>
      <c r="P2" s="37"/>
      <c r="Q2" s="37"/>
      <c r="R2" s="42" t="s">
        <v>281</v>
      </c>
      <c r="S2" s="37"/>
      <c r="T2" s="37"/>
      <c r="U2" s="43" t="s">
        <v>282</v>
      </c>
      <c r="V2" s="37"/>
      <c r="W2" s="37"/>
      <c r="X2" s="44" t="s">
        <v>283</v>
      </c>
      <c r="Y2" s="37"/>
      <c r="Z2" s="37"/>
      <c r="AA2" s="45" t="s">
        <v>284</v>
      </c>
      <c r="AB2" s="37"/>
      <c r="AC2" s="37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6" t="s">
        <v>2</v>
      </c>
      <c r="I3" s="46"/>
      <c r="J3" s="46"/>
      <c r="K3" s="46"/>
      <c r="L3" s="46" t="s">
        <v>2</v>
      </c>
      <c r="M3" s="46"/>
      <c r="N3" s="46"/>
      <c r="O3" s="46" t="s">
        <v>2</v>
      </c>
      <c r="P3" s="46"/>
      <c r="Q3" s="46"/>
      <c r="R3" s="46" t="s">
        <v>2</v>
      </c>
      <c r="S3" s="46"/>
      <c r="T3" s="46"/>
      <c r="U3" s="46" t="s">
        <v>2</v>
      </c>
      <c r="V3" s="46"/>
      <c r="W3" s="46"/>
      <c r="X3" s="46" t="s">
        <v>2</v>
      </c>
      <c r="Y3" s="46"/>
      <c r="Z3" s="46"/>
      <c r="AA3" s="46" t="s">
        <v>2</v>
      </c>
      <c r="AB3" s="46"/>
      <c r="AC3" s="46"/>
      <c r="AD3" s="3"/>
    </row>
    <row r="4" spans="1:37" ht="15.75">
      <c r="A4" s="24" t="s">
        <v>285</v>
      </c>
      <c r="B4" s="13" t="s">
        <v>8</v>
      </c>
      <c r="C4" s="3" t="s">
        <v>286</v>
      </c>
      <c r="D4" s="3" t="s">
        <v>287</v>
      </c>
      <c r="E4" s="3" t="s">
        <v>288</v>
      </c>
      <c r="F4" s="3" t="s">
        <v>289</v>
      </c>
      <c r="G4" s="3" t="s">
        <v>290</v>
      </c>
      <c r="H4" s="3" t="s">
        <v>4</v>
      </c>
      <c r="I4" s="3" t="s">
        <v>5</v>
      </c>
      <c r="J4" s="3" t="s">
        <v>291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292</v>
      </c>
    </row>
    <row r="5" spans="1:37" ht="15.75">
      <c r="A5" s="25">
        <v>7501032291531</v>
      </c>
      <c r="B5" s="16" t="s">
        <v>9</v>
      </c>
      <c r="C5" s="17">
        <v>483</v>
      </c>
      <c r="D5" s="17">
        <v>483.01</v>
      </c>
      <c r="E5" s="17">
        <v>490</v>
      </c>
      <c r="F5" s="17"/>
      <c r="G5" s="16"/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>
        <v>1</v>
      </c>
      <c r="AB5" s="1">
        <v>2</v>
      </c>
      <c r="AC5" s="15">
        <v>0</v>
      </c>
      <c r="AD5" s="2"/>
      <c r="AE5" s="14">
        <f>C5*K5</f>
        <v>1449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7501032291533</v>
      </c>
      <c r="B6" s="18" t="s">
        <v>10</v>
      </c>
      <c r="C6" s="19">
        <v>483</v>
      </c>
      <c r="D6" s="17">
        <v>430.01</v>
      </c>
      <c r="E6" s="17">
        <v>490</v>
      </c>
      <c r="F6" s="17"/>
      <c r="G6" s="16"/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>
        <v>1</v>
      </c>
      <c r="AB6" s="1">
        <v>1</v>
      </c>
      <c r="AC6" s="15">
        <v>0</v>
      </c>
      <c r="AD6" s="2"/>
      <c r="AE6" s="14">
        <f>C6*K6</f>
        <v>1449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  <c r="AA7" t="s">
        <v>338</v>
      </c>
      <c r="AB7" t="s">
        <v>338</v>
      </c>
    </row>
    <row r="8" spans="1:37" ht="15.75">
      <c r="A8" s="25" t="s">
        <v>12</v>
      </c>
      <c r="B8" s="20" t="s">
        <v>13</v>
      </c>
      <c r="C8" s="21">
        <v>210</v>
      </c>
      <c r="D8" s="17">
        <v>220.61</v>
      </c>
      <c r="E8" s="17">
        <v>231.7</v>
      </c>
      <c r="F8" s="21">
        <v>214.26</v>
      </c>
      <c r="G8" s="16" t="s">
        <v>293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>
        <v>1</v>
      </c>
      <c r="AB8" s="1">
        <v>33</v>
      </c>
      <c r="AC8" s="15">
        <v>0</v>
      </c>
      <c r="AD8" s="2"/>
      <c r="AE8" s="14">
        <f>C8*K8</f>
        <v>420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B9" s="13" t="s">
        <v>14</v>
      </c>
      <c r="AA9" t="s">
        <v>338</v>
      </c>
      <c r="AB9" t="s">
        <v>338</v>
      </c>
    </row>
    <row r="10" spans="1:37" ht="15.75">
      <c r="A10" s="25">
        <v>7501783</v>
      </c>
      <c r="B10" s="20" t="s">
        <v>15</v>
      </c>
      <c r="C10" s="21">
        <v>191</v>
      </c>
      <c r="D10" s="17">
        <v>191.69</v>
      </c>
      <c r="E10" s="17">
        <v>201.3</v>
      </c>
      <c r="F10" s="19">
        <v>193.5</v>
      </c>
      <c r="G10" s="16" t="s">
        <v>294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>
        <v>0</v>
      </c>
      <c r="AB10" s="1">
        <v>18</v>
      </c>
      <c r="AC10" s="15">
        <v>0</v>
      </c>
      <c r="AD10" s="2"/>
      <c r="AE10" s="14">
        <f t="shared" ref="AE10:AE21" si="0">C10*K10</f>
        <v>573</v>
      </c>
      <c r="AF10" s="14">
        <f t="shared" ref="AF10:AF21" si="1">C10*N10</f>
        <v>0</v>
      </c>
      <c r="AG10" s="14">
        <f t="shared" ref="AG10:AG21" si="2">C10*Q10</f>
        <v>0</v>
      </c>
      <c r="AH10" s="14">
        <f t="shared" ref="AH10:AH21" si="3">C10*T10</f>
        <v>0</v>
      </c>
      <c r="AI10" s="14">
        <f t="shared" ref="AI10:AI21" si="4">C10*W10</f>
        <v>0</v>
      </c>
      <c r="AJ10" s="14">
        <f t="shared" ref="AJ10:AJ21" si="5">C10*Z10</f>
        <v>0</v>
      </c>
      <c r="AK10" s="14">
        <f t="shared" ref="AK10:AK21" si="6">C10*AC10</f>
        <v>0</v>
      </c>
    </row>
    <row r="11" spans="1:37" ht="15.75">
      <c r="A11" s="25">
        <v>7501780</v>
      </c>
      <c r="B11" s="16" t="s">
        <v>16</v>
      </c>
      <c r="C11" s="17">
        <v>191</v>
      </c>
      <c r="D11" s="17">
        <v>191.01</v>
      </c>
      <c r="E11" s="17">
        <v>201.3</v>
      </c>
      <c r="F11" s="19">
        <v>193.5</v>
      </c>
      <c r="G11" s="16" t="s">
        <v>294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>
        <v>0</v>
      </c>
      <c r="AB11" s="1">
        <v>11</v>
      </c>
      <c r="AC11" s="15">
        <v>0</v>
      </c>
      <c r="AD11" s="2"/>
      <c r="AE11" s="14">
        <f t="shared" si="0"/>
        <v>573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A12" s="25">
        <v>7501778</v>
      </c>
      <c r="B12" s="20" t="s">
        <v>17</v>
      </c>
      <c r="C12" s="21">
        <v>191</v>
      </c>
      <c r="D12" s="17">
        <v>191.69</v>
      </c>
      <c r="E12" s="17">
        <v>201.3</v>
      </c>
      <c r="F12" s="19">
        <v>193.5</v>
      </c>
      <c r="G12" s="16" t="s">
        <v>294</v>
      </c>
      <c r="H12" s="1"/>
      <c r="I12" s="1"/>
      <c r="J12" s="1">
        <v>3</v>
      </c>
      <c r="K12" s="15">
        <v>3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>
        <v>0</v>
      </c>
      <c r="AB12" s="1">
        <v>4</v>
      </c>
      <c r="AC12" s="15">
        <v>0</v>
      </c>
      <c r="AD12" s="2"/>
      <c r="AE12" s="14">
        <f t="shared" si="0"/>
        <v>573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A13" s="25">
        <v>7501777</v>
      </c>
      <c r="B13" s="20" t="s">
        <v>18</v>
      </c>
      <c r="C13" s="21">
        <v>191</v>
      </c>
      <c r="D13" s="17">
        <v>191.69</v>
      </c>
      <c r="E13" s="17">
        <v>201.3</v>
      </c>
      <c r="F13" s="19">
        <v>193.5</v>
      </c>
      <c r="G13" s="16" t="s">
        <v>294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>
        <v>1</v>
      </c>
      <c r="AB13" s="1">
        <v>0</v>
      </c>
      <c r="AC13" s="15">
        <v>0</v>
      </c>
      <c r="AD13" s="2"/>
      <c r="AE13" s="14">
        <f t="shared" si="0"/>
        <v>573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25">
        <v>7501779</v>
      </c>
      <c r="B14" s="16" t="s">
        <v>19</v>
      </c>
      <c r="C14" s="17">
        <v>191</v>
      </c>
      <c r="D14" s="17">
        <v>191.01</v>
      </c>
      <c r="E14" s="17">
        <v>201.3</v>
      </c>
      <c r="F14" s="19">
        <v>193.5</v>
      </c>
      <c r="G14" s="16" t="s">
        <v>294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>
        <v>0</v>
      </c>
      <c r="AB14" s="1">
        <v>22</v>
      </c>
      <c r="AC14" s="15">
        <v>0</v>
      </c>
      <c r="AD14" s="2"/>
      <c r="AE14" s="14">
        <f t="shared" si="0"/>
        <v>573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25">
        <v>7501781</v>
      </c>
      <c r="B15" s="16" t="s">
        <v>20</v>
      </c>
      <c r="C15" s="17">
        <v>191</v>
      </c>
      <c r="D15" s="17">
        <v>191.01</v>
      </c>
      <c r="E15" s="17">
        <v>201.3</v>
      </c>
      <c r="F15" s="19">
        <v>193.5</v>
      </c>
      <c r="G15" s="16" t="s">
        <v>294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>
        <v>0</v>
      </c>
      <c r="AB15" s="1">
        <v>22</v>
      </c>
      <c r="AC15" s="15">
        <v>0</v>
      </c>
      <c r="AD15" s="2"/>
      <c r="AE15" s="14">
        <f t="shared" si="0"/>
        <v>573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27">
        <v>62711</v>
      </c>
      <c r="B16" s="20" t="s">
        <v>21</v>
      </c>
      <c r="C16" s="21">
        <v>189</v>
      </c>
      <c r="D16" s="22">
        <v>189.04</v>
      </c>
      <c r="E16" s="17">
        <v>244</v>
      </c>
      <c r="F16" s="19">
        <v>190</v>
      </c>
      <c r="G16" s="16" t="s">
        <v>294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 t="s">
        <v>339</v>
      </c>
      <c r="AB16" s="1">
        <v>7</v>
      </c>
      <c r="AC16" s="15">
        <v>0</v>
      </c>
      <c r="AD16" s="2" t="s">
        <v>295</v>
      </c>
      <c r="AE16" s="14">
        <f t="shared" si="0"/>
        <v>567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27">
        <v>6271</v>
      </c>
      <c r="B17" s="20" t="s">
        <v>22</v>
      </c>
      <c r="C17" s="21">
        <v>189</v>
      </c>
      <c r="D17" s="22">
        <v>189.04</v>
      </c>
      <c r="E17" s="17">
        <v>244</v>
      </c>
      <c r="F17" s="19">
        <v>190</v>
      </c>
      <c r="G17" s="16" t="s">
        <v>294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 t="s">
        <v>339</v>
      </c>
      <c r="AB17" s="1">
        <v>6</v>
      </c>
      <c r="AC17" s="15">
        <v>0</v>
      </c>
      <c r="AD17" s="2" t="s">
        <v>295</v>
      </c>
      <c r="AE17" s="14">
        <f t="shared" si="0"/>
        <v>567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A18" s="27">
        <v>7506174512293</v>
      </c>
      <c r="B18" s="20" t="s">
        <v>23</v>
      </c>
      <c r="C18" s="21">
        <v>189</v>
      </c>
      <c r="D18" s="22">
        <v>189.04</v>
      </c>
      <c r="E18" s="17">
        <v>244</v>
      </c>
      <c r="F18" s="19">
        <v>190</v>
      </c>
      <c r="G18" s="16" t="s">
        <v>294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 t="s">
        <v>343</v>
      </c>
      <c r="AB18" s="1">
        <v>3</v>
      </c>
      <c r="AC18" s="15">
        <v>0</v>
      </c>
      <c r="AD18" s="2" t="s">
        <v>295</v>
      </c>
      <c r="AE18" s="14">
        <f t="shared" si="0"/>
        <v>567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 ht="15.75">
      <c r="A19" s="27">
        <v>6270</v>
      </c>
      <c r="B19" s="20" t="s">
        <v>24</v>
      </c>
      <c r="C19" s="21">
        <v>189</v>
      </c>
      <c r="D19" s="22">
        <v>189.04</v>
      </c>
      <c r="E19" s="17">
        <v>244</v>
      </c>
      <c r="F19" s="19">
        <v>190</v>
      </c>
      <c r="G19" s="16" t="s">
        <v>294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 t="s">
        <v>340</v>
      </c>
      <c r="AB19" s="1">
        <v>4</v>
      </c>
      <c r="AC19" s="15">
        <v>0</v>
      </c>
      <c r="AD19" s="2" t="s">
        <v>295</v>
      </c>
      <c r="AE19" s="14">
        <f t="shared" si="0"/>
        <v>567</v>
      </c>
      <c r="AF19" s="14">
        <f t="shared" si="1"/>
        <v>0</v>
      </c>
      <c r="AG19" s="14">
        <f t="shared" si="2"/>
        <v>0</v>
      </c>
      <c r="AH19" s="14">
        <f t="shared" si="3"/>
        <v>0</v>
      </c>
      <c r="AI19" s="14">
        <f t="shared" si="4"/>
        <v>0</v>
      </c>
      <c r="AJ19" s="14">
        <f t="shared" si="5"/>
        <v>0</v>
      </c>
      <c r="AK19" s="14">
        <f t="shared" si="6"/>
        <v>0</v>
      </c>
    </row>
    <row r="20" spans="1:37" ht="15.75">
      <c r="A20" s="27">
        <v>6282</v>
      </c>
      <c r="B20" s="20" t="s">
        <v>25</v>
      </c>
      <c r="C20" s="21">
        <v>189</v>
      </c>
      <c r="D20" s="22">
        <v>189.04</v>
      </c>
      <c r="E20" s="17">
        <v>244</v>
      </c>
      <c r="F20" s="19">
        <v>190</v>
      </c>
      <c r="G20" s="16" t="s">
        <v>294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 t="s">
        <v>341</v>
      </c>
      <c r="AB20" s="1">
        <v>7</v>
      </c>
      <c r="AC20" s="15">
        <v>0</v>
      </c>
      <c r="AD20" s="2" t="s">
        <v>295</v>
      </c>
      <c r="AE20" s="14">
        <f t="shared" si="0"/>
        <v>567</v>
      </c>
      <c r="AF20" s="14">
        <f t="shared" si="1"/>
        <v>0</v>
      </c>
      <c r="AG20" s="14">
        <f t="shared" si="2"/>
        <v>0</v>
      </c>
      <c r="AH20" s="14">
        <f t="shared" si="3"/>
        <v>0</v>
      </c>
      <c r="AI20" s="14">
        <f t="shared" si="4"/>
        <v>0</v>
      </c>
      <c r="AJ20" s="14">
        <f t="shared" si="5"/>
        <v>0</v>
      </c>
      <c r="AK20" s="14">
        <f t="shared" si="6"/>
        <v>0</v>
      </c>
    </row>
    <row r="21" spans="1:37" ht="15.75">
      <c r="A21" s="27">
        <v>62655</v>
      </c>
      <c r="B21" s="20" t="s">
        <v>26</v>
      </c>
      <c r="C21" s="21">
        <v>189</v>
      </c>
      <c r="D21" s="22">
        <v>189.04</v>
      </c>
      <c r="E21" s="17">
        <v>244</v>
      </c>
      <c r="F21" s="19">
        <v>190</v>
      </c>
      <c r="G21" s="16" t="s">
        <v>294</v>
      </c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 t="s">
        <v>342</v>
      </c>
      <c r="AB21" s="1">
        <v>7</v>
      </c>
      <c r="AC21" s="15">
        <v>0</v>
      </c>
      <c r="AD21" s="2" t="s">
        <v>295</v>
      </c>
      <c r="AE21" s="14">
        <f t="shared" si="0"/>
        <v>567</v>
      </c>
      <c r="AF21" s="14">
        <f t="shared" si="1"/>
        <v>0</v>
      </c>
      <c r="AG21" s="14">
        <f t="shared" si="2"/>
        <v>0</v>
      </c>
      <c r="AH21" s="14">
        <f t="shared" si="3"/>
        <v>0</v>
      </c>
      <c r="AI21" s="14">
        <f t="shared" si="4"/>
        <v>0</v>
      </c>
      <c r="AJ21" s="14">
        <f t="shared" si="5"/>
        <v>0</v>
      </c>
      <c r="AK21" s="14">
        <f t="shared" si="6"/>
        <v>0</v>
      </c>
    </row>
    <row r="22" spans="1:37" ht="15.75">
      <c r="B22" s="13" t="s">
        <v>27</v>
      </c>
      <c r="AA22" t="s">
        <v>338</v>
      </c>
      <c r="AB22" t="s">
        <v>338</v>
      </c>
    </row>
    <row r="23" spans="1:37" ht="15.75">
      <c r="A23" s="2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>
        <v>0</v>
      </c>
      <c r="AB23" s="1">
        <v>6</v>
      </c>
      <c r="AC23" s="15">
        <v>3</v>
      </c>
      <c r="AD23" s="2"/>
      <c r="AE23" s="14">
        <f>C23*K23</f>
        <v>2580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774</v>
      </c>
    </row>
    <row r="24" spans="1:37" ht="15.75">
      <c r="A24" s="25">
        <v>13636</v>
      </c>
      <c r="B24" s="20" t="s">
        <v>29</v>
      </c>
      <c r="C24" s="21">
        <v>160</v>
      </c>
      <c r="D24" s="17">
        <v>178.01</v>
      </c>
      <c r="E24" s="17">
        <v>186.9</v>
      </c>
      <c r="F24" s="21">
        <v>178</v>
      </c>
      <c r="G24" s="16" t="s">
        <v>296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>
        <v>3</v>
      </c>
      <c r="AB24" s="1">
        <v>6</v>
      </c>
      <c r="AC24" s="15">
        <v>0</v>
      </c>
      <c r="AD24" s="2"/>
      <c r="AE24" s="14">
        <f>C24*K24</f>
        <v>1600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  <c r="AA25" t="s">
        <v>338</v>
      </c>
      <c r="AB25" t="s">
        <v>338</v>
      </c>
    </row>
    <row r="26" spans="1:37" ht="15.75">
      <c r="A26" s="25">
        <v>48327102080</v>
      </c>
      <c r="B26" s="18" t="s">
        <v>31</v>
      </c>
      <c r="C26" s="19">
        <v>773</v>
      </c>
      <c r="D26" s="17">
        <v>697.01</v>
      </c>
      <c r="E26" s="17">
        <v>731.9</v>
      </c>
      <c r="F26" s="17"/>
      <c r="G26" s="16"/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>
        <v>1</v>
      </c>
      <c r="AB26" s="1">
        <v>9</v>
      </c>
      <c r="AC26" s="15">
        <v>0</v>
      </c>
      <c r="AD26" s="2"/>
      <c r="AE26" s="14">
        <f>C26*K26</f>
        <v>1546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25">
        <v>7501039126476</v>
      </c>
      <c r="B27" s="20" t="s">
        <v>32</v>
      </c>
      <c r="C27" s="21">
        <v>150</v>
      </c>
      <c r="D27" s="17">
        <v>161.66</v>
      </c>
      <c r="E27" s="17">
        <v>169.8</v>
      </c>
      <c r="F27" s="21">
        <v>161.65</v>
      </c>
      <c r="G27" s="16" t="s">
        <v>297</v>
      </c>
      <c r="H27" s="1"/>
      <c r="I27" s="1"/>
      <c r="J27" s="1">
        <v>40</v>
      </c>
      <c r="K27" s="15">
        <v>40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>
        <v>3</v>
      </c>
      <c r="AB27" s="1">
        <v>2</v>
      </c>
      <c r="AC27" s="15">
        <v>0</v>
      </c>
      <c r="AD27" s="2" t="s">
        <v>298</v>
      </c>
      <c r="AE27" s="14">
        <f>C27*K27</f>
        <v>6000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  <c r="AA28" t="s">
        <v>338</v>
      </c>
      <c r="AB28" t="s">
        <v>338</v>
      </c>
    </row>
    <row r="29" spans="1:37" ht="15.75">
      <c r="A29" s="25">
        <v>5834105</v>
      </c>
      <c r="B29" s="20" t="s">
        <v>34</v>
      </c>
      <c r="C29" s="21">
        <v>195</v>
      </c>
      <c r="D29" s="17">
        <v>198.01</v>
      </c>
      <c r="E29" s="17">
        <v>207.9</v>
      </c>
      <c r="F29" s="19">
        <v>205</v>
      </c>
      <c r="G29" s="16" t="s">
        <v>296</v>
      </c>
      <c r="H29" s="1"/>
      <c r="I29" s="1"/>
      <c r="J29" s="1">
        <v>5</v>
      </c>
      <c r="K29" s="15">
        <v>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>
        <v>0</v>
      </c>
      <c r="AB29" s="1">
        <v>14</v>
      </c>
      <c r="AC29" s="15">
        <v>1</v>
      </c>
      <c r="AD29" s="2" t="s">
        <v>299</v>
      </c>
      <c r="AE29" s="14">
        <f t="shared" ref="AE29:AE35" si="7">C29*K29</f>
        <v>975</v>
      </c>
      <c r="AF29" s="14">
        <f t="shared" ref="AF29:AF35" si="8">C29*N29</f>
        <v>0</v>
      </c>
      <c r="AG29" s="14">
        <f t="shared" ref="AG29:AG35" si="9">C29*Q29</f>
        <v>0</v>
      </c>
      <c r="AH29" s="14">
        <f t="shared" ref="AH29:AH35" si="10">C29*T29</f>
        <v>0</v>
      </c>
      <c r="AI29" s="14">
        <f t="shared" ref="AI29:AI35" si="11">C29*W29</f>
        <v>0</v>
      </c>
      <c r="AJ29" s="14">
        <f t="shared" ref="AJ29:AJ35" si="12">C29*Z29</f>
        <v>0</v>
      </c>
      <c r="AK29" s="14">
        <f t="shared" ref="AK29:AK35" si="13">C29*AC29</f>
        <v>195</v>
      </c>
    </row>
    <row r="30" spans="1:37" ht="15.75">
      <c r="A30" s="25">
        <v>16317</v>
      </c>
      <c r="B30" s="20" t="s">
        <v>35</v>
      </c>
      <c r="C30" s="21">
        <v>195</v>
      </c>
      <c r="D30" s="17">
        <v>196.01</v>
      </c>
      <c r="E30" s="17">
        <v>207.9</v>
      </c>
      <c r="F30" s="21">
        <v>196</v>
      </c>
      <c r="G30" s="16" t="s">
        <v>300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>
        <v>0</v>
      </c>
      <c r="AB30" s="1">
        <v>9</v>
      </c>
      <c r="AC30" s="15">
        <v>1</v>
      </c>
      <c r="AD30" s="2" t="s">
        <v>299</v>
      </c>
      <c r="AE30" s="14">
        <f t="shared" si="7"/>
        <v>1560</v>
      </c>
      <c r="AF30" s="14">
        <f t="shared" si="8"/>
        <v>0</v>
      </c>
      <c r="AG30" s="14">
        <f t="shared" si="9"/>
        <v>0</v>
      </c>
      <c r="AH30" s="14">
        <f t="shared" si="10"/>
        <v>0</v>
      </c>
      <c r="AI30" s="14">
        <f t="shared" si="11"/>
        <v>0</v>
      </c>
      <c r="AJ30" s="14">
        <f t="shared" si="12"/>
        <v>0</v>
      </c>
      <c r="AK30" s="14">
        <f t="shared" si="13"/>
        <v>195</v>
      </c>
    </row>
    <row r="31" spans="1:37" ht="15.75">
      <c r="A31" s="25">
        <v>5834106</v>
      </c>
      <c r="B31" s="20" t="s">
        <v>36</v>
      </c>
      <c r="C31" s="21">
        <v>195</v>
      </c>
      <c r="D31" s="17">
        <v>198.01</v>
      </c>
      <c r="E31" s="17">
        <v>207.9</v>
      </c>
      <c r="F31" s="19">
        <v>205</v>
      </c>
      <c r="G31" s="16" t="s">
        <v>296</v>
      </c>
      <c r="H31" s="1"/>
      <c r="I31" s="1"/>
      <c r="J31" s="1">
        <v>8</v>
      </c>
      <c r="K31" s="15">
        <v>8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>
        <v>0</v>
      </c>
      <c r="AB31" s="1">
        <v>7</v>
      </c>
      <c r="AC31" s="15">
        <v>1</v>
      </c>
      <c r="AD31" s="2" t="s">
        <v>299</v>
      </c>
      <c r="AE31" s="14">
        <f t="shared" si="7"/>
        <v>1560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195</v>
      </c>
    </row>
    <row r="32" spans="1:37" ht="15.75">
      <c r="A32" s="25">
        <v>5834104</v>
      </c>
      <c r="B32" s="20" t="s">
        <v>37</v>
      </c>
      <c r="C32" s="21">
        <v>195</v>
      </c>
      <c r="D32" s="17">
        <v>196.01</v>
      </c>
      <c r="E32" s="17">
        <v>207.9</v>
      </c>
      <c r="F32" s="21">
        <v>196</v>
      </c>
      <c r="G32" s="16" t="s">
        <v>300</v>
      </c>
      <c r="H32" s="1"/>
      <c r="I32" s="1"/>
      <c r="J32" s="1">
        <v>8</v>
      </c>
      <c r="K32" s="15">
        <v>8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>
        <v>0</v>
      </c>
      <c r="AB32" s="1">
        <v>5</v>
      </c>
      <c r="AC32" s="15">
        <v>1</v>
      </c>
      <c r="AD32" s="2" t="s">
        <v>299</v>
      </c>
      <c r="AE32" s="14">
        <f t="shared" si="7"/>
        <v>1560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195</v>
      </c>
    </row>
    <row r="33" spans="1:37" ht="15.75">
      <c r="A33" s="25">
        <v>5834101</v>
      </c>
      <c r="B33" s="20" t="s">
        <v>38</v>
      </c>
      <c r="C33" s="21">
        <v>195</v>
      </c>
      <c r="D33" s="17">
        <v>198.01</v>
      </c>
      <c r="E33" s="17">
        <v>207.9</v>
      </c>
      <c r="F33" s="19">
        <v>205</v>
      </c>
      <c r="G33" s="16" t="s">
        <v>296</v>
      </c>
      <c r="H33" s="1"/>
      <c r="I33" s="1"/>
      <c r="J33" s="1">
        <v>8</v>
      </c>
      <c r="K33" s="15">
        <v>8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>
        <v>2</v>
      </c>
      <c r="AB33" s="1">
        <v>6</v>
      </c>
      <c r="AC33" s="15">
        <v>0</v>
      </c>
      <c r="AD33" s="2" t="s">
        <v>299</v>
      </c>
      <c r="AE33" s="14">
        <f t="shared" si="7"/>
        <v>1560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0</v>
      </c>
    </row>
    <row r="34" spans="1:37" ht="15.75">
      <c r="A34" s="25">
        <v>5834102</v>
      </c>
      <c r="B34" s="20" t="s">
        <v>39</v>
      </c>
      <c r="C34" s="21">
        <v>195</v>
      </c>
      <c r="D34" s="17">
        <v>196.01</v>
      </c>
      <c r="E34" s="17">
        <v>207.9</v>
      </c>
      <c r="F34" s="21">
        <v>196</v>
      </c>
      <c r="G34" s="16" t="s">
        <v>300</v>
      </c>
      <c r="H34" s="1"/>
      <c r="I34" s="1"/>
      <c r="J34" s="1">
        <v>8</v>
      </c>
      <c r="K34" s="15">
        <v>8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>
        <v>0</v>
      </c>
      <c r="AB34" s="1">
        <v>0</v>
      </c>
      <c r="AC34" s="15">
        <v>2</v>
      </c>
      <c r="AD34" s="2" t="s">
        <v>299</v>
      </c>
      <c r="AE34" s="14">
        <f t="shared" si="7"/>
        <v>1560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390</v>
      </c>
    </row>
    <row r="35" spans="1:37" ht="15.75">
      <c r="A35" s="25">
        <v>58341042</v>
      </c>
      <c r="B35" s="20" t="s">
        <v>40</v>
      </c>
      <c r="C35" s="21">
        <v>195</v>
      </c>
      <c r="D35" s="17">
        <v>198.01</v>
      </c>
      <c r="E35" s="17">
        <v>207.9</v>
      </c>
      <c r="F35" s="19">
        <v>205</v>
      </c>
      <c r="G35" s="16" t="s">
        <v>296</v>
      </c>
      <c r="H35" s="1"/>
      <c r="I35" s="1"/>
      <c r="J35" s="1">
        <v>8</v>
      </c>
      <c r="K35" s="15">
        <v>8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>
        <v>0</v>
      </c>
      <c r="AB35" s="1">
        <v>18</v>
      </c>
      <c r="AC35" s="15">
        <v>1</v>
      </c>
      <c r="AD35" s="2" t="s">
        <v>299</v>
      </c>
      <c r="AE35" s="14">
        <f t="shared" si="7"/>
        <v>1560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195</v>
      </c>
    </row>
    <row r="36" spans="1:37" ht="15.75">
      <c r="B36" s="13" t="s">
        <v>41</v>
      </c>
      <c r="AA36" t="s">
        <v>338</v>
      </c>
      <c r="AB36" t="s">
        <v>338</v>
      </c>
    </row>
    <row r="37" spans="1:37" ht="15.75">
      <c r="A37" s="25">
        <v>7501005110565</v>
      </c>
      <c r="B37" s="20" t="s">
        <v>42</v>
      </c>
      <c r="C37" s="21">
        <v>831</v>
      </c>
      <c r="D37" s="17">
        <v>877.01</v>
      </c>
      <c r="E37" s="17">
        <v>929.7</v>
      </c>
      <c r="F37" s="19">
        <v>890</v>
      </c>
      <c r="G37" s="16" t="s">
        <v>301</v>
      </c>
      <c r="H37" s="1"/>
      <c r="I37" s="1"/>
      <c r="J37" s="1">
        <v>2</v>
      </c>
      <c r="K37" s="15">
        <v>2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>
        <v>2</v>
      </c>
      <c r="AB37" s="1">
        <v>2</v>
      </c>
      <c r="AC37" s="15">
        <v>0</v>
      </c>
      <c r="AD37" s="2" t="s">
        <v>302</v>
      </c>
      <c r="AE37" s="14">
        <f>C37*K37</f>
        <v>1662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43</v>
      </c>
      <c r="AA38" t="s">
        <v>338</v>
      </c>
      <c r="AB38" t="s">
        <v>338</v>
      </c>
    </row>
    <row r="39" spans="1:37" ht="15.75">
      <c r="A39" s="25">
        <v>7501025400344</v>
      </c>
      <c r="B39" s="20" t="s">
        <v>44</v>
      </c>
      <c r="C39" s="21">
        <v>180</v>
      </c>
      <c r="D39" s="17">
        <v>185.01</v>
      </c>
      <c r="E39" s="17">
        <v>194.3</v>
      </c>
      <c r="F39" s="17"/>
      <c r="G39" s="16"/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>
        <v>0</v>
      </c>
      <c r="AB39" s="1">
        <v>4</v>
      </c>
      <c r="AC39" s="15">
        <v>2</v>
      </c>
      <c r="AD39" s="2"/>
      <c r="AE39" s="14">
        <f>C39*K39</f>
        <v>900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360</v>
      </c>
    </row>
    <row r="40" spans="1:37" ht="15.75">
      <c r="B40" s="13" t="s">
        <v>45</v>
      </c>
      <c r="AA40" t="s">
        <v>338</v>
      </c>
      <c r="AB40" t="s">
        <v>338</v>
      </c>
    </row>
    <row r="41" spans="1:37" ht="15.75">
      <c r="A41" s="25">
        <v>823703800374</v>
      </c>
      <c r="B41" s="16" t="s">
        <v>46</v>
      </c>
      <c r="C41" s="17">
        <v>435</v>
      </c>
      <c r="D41" s="17">
        <v>435.01</v>
      </c>
      <c r="E41" s="17">
        <v>456.8</v>
      </c>
      <c r="F41" s="17"/>
      <c r="G41" s="16"/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>
        <v>1</v>
      </c>
      <c r="AB41" s="1">
        <v>7</v>
      </c>
      <c r="AC41" s="15">
        <v>0</v>
      </c>
      <c r="AD41" s="2"/>
      <c r="AE41" s="14">
        <f t="shared" ref="AE41:AE53" si="14">C41*K41</f>
        <v>1740</v>
      </c>
      <c r="AF41" s="14">
        <f t="shared" ref="AF41:AF53" si="15">C41*N41</f>
        <v>0</v>
      </c>
      <c r="AG41" s="14">
        <f t="shared" ref="AG41:AG53" si="16">C41*Q41</f>
        <v>0</v>
      </c>
      <c r="AH41" s="14">
        <f t="shared" ref="AH41:AH53" si="17">C41*T41</f>
        <v>0</v>
      </c>
      <c r="AI41" s="14">
        <f t="shared" ref="AI41:AI53" si="18">C41*W41</f>
        <v>0</v>
      </c>
      <c r="AJ41" s="14">
        <f t="shared" ref="AJ41:AJ53" si="19">C41*Z41</f>
        <v>0</v>
      </c>
      <c r="AK41" s="14">
        <f t="shared" ref="AK41:AK53" si="20">C41*AC41</f>
        <v>0</v>
      </c>
    </row>
    <row r="42" spans="1:37" ht="15.75">
      <c r="A42" s="25">
        <v>823703800375</v>
      </c>
      <c r="B42" s="20" t="s">
        <v>47</v>
      </c>
      <c r="C42" s="21">
        <v>145.5</v>
      </c>
      <c r="D42" s="17">
        <v>146.01</v>
      </c>
      <c r="E42" s="17">
        <v>153.30000000000001</v>
      </c>
      <c r="F42" s="17"/>
      <c r="G42" s="16"/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>
        <v>0</v>
      </c>
      <c r="AB42" s="1">
        <v>2</v>
      </c>
      <c r="AC42" s="15">
        <v>1</v>
      </c>
      <c r="AD42" s="2"/>
      <c r="AE42" s="14">
        <f t="shared" si="14"/>
        <v>582</v>
      </c>
      <c r="AF42" s="14">
        <f t="shared" si="15"/>
        <v>0</v>
      </c>
      <c r="AG42" s="14">
        <f t="shared" si="16"/>
        <v>0</v>
      </c>
      <c r="AH42" s="14">
        <f t="shared" si="17"/>
        <v>0</v>
      </c>
      <c r="AI42" s="14">
        <f t="shared" si="18"/>
        <v>0</v>
      </c>
      <c r="AJ42" s="14">
        <f t="shared" si="19"/>
        <v>0</v>
      </c>
      <c r="AK42" s="14">
        <f t="shared" si="20"/>
        <v>145.5</v>
      </c>
    </row>
    <row r="43" spans="1:37" ht="15.75">
      <c r="A43" s="25">
        <v>1464</v>
      </c>
      <c r="B43" s="16" t="s">
        <v>48</v>
      </c>
      <c r="C43" s="17">
        <v>353</v>
      </c>
      <c r="D43" s="17">
        <v>353.01</v>
      </c>
      <c r="E43" s="17">
        <v>370.7</v>
      </c>
      <c r="F43" s="19">
        <v>362</v>
      </c>
      <c r="G43" s="16" t="s">
        <v>301</v>
      </c>
      <c r="H43" s="1"/>
      <c r="I43" s="1"/>
      <c r="J43" s="1">
        <v>4</v>
      </c>
      <c r="K43" s="15">
        <v>4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>
        <v>1</v>
      </c>
      <c r="AB43" s="1">
        <v>6</v>
      </c>
      <c r="AC43" s="15">
        <v>0</v>
      </c>
      <c r="AD43" s="2" t="s">
        <v>303</v>
      </c>
      <c r="AE43" s="14">
        <f t="shared" si="14"/>
        <v>1412</v>
      </c>
      <c r="AF43" s="14">
        <f t="shared" si="15"/>
        <v>0</v>
      </c>
      <c r="AG43" s="14">
        <f t="shared" si="16"/>
        <v>0</v>
      </c>
      <c r="AH43" s="14">
        <f t="shared" si="17"/>
        <v>0</v>
      </c>
      <c r="AI43" s="14">
        <f t="shared" si="18"/>
        <v>0</v>
      </c>
      <c r="AJ43" s="14">
        <f t="shared" si="19"/>
        <v>0</v>
      </c>
      <c r="AK43" s="14">
        <f t="shared" si="20"/>
        <v>0</v>
      </c>
    </row>
    <row r="44" spans="1:37" ht="15.75">
      <c r="A44" s="25">
        <v>7501052417602</v>
      </c>
      <c r="B44" s="16" t="s">
        <v>49</v>
      </c>
      <c r="C44" s="17">
        <v>588</v>
      </c>
      <c r="D44" s="17">
        <v>588.01</v>
      </c>
      <c r="E44" s="17">
        <v>617.4</v>
      </c>
      <c r="F44" s="19">
        <v>603</v>
      </c>
      <c r="G44" s="16" t="s">
        <v>301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>
        <v>1</v>
      </c>
      <c r="AB44" s="1">
        <v>4</v>
      </c>
      <c r="AC44" s="15">
        <v>0</v>
      </c>
      <c r="AD44" s="2" t="s">
        <v>303</v>
      </c>
      <c r="AE44" s="14">
        <f t="shared" si="14"/>
        <v>2352</v>
      </c>
      <c r="AF44" s="14">
        <f t="shared" si="15"/>
        <v>0</v>
      </c>
      <c r="AG44" s="14">
        <f t="shared" si="16"/>
        <v>0</v>
      </c>
      <c r="AH44" s="14">
        <f t="shared" si="17"/>
        <v>0</v>
      </c>
      <c r="AI44" s="14">
        <f t="shared" si="18"/>
        <v>0</v>
      </c>
      <c r="AJ44" s="14">
        <f t="shared" si="19"/>
        <v>0</v>
      </c>
      <c r="AK44" s="14">
        <f t="shared" si="20"/>
        <v>0</v>
      </c>
    </row>
    <row r="45" spans="1:37" ht="15.75">
      <c r="A45" s="25">
        <v>7501059235042</v>
      </c>
      <c r="B45" s="20" t="s">
        <v>50</v>
      </c>
      <c r="C45" s="21">
        <v>185</v>
      </c>
      <c r="D45" s="17">
        <v>196.01</v>
      </c>
      <c r="E45" s="17">
        <v>205.8</v>
      </c>
      <c r="F45" s="21">
        <v>190</v>
      </c>
      <c r="G45" s="16" t="s">
        <v>301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>
        <v>1</v>
      </c>
      <c r="AB45" s="1">
        <v>1</v>
      </c>
      <c r="AC45" s="15">
        <v>0</v>
      </c>
      <c r="AD45" s="2" t="s">
        <v>295</v>
      </c>
      <c r="AE45" s="14">
        <f t="shared" si="14"/>
        <v>1850</v>
      </c>
      <c r="AF45" s="14">
        <f t="shared" si="15"/>
        <v>0</v>
      </c>
      <c r="AG45" s="14">
        <f t="shared" si="16"/>
        <v>0</v>
      </c>
      <c r="AH45" s="14">
        <f t="shared" si="17"/>
        <v>0</v>
      </c>
      <c r="AI45" s="14">
        <f t="shared" si="18"/>
        <v>0</v>
      </c>
      <c r="AJ45" s="14">
        <f t="shared" si="19"/>
        <v>0</v>
      </c>
      <c r="AK45" s="14">
        <f t="shared" si="20"/>
        <v>0</v>
      </c>
    </row>
    <row r="46" spans="1:37" ht="15.75">
      <c r="A46" s="25">
        <v>7501059235035</v>
      </c>
      <c r="B46" s="20" t="s">
        <v>51</v>
      </c>
      <c r="C46" s="21">
        <v>298</v>
      </c>
      <c r="D46" s="17">
        <v>343.01</v>
      </c>
      <c r="E46" s="17">
        <v>360.2</v>
      </c>
      <c r="F46" s="21">
        <v>338</v>
      </c>
      <c r="G46" s="16" t="s">
        <v>301</v>
      </c>
      <c r="H46" s="1"/>
      <c r="I46" s="1"/>
      <c r="J46" s="1">
        <v>10</v>
      </c>
      <c r="K46" s="15">
        <v>10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>
        <v>2</v>
      </c>
      <c r="AB46" s="1">
        <v>0</v>
      </c>
      <c r="AC46" s="15">
        <v>0</v>
      </c>
      <c r="AD46" s="2" t="s">
        <v>304</v>
      </c>
      <c r="AE46" s="14">
        <f t="shared" si="14"/>
        <v>2980</v>
      </c>
      <c r="AF46" s="14">
        <f t="shared" si="15"/>
        <v>0</v>
      </c>
      <c r="AG46" s="14">
        <f t="shared" si="16"/>
        <v>0</v>
      </c>
      <c r="AH46" s="14">
        <f t="shared" si="17"/>
        <v>0</v>
      </c>
      <c r="AI46" s="14">
        <f t="shared" si="18"/>
        <v>0</v>
      </c>
      <c r="AJ46" s="14">
        <f t="shared" si="19"/>
        <v>0</v>
      </c>
      <c r="AK46" s="14">
        <f t="shared" si="20"/>
        <v>0</v>
      </c>
    </row>
    <row r="47" spans="1:37" ht="15.75">
      <c r="A47" s="27">
        <v>7501000913299</v>
      </c>
      <c r="B47" s="20" t="s">
        <v>52</v>
      </c>
      <c r="C47" s="21">
        <v>370</v>
      </c>
      <c r="D47" s="22">
        <v>370.08</v>
      </c>
      <c r="E47" s="17">
        <v>401.4</v>
      </c>
      <c r="F47" s="19">
        <v>419</v>
      </c>
      <c r="G47" s="16" t="s">
        <v>301</v>
      </c>
      <c r="H47" s="1"/>
      <c r="I47" s="1"/>
      <c r="J47" s="1">
        <v>0</v>
      </c>
      <c r="K47" s="15">
        <v>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>
        <v>3</v>
      </c>
      <c r="AB47" s="1">
        <v>0</v>
      </c>
      <c r="AC47" s="15">
        <v>0</v>
      </c>
      <c r="AD47" s="2" t="s">
        <v>295</v>
      </c>
      <c r="AE47" s="14">
        <f t="shared" si="14"/>
        <v>0</v>
      </c>
      <c r="AF47" s="14">
        <f t="shared" si="15"/>
        <v>0</v>
      </c>
      <c r="AG47" s="14">
        <f t="shared" si="16"/>
        <v>0</v>
      </c>
      <c r="AH47" s="14">
        <f t="shared" si="17"/>
        <v>0</v>
      </c>
      <c r="AI47" s="14">
        <f t="shared" si="18"/>
        <v>0</v>
      </c>
      <c r="AJ47" s="14">
        <f t="shared" si="19"/>
        <v>0</v>
      </c>
      <c r="AK47" s="14">
        <f t="shared" si="20"/>
        <v>0</v>
      </c>
    </row>
    <row r="48" spans="1:37" ht="15.75">
      <c r="A48" s="27">
        <v>7501058629173</v>
      </c>
      <c r="B48" s="20" t="s">
        <v>53</v>
      </c>
      <c r="C48" s="21">
        <v>152</v>
      </c>
      <c r="D48" s="22">
        <v>152.04</v>
      </c>
      <c r="E48" s="17">
        <v>177</v>
      </c>
      <c r="F48" s="19">
        <v>159.83000000000001</v>
      </c>
      <c r="G48" s="16" t="s">
        <v>297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 t="s">
        <v>344</v>
      </c>
      <c r="AB48" s="1">
        <v>0</v>
      </c>
      <c r="AC48" s="15">
        <v>0</v>
      </c>
      <c r="AD48" s="2" t="s">
        <v>295</v>
      </c>
      <c r="AE48" s="14">
        <f t="shared" si="14"/>
        <v>1520</v>
      </c>
      <c r="AF48" s="14">
        <f t="shared" si="15"/>
        <v>0</v>
      </c>
      <c r="AG48" s="14">
        <f t="shared" si="16"/>
        <v>0</v>
      </c>
      <c r="AH48" s="14">
        <f t="shared" si="17"/>
        <v>0</v>
      </c>
      <c r="AI48" s="14">
        <f t="shared" si="18"/>
        <v>0</v>
      </c>
      <c r="AJ48" s="14">
        <f t="shared" si="19"/>
        <v>0</v>
      </c>
      <c r="AK48" s="14">
        <f t="shared" si="20"/>
        <v>0</v>
      </c>
    </row>
    <row r="49" spans="1:37" ht="15.75">
      <c r="A49" s="27">
        <v>7501058629135</v>
      </c>
      <c r="B49" s="20" t="s">
        <v>54</v>
      </c>
      <c r="C49" s="21">
        <v>152</v>
      </c>
      <c r="D49" s="22">
        <v>152.04</v>
      </c>
      <c r="E49" s="17">
        <v>177</v>
      </c>
      <c r="F49" s="19">
        <v>159.84</v>
      </c>
      <c r="G49" s="16" t="s">
        <v>297</v>
      </c>
      <c r="H49" s="1"/>
      <c r="I49" s="1"/>
      <c r="J49" s="1">
        <v>10</v>
      </c>
      <c r="K49" s="15">
        <v>10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 t="s">
        <v>345</v>
      </c>
      <c r="AB49" s="1">
        <v>3</v>
      </c>
      <c r="AC49" s="15">
        <v>0</v>
      </c>
      <c r="AD49" s="2" t="s">
        <v>295</v>
      </c>
      <c r="AE49" s="14">
        <f t="shared" si="14"/>
        <v>1520</v>
      </c>
      <c r="AF49" s="14">
        <f t="shared" si="15"/>
        <v>0</v>
      </c>
      <c r="AG49" s="14">
        <f t="shared" si="16"/>
        <v>0</v>
      </c>
      <c r="AH49" s="14">
        <f t="shared" si="17"/>
        <v>0</v>
      </c>
      <c r="AI49" s="14">
        <f t="shared" si="18"/>
        <v>0</v>
      </c>
      <c r="AJ49" s="14">
        <f t="shared" si="19"/>
        <v>0</v>
      </c>
      <c r="AK49" s="14">
        <f t="shared" si="20"/>
        <v>0</v>
      </c>
    </row>
    <row r="50" spans="1:37" ht="15.75">
      <c r="A50" s="27">
        <v>7501058629159</v>
      </c>
      <c r="B50" s="20" t="s">
        <v>55</v>
      </c>
      <c r="C50" s="21">
        <v>152</v>
      </c>
      <c r="D50" s="22">
        <v>152.04</v>
      </c>
      <c r="E50" s="17">
        <v>177</v>
      </c>
      <c r="F50" s="19">
        <v>159.84</v>
      </c>
      <c r="G50" s="16" t="s">
        <v>297</v>
      </c>
      <c r="H50" s="1"/>
      <c r="I50" s="1"/>
      <c r="J50" s="1">
        <v>10</v>
      </c>
      <c r="K50" s="15">
        <v>10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>
        <v>21</v>
      </c>
      <c r="AB50" s="1">
        <v>2</v>
      </c>
      <c r="AC50" s="15">
        <v>0</v>
      </c>
      <c r="AD50" s="2" t="s">
        <v>295</v>
      </c>
      <c r="AE50" s="14">
        <f t="shared" si="14"/>
        <v>1520</v>
      </c>
      <c r="AF50" s="14">
        <f t="shared" si="15"/>
        <v>0</v>
      </c>
      <c r="AG50" s="14">
        <f t="shared" si="16"/>
        <v>0</v>
      </c>
      <c r="AH50" s="14">
        <f t="shared" si="17"/>
        <v>0</v>
      </c>
      <c r="AI50" s="14">
        <f t="shared" si="18"/>
        <v>0</v>
      </c>
      <c r="AJ50" s="14">
        <f t="shared" si="19"/>
        <v>0</v>
      </c>
      <c r="AK50" s="14">
        <f t="shared" si="20"/>
        <v>0</v>
      </c>
    </row>
    <row r="51" spans="1:37" ht="15.75">
      <c r="A51" s="25">
        <v>7503001006777</v>
      </c>
      <c r="B51" s="18" t="s">
        <v>56</v>
      </c>
      <c r="C51" s="19">
        <v>618</v>
      </c>
      <c r="D51" s="17">
        <v>612.01</v>
      </c>
      <c r="E51" s="17">
        <v>642.6</v>
      </c>
      <c r="F51" s="19">
        <v>644</v>
      </c>
      <c r="G51" s="16" t="s">
        <v>296</v>
      </c>
      <c r="H51" s="1"/>
      <c r="I51" s="1"/>
      <c r="J51" s="1">
        <v>10</v>
      </c>
      <c r="K51" s="15">
        <v>10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>
        <v>0</v>
      </c>
      <c r="AB51" s="1">
        <v>2</v>
      </c>
      <c r="AC51" s="15">
        <v>2</v>
      </c>
      <c r="AD51" s="2" t="s">
        <v>305</v>
      </c>
      <c r="AE51" s="14">
        <f t="shared" si="14"/>
        <v>6180</v>
      </c>
      <c r="AF51" s="14">
        <f t="shared" si="15"/>
        <v>0</v>
      </c>
      <c r="AG51" s="14">
        <f t="shared" si="16"/>
        <v>0</v>
      </c>
      <c r="AH51" s="14">
        <f t="shared" si="17"/>
        <v>0</v>
      </c>
      <c r="AI51" s="14">
        <f t="shared" si="18"/>
        <v>0</v>
      </c>
      <c r="AJ51" s="14">
        <f t="shared" si="19"/>
        <v>0</v>
      </c>
      <c r="AK51" s="14">
        <f t="shared" si="20"/>
        <v>1236</v>
      </c>
    </row>
    <row r="52" spans="1:37" ht="15.75">
      <c r="A52" s="25">
        <v>7501059233086</v>
      </c>
      <c r="B52" s="16" t="s">
        <v>57</v>
      </c>
      <c r="C52" s="17">
        <v>220</v>
      </c>
      <c r="D52" s="17">
        <v>220.01</v>
      </c>
      <c r="E52" s="17">
        <v>231</v>
      </c>
      <c r="F52" s="19">
        <v>230</v>
      </c>
      <c r="G52" s="16" t="s">
        <v>300</v>
      </c>
      <c r="H52" s="1"/>
      <c r="I52" s="1"/>
      <c r="J52" s="1">
        <v>10</v>
      </c>
      <c r="K52" s="15">
        <v>10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>
        <v>0</v>
      </c>
      <c r="AB52" s="1">
        <v>0</v>
      </c>
      <c r="AC52" s="15">
        <v>2</v>
      </c>
      <c r="AD52" s="2" t="s">
        <v>306</v>
      </c>
      <c r="AE52" s="14">
        <f t="shared" si="14"/>
        <v>2200</v>
      </c>
      <c r="AF52" s="14">
        <f t="shared" si="15"/>
        <v>0</v>
      </c>
      <c r="AG52" s="14">
        <f t="shared" si="16"/>
        <v>0</v>
      </c>
      <c r="AH52" s="14">
        <f t="shared" si="17"/>
        <v>0</v>
      </c>
      <c r="AI52" s="14">
        <f t="shared" si="18"/>
        <v>0</v>
      </c>
      <c r="AJ52" s="14">
        <f t="shared" si="19"/>
        <v>0</v>
      </c>
      <c r="AK52" s="14">
        <f t="shared" si="20"/>
        <v>440</v>
      </c>
    </row>
    <row r="53" spans="1:37" ht="15.75">
      <c r="A53" s="27">
        <v>7501000912735</v>
      </c>
      <c r="B53" s="20" t="s">
        <v>58</v>
      </c>
      <c r="C53" s="21">
        <v>645</v>
      </c>
      <c r="D53" s="22">
        <v>700.2</v>
      </c>
      <c r="E53" s="17">
        <v>744</v>
      </c>
      <c r="F53" s="19">
        <v>727.92</v>
      </c>
      <c r="G53" s="16" t="s">
        <v>297</v>
      </c>
      <c r="H53" s="1"/>
      <c r="I53" s="1"/>
      <c r="J53" s="1">
        <v>3</v>
      </c>
      <c r="K53" s="15">
        <v>3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 t="s">
        <v>340</v>
      </c>
      <c r="AB53" s="1">
        <v>7</v>
      </c>
      <c r="AC53" s="15">
        <v>0</v>
      </c>
      <c r="AD53" s="2" t="s">
        <v>307</v>
      </c>
      <c r="AE53" s="14">
        <f t="shared" si="14"/>
        <v>1935</v>
      </c>
      <c r="AF53" s="14">
        <f t="shared" si="15"/>
        <v>0</v>
      </c>
      <c r="AG53" s="14">
        <f t="shared" si="16"/>
        <v>0</v>
      </c>
      <c r="AH53" s="14">
        <f t="shared" si="17"/>
        <v>0</v>
      </c>
      <c r="AI53" s="14">
        <f t="shared" si="18"/>
        <v>0</v>
      </c>
      <c r="AJ53" s="14">
        <f t="shared" si="19"/>
        <v>0</v>
      </c>
      <c r="AK53" s="14">
        <f t="shared" si="20"/>
        <v>0</v>
      </c>
    </row>
    <row r="54" spans="1:37" ht="15.75">
      <c r="B54" s="13" t="s">
        <v>59</v>
      </c>
      <c r="AA54" t="s">
        <v>338</v>
      </c>
      <c r="AB54" t="s">
        <v>338</v>
      </c>
    </row>
    <row r="55" spans="1:37" ht="15.75">
      <c r="A55" s="27">
        <v>7702010630291</v>
      </c>
      <c r="B55" s="16" t="s">
        <v>60</v>
      </c>
      <c r="C55" s="17">
        <v>112.75</v>
      </c>
      <c r="D55" s="17">
        <v>112.76</v>
      </c>
      <c r="E55" s="17">
        <v>118.4</v>
      </c>
      <c r="F55" s="19">
        <v>119.65</v>
      </c>
      <c r="G55" s="16" t="s">
        <v>308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>
        <v>2</v>
      </c>
      <c r="AB55" s="1">
        <v>3</v>
      </c>
      <c r="AC55" s="15">
        <v>0</v>
      </c>
      <c r="AD55" s="2" t="s">
        <v>309</v>
      </c>
      <c r="AE55" s="14">
        <f>C55*K55</f>
        <v>1127.5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27">
        <v>917024</v>
      </c>
      <c r="B56" s="16" t="s">
        <v>61</v>
      </c>
      <c r="C56" s="17">
        <v>495</v>
      </c>
      <c r="D56" s="17">
        <v>495.01</v>
      </c>
      <c r="E56" s="17">
        <v>519.79999999999995</v>
      </c>
      <c r="F56" s="19">
        <v>526.48</v>
      </c>
      <c r="G56" s="16" t="s">
        <v>310</v>
      </c>
      <c r="H56" s="1"/>
      <c r="I56" s="1"/>
      <c r="J56" s="1">
        <v>12</v>
      </c>
      <c r="K56" s="15">
        <v>12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>
        <v>0</v>
      </c>
      <c r="AB56" s="1">
        <v>10</v>
      </c>
      <c r="AC56" s="15">
        <v>0</v>
      </c>
      <c r="AD56" s="2"/>
      <c r="AE56" s="14">
        <f>C56*K56</f>
        <v>5940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25">
        <v>2938</v>
      </c>
      <c r="B57" s="20" t="s">
        <v>62</v>
      </c>
      <c r="C57" s="21">
        <v>1350</v>
      </c>
      <c r="D57" s="17">
        <v>2210.0500000000002</v>
      </c>
      <c r="E57" s="17">
        <v>2320.5</v>
      </c>
      <c r="F57" s="21">
        <v>1425.59</v>
      </c>
      <c r="G57" s="16" t="s">
        <v>297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>
        <v>1</v>
      </c>
      <c r="AB57" s="1">
        <v>11</v>
      </c>
      <c r="AC57" s="15">
        <v>0</v>
      </c>
      <c r="AD57" s="2" t="s">
        <v>311</v>
      </c>
      <c r="AE57" s="14">
        <f>C57*K57</f>
        <v>4050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25">
        <v>65899</v>
      </c>
      <c r="B58" s="20" t="s">
        <v>63</v>
      </c>
      <c r="C58" s="21">
        <v>788</v>
      </c>
      <c r="D58" s="17">
        <v>810.42</v>
      </c>
      <c r="E58" s="17">
        <v>851</v>
      </c>
      <c r="F58" s="21">
        <v>793.21</v>
      </c>
      <c r="G58" s="16" t="s">
        <v>312</v>
      </c>
      <c r="H58" s="1"/>
      <c r="I58" s="1"/>
      <c r="J58" s="1">
        <v>6</v>
      </c>
      <c r="K58" s="15">
        <v>6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>
        <v>0</v>
      </c>
      <c r="AB58" s="1">
        <v>1</v>
      </c>
      <c r="AC58" s="15">
        <v>1</v>
      </c>
      <c r="AD58" s="2" t="s">
        <v>295</v>
      </c>
      <c r="AE58" s="14">
        <f>C58*K58</f>
        <v>4728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788</v>
      </c>
    </row>
    <row r="59" spans="1:37" ht="15.75">
      <c r="B59" s="13" t="s">
        <v>64</v>
      </c>
      <c r="AA59" t="s">
        <v>338</v>
      </c>
      <c r="AB59" t="s">
        <v>338</v>
      </c>
    </row>
    <row r="60" spans="1:37" ht="15.75">
      <c r="A60" s="25">
        <v>7500176180460</v>
      </c>
      <c r="B60" s="16" t="s">
        <v>65</v>
      </c>
      <c r="C60" s="17">
        <v>375</v>
      </c>
      <c r="D60" s="17">
        <v>375.01</v>
      </c>
      <c r="E60" s="17">
        <v>397.5</v>
      </c>
      <c r="F60" s="19">
        <v>387.6</v>
      </c>
      <c r="G60" s="16" t="s">
        <v>313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>
        <v>0</v>
      </c>
      <c r="AB60" s="1">
        <v>16</v>
      </c>
      <c r="AC60" s="15">
        <v>1</v>
      </c>
      <c r="AD60" s="2" t="s">
        <v>298</v>
      </c>
      <c r="AE60" s="14">
        <f t="shared" ref="AE60:AE65" si="21">C60*K60</f>
        <v>3750</v>
      </c>
      <c r="AF60" s="14">
        <f t="shared" ref="AF60:AF65" si="22">C60*N60</f>
        <v>0</v>
      </c>
      <c r="AG60" s="14">
        <f t="shared" ref="AG60:AG65" si="23">C60*Q60</f>
        <v>0</v>
      </c>
      <c r="AH60" s="14">
        <f t="shared" ref="AH60:AH65" si="24">C60*T60</f>
        <v>0</v>
      </c>
      <c r="AI60" s="14">
        <f t="shared" ref="AI60:AI65" si="25">C60*W60</f>
        <v>0</v>
      </c>
      <c r="AJ60" s="14">
        <f t="shared" ref="AJ60:AJ65" si="26">C60*Z60</f>
        <v>0</v>
      </c>
      <c r="AK60" s="14">
        <f t="shared" ref="AK60:AK65" si="27">C60*AC60</f>
        <v>375</v>
      </c>
    </row>
    <row r="61" spans="1:37" ht="15.75">
      <c r="A61" s="25">
        <v>12877</v>
      </c>
      <c r="B61" s="20" t="s">
        <v>66</v>
      </c>
      <c r="C61" s="21">
        <v>535</v>
      </c>
      <c r="D61" s="17">
        <v>569.01</v>
      </c>
      <c r="E61" s="17">
        <v>597.5</v>
      </c>
      <c r="F61" s="21">
        <v>555</v>
      </c>
      <c r="G61" s="16" t="s">
        <v>300</v>
      </c>
      <c r="H61" s="1"/>
      <c r="I61" s="1"/>
      <c r="J61" s="1">
        <v>10</v>
      </c>
      <c r="K61" s="15">
        <v>10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>
        <v>1</v>
      </c>
      <c r="AB61" s="1">
        <v>7</v>
      </c>
      <c r="AC61" s="15">
        <v>0</v>
      </c>
      <c r="AD61" s="2" t="s">
        <v>298</v>
      </c>
      <c r="AE61" s="14">
        <f t="shared" si="21"/>
        <v>5350</v>
      </c>
      <c r="AF61" s="14">
        <f t="shared" si="22"/>
        <v>0</v>
      </c>
      <c r="AG61" s="14">
        <f t="shared" si="23"/>
        <v>0</v>
      </c>
      <c r="AH61" s="14">
        <f t="shared" si="24"/>
        <v>0</v>
      </c>
      <c r="AI61" s="14">
        <f t="shared" si="25"/>
        <v>0</v>
      </c>
      <c r="AJ61" s="14">
        <f t="shared" si="26"/>
        <v>0</v>
      </c>
      <c r="AK61" s="14">
        <f t="shared" si="27"/>
        <v>0</v>
      </c>
    </row>
    <row r="62" spans="1:37" ht="15.75">
      <c r="A62" s="25">
        <v>36731013248</v>
      </c>
      <c r="B62" s="16" t="s">
        <v>67</v>
      </c>
      <c r="C62" s="17">
        <v>268</v>
      </c>
      <c r="D62" s="17">
        <v>268.01</v>
      </c>
      <c r="E62" s="17">
        <v>284.10000000000002</v>
      </c>
      <c r="F62" s="19">
        <v>275.88</v>
      </c>
      <c r="G62" s="16" t="s">
        <v>296</v>
      </c>
      <c r="H62" s="1"/>
      <c r="I62" s="1"/>
      <c r="J62" s="1">
        <v>10</v>
      </c>
      <c r="K62" s="15">
        <v>10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>
        <v>0</v>
      </c>
      <c r="AB62" s="1">
        <v>5</v>
      </c>
      <c r="AC62" s="15">
        <v>1</v>
      </c>
      <c r="AD62" s="2" t="s">
        <v>298</v>
      </c>
      <c r="AE62" s="14">
        <f t="shared" si="21"/>
        <v>2680</v>
      </c>
      <c r="AF62" s="14">
        <f t="shared" si="22"/>
        <v>0</v>
      </c>
      <c r="AG62" s="14">
        <f t="shared" si="23"/>
        <v>0</v>
      </c>
      <c r="AH62" s="14">
        <f t="shared" si="24"/>
        <v>0</v>
      </c>
      <c r="AI62" s="14">
        <f t="shared" si="25"/>
        <v>0</v>
      </c>
      <c r="AJ62" s="14">
        <f t="shared" si="26"/>
        <v>0</v>
      </c>
      <c r="AK62" s="14">
        <f t="shared" si="27"/>
        <v>268</v>
      </c>
    </row>
    <row r="63" spans="1:37" ht="15.75">
      <c r="A63" s="25">
        <v>7501058633351</v>
      </c>
      <c r="B63" s="20" t="s">
        <v>68</v>
      </c>
      <c r="C63" s="21">
        <v>498</v>
      </c>
      <c r="D63" s="17">
        <v>563.01</v>
      </c>
      <c r="E63" s="17">
        <v>591.5</v>
      </c>
      <c r="F63" s="17"/>
      <c r="G63" s="16"/>
      <c r="H63" s="1"/>
      <c r="I63" s="1"/>
      <c r="J63" s="1">
        <v>0</v>
      </c>
      <c r="K63" s="15"/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>
        <v>1</v>
      </c>
      <c r="AB63" s="1">
        <v>3</v>
      </c>
      <c r="AC63" s="15">
        <v>0</v>
      </c>
      <c r="AD63" s="2" t="s">
        <v>314</v>
      </c>
      <c r="AE63" s="14">
        <f t="shared" si="21"/>
        <v>0</v>
      </c>
      <c r="AF63" s="14">
        <f t="shared" si="22"/>
        <v>0</v>
      </c>
      <c r="AG63" s="14">
        <f t="shared" si="23"/>
        <v>0</v>
      </c>
      <c r="AH63" s="14">
        <f t="shared" si="24"/>
        <v>0</v>
      </c>
      <c r="AI63" s="14">
        <f t="shared" si="25"/>
        <v>0</v>
      </c>
      <c r="AJ63" s="14">
        <f t="shared" si="26"/>
        <v>0</v>
      </c>
      <c r="AK63" s="14">
        <f t="shared" si="27"/>
        <v>0</v>
      </c>
    </row>
    <row r="64" spans="1:37" ht="15.75">
      <c r="A64" s="25">
        <v>3337053</v>
      </c>
      <c r="B64" s="16" t="s">
        <v>69</v>
      </c>
      <c r="C64" s="17">
        <v>450</v>
      </c>
      <c r="D64" s="17">
        <v>450.01</v>
      </c>
      <c r="E64" s="17">
        <v>472.5</v>
      </c>
      <c r="F64" s="17"/>
      <c r="G64" s="16"/>
      <c r="H64" s="1"/>
      <c r="I64" s="1"/>
      <c r="J64" s="1">
        <v>4</v>
      </c>
      <c r="K64" s="15">
        <v>4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>
        <v>3</v>
      </c>
      <c r="AB64" s="1">
        <v>9</v>
      </c>
      <c r="AC64" s="15">
        <v>0</v>
      </c>
      <c r="AD64" s="2" t="s">
        <v>315</v>
      </c>
      <c r="AE64" s="14">
        <f t="shared" si="21"/>
        <v>1800</v>
      </c>
      <c r="AF64" s="14">
        <f t="shared" si="22"/>
        <v>0</v>
      </c>
      <c r="AG64" s="14">
        <f t="shared" si="23"/>
        <v>0</v>
      </c>
      <c r="AH64" s="14">
        <f t="shared" si="24"/>
        <v>0</v>
      </c>
      <c r="AI64" s="14">
        <f t="shared" si="25"/>
        <v>0</v>
      </c>
      <c r="AJ64" s="14">
        <f t="shared" si="26"/>
        <v>0</v>
      </c>
      <c r="AK64" s="14">
        <f t="shared" si="27"/>
        <v>0</v>
      </c>
    </row>
    <row r="65" spans="1:37" ht="15.75">
      <c r="A65" s="25">
        <v>7501059241937</v>
      </c>
      <c r="B65" s="20" t="s">
        <v>70</v>
      </c>
      <c r="C65" s="21">
        <v>678</v>
      </c>
      <c r="D65" s="17">
        <v>792.01</v>
      </c>
      <c r="E65" s="17">
        <v>831.6</v>
      </c>
      <c r="F65" s="17"/>
      <c r="G65" s="16"/>
      <c r="H65" s="1"/>
      <c r="I65" s="1"/>
      <c r="J65" s="1">
        <v>4</v>
      </c>
      <c r="K65" s="15">
        <v>4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>
        <v>1</v>
      </c>
      <c r="AB65" s="1">
        <v>8</v>
      </c>
      <c r="AC65" s="15">
        <v>0</v>
      </c>
      <c r="AD65" s="2" t="s">
        <v>316</v>
      </c>
      <c r="AE65" s="14">
        <f t="shared" si="21"/>
        <v>2712</v>
      </c>
      <c r="AF65" s="14">
        <f t="shared" si="22"/>
        <v>0</v>
      </c>
      <c r="AG65" s="14">
        <f t="shared" si="23"/>
        <v>0</v>
      </c>
      <c r="AH65" s="14">
        <f t="shared" si="24"/>
        <v>0</v>
      </c>
      <c r="AI65" s="14">
        <f t="shared" si="25"/>
        <v>0</v>
      </c>
      <c r="AJ65" s="14">
        <f t="shared" si="26"/>
        <v>0</v>
      </c>
      <c r="AK65" s="14">
        <f t="shared" si="27"/>
        <v>0</v>
      </c>
    </row>
    <row r="66" spans="1:37" ht="15.75">
      <c r="B66" s="13" t="s">
        <v>71</v>
      </c>
      <c r="AA66" t="s">
        <v>338</v>
      </c>
      <c r="AB66" t="s">
        <v>338</v>
      </c>
    </row>
    <row r="67" spans="1:37" ht="15.75">
      <c r="A67" s="25">
        <v>75088175</v>
      </c>
      <c r="B67" s="16" t="s">
        <v>72</v>
      </c>
      <c r="C67" s="17">
        <v>737</v>
      </c>
      <c r="D67" s="17">
        <v>737.01</v>
      </c>
      <c r="E67" s="17">
        <v>773.9</v>
      </c>
      <c r="F67" s="17"/>
      <c r="G67" s="16"/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>
        <v>1</v>
      </c>
      <c r="AB67" s="1">
        <v>13</v>
      </c>
      <c r="AC67" s="15">
        <v>0</v>
      </c>
      <c r="AD67" s="2"/>
      <c r="AE67" s="14">
        <f>C67*K67</f>
        <v>2211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A68" s="25">
        <v>7502223776026</v>
      </c>
      <c r="B68" s="16" t="s">
        <v>73</v>
      </c>
      <c r="C68" s="17">
        <v>546</v>
      </c>
      <c r="D68" s="17">
        <v>546.01</v>
      </c>
      <c r="E68" s="17">
        <v>573.5</v>
      </c>
      <c r="F68" s="17"/>
      <c r="G68" s="16"/>
      <c r="H68" s="1"/>
      <c r="I68" s="1"/>
      <c r="J68" s="1">
        <v>2</v>
      </c>
      <c r="K68" s="15">
        <v>2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>
        <v>1</v>
      </c>
      <c r="AB68" s="1">
        <v>0</v>
      </c>
      <c r="AC68" s="15">
        <v>0</v>
      </c>
      <c r="AD68" s="2"/>
      <c r="AE68" s="14">
        <f>C68*K68</f>
        <v>1092</v>
      </c>
      <c r="AF68" s="14">
        <f>C68*N68</f>
        <v>0</v>
      </c>
      <c r="AG68" s="14">
        <f>C68*Q68</f>
        <v>0</v>
      </c>
      <c r="AH68" s="14">
        <f>C68*T68</f>
        <v>0</v>
      </c>
      <c r="AI68" s="14">
        <f>C68*W68</f>
        <v>0</v>
      </c>
      <c r="AJ68" s="14">
        <f>C68*Z68</f>
        <v>0</v>
      </c>
      <c r="AK68" s="14">
        <f>C68*AC68</f>
        <v>0</v>
      </c>
    </row>
    <row r="69" spans="1:37" ht="15.75">
      <c r="A69" s="25">
        <v>7502223776002</v>
      </c>
      <c r="B69" s="16" t="s">
        <v>74</v>
      </c>
      <c r="C69" s="17">
        <v>546</v>
      </c>
      <c r="D69" s="17">
        <v>546.01</v>
      </c>
      <c r="E69" s="17">
        <v>573.5</v>
      </c>
      <c r="F69" s="17"/>
      <c r="G69" s="16"/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>
        <v>0</v>
      </c>
      <c r="AB69" s="1">
        <v>6</v>
      </c>
      <c r="AC69" s="15">
        <v>1</v>
      </c>
      <c r="AD69" s="2"/>
      <c r="AE69" s="14">
        <f>C69*K69</f>
        <v>1092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546</v>
      </c>
    </row>
    <row r="70" spans="1:37" ht="15.75">
      <c r="B70" s="13" t="s">
        <v>75</v>
      </c>
      <c r="AA70" t="s">
        <v>338</v>
      </c>
      <c r="AB70" t="s">
        <v>338</v>
      </c>
    </row>
    <row r="71" spans="1:37" ht="15.75">
      <c r="A71" s="25" t="s">
        <v>76</v>
      </c>
      <c r="B71" s="16" t="s">
        <v>77</v>
      </c>
      <c r="C71" s="17">
        <v>920</v>
      </c>
      <c r="D71" s="17">
        <v>920.01</v>
      </c>
      <c r="E71" s="17">
        <v>966</v>
      </c>
      <c r="F71" s="19">
        <v>929</v>
      </c>
      <c r="G71" s="16" t="s">
        <v>296</v>
      </c>
      <c r="H71" s="1"/>
      <c r="I71" s="1"/>
      <c r="J71" s="1">
        <v>5</v>
      </c>
      <c r="K71" s="15">
        <v>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>
        <v>0</v>
      </c>
      <c r="AB71" s="1">
        <v>13</v>
      </c>
      <c r="AC71" s="15">
        <v>1</v>
      </c>
      <c r="AD71" s="2" t="s">
        <v>298</v>
      </c>
      <c r="AE71" s="14">
        <f>C71*K71</f>
        <v>4600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920</v>
      </c>
    </row>
    <row r="72" spans="1:37" ht="15.75">
      <c r="B72" s="13" t="s">
        <v>78</v>
      </c>
      <c r="AA72" t="s">
        <v>338</v>
      </c>
      <c r="AB72" t="s">
        <v>338</v>
      </c>
    </row>
    <row r="73" spans="1:37" ht="15.75">
      <c r="A73" s="25">
        <v>2419</v>
      </c>
      <c r="B73" s="20" t="s">
        <v>79</v>
      </c>
      <c r="C73" s="21">
        <v>385</v>
      </c>
      <c r="D73" s="17">
        <v>406.63</v>
      </c>
      <c r="E73" s="17">
        <v>427</v>
      </c>
      <c r="F73" s="19">
        <v>415.8</v>
      </c>
      <c r="G73" s="16" t="s">
        <v>297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 t="s">
        <v>339</v>
      </c>
      <c r="AB73" s="1">
        <v>12</v>
      </c>
      <c r="AC73" s="15">
        <v>0</v>
      </c>
      <c r="AD73" s="2"/>
      <c r="AE73" s="14">
        <f>C73*K73</f>
        <v>1155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 ht="15.75">
      <c r="A74" s="25">
        <v>2431</v>
      </c>
      <c r="B74" s="16" t="s">
        <v>80</v>
      </c>
      <c r="C74" s="17">
        <v>1068</v>
      </c>
      <c r="D74" s="17">
        <v>1068.01</v>
      </c>
      <c r="E74" s="17">
        <v>1121.4000000000001</v>
      </c>
      <c r="F74" s="17"/>
      <c r="G74" s="16"/>
      <c r="H74" s="1"/>
      <c r="I74" s="1"/>
      <c r="J74" s="1">
        <v>4</v>
      </c>
      <c r="K74" s="15">
        <v>4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>
        <v>1</v>
      </c>
      <c r="AB74" s="1">
        <v>3</v>
      </c>
      <c r="AC74" s="15">
        <v>0</v>
      </c>
      <c r="AD74" s="2"/>
      <c r="AE74" s="14">
        <f>C74*K74</f>
        <v>4272</v>
      </c>
      <c r="AF74" s="14">
        <f>C74*N74</f>
        <v>0</v>
      </c>
      <c r="AG74" s="14">
        <f>C74*Q74</f>
        <v>0</v>
      </c>
      <c r="AH74" s="14">
        <f>C74*T74</f>
        <v>0</v>
      </c>
      <c r="AI74" s="14">
        <f>C74*W74</f>
        <v>0</v>
      </c>
      <c r="AJ74" s="14">
        <f>C74*Z74</f>
        <v>0</v>
      </c>
      <c r="AK74" s="14">
        <f>C74*AC74</f>
        <v>0</v>
      </c>
    </row>
    <row r="75" spans="1:37" ht="15.75">
      <c r="A75" s="25">
        <v>2416</v>
      </c>
      <c r="B75" s="16" t="s">
        <v>81</v>
      </c>
      <c r="C75" s="17">
        <v>754</v>
      </c>
      <c r="D75" s="17">
        <v>754.01</v>
      </c>
      <c r="E75" s="17">
        <v>791.7</v>
      </c>
      <c r="F75" s="17"/>
      <c r="G75" s="16"/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>
        <v>1</v>
      </c>
      <c r="AB75" s="1">
        <v>12</v>
      </c>
      <c r="AC75" s="15">
        <v>0</v>
      </c>
      <c r="AD75" s="2"/>
      <c r="AE75" s="14">
        <f>C75*K75</f>
        <v>1508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 ht="15.75">
      <c r="A76" s="27">
        <v>7501005120777</v>
      </c>
      <c r="B76" s="20" t="s">
        <v>82</v>
      </c>
      <c r="C76" s="21">
        <v>839</v>
      </c>
      <c r="D76" s="22">
        <v>839.16</v>
      </c>
      <c r="E76" s="17">
        <v>890.4</v>
      </c>
      <c r="F76" s="19">
        <v>849.74</v>
      </c>
      <c r="G76" s="16" t="s">
        <v>297</v>
      </c>
      <c r="H76" s="1"/>
      <c r="I76" s="1"/>
      <c r="J76" s="1">
        <v>4</v>
      </c>
      <c r="K76" s="15">
        <v>4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>
        <v>19</v>
      </c>
      <c r="AB76" s="1">
        <v>7</v>
      </c>
      <c r="AC76" s="15">
        <v>0</v>
      </c>
      <c r="AD76" s="2" t="s">
        <v>298</v>
      </c>
      <c r="AE76" s="14">
        <f>C76*K76</f>
        <v>3356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A77" s="25">
        <v>6663</v>
      </c>
      <c r="B77" s="16" t="s">
        <v>83</v>
      </c>
      <c r="C77" s="17">
        <v>281</v>
      </c>
      <c r="D77" s="17">
        <v>281.01</v>
      </c>
      <c r="E77" s="17">
        <v>297.89999999999998</v>
      </c>
      <c r="F77" s="19">
        <v>291.13</v>
      </c>
      <c r="G77" s="16" t="s">
        <v>296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>
        <v>1</v>
      </c>
      <c r="AB77" s="1">
        <v>9</v>
      </c>
      <c r="AC77" s="15">
        <v>0</v>
      </c>
      <c r="AD77" s="2"/>
      <c r="AE77" s="14">
        <f>C77*K77</f>
        <v>843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B78" s="13" t="s">
        <v>84</v>
      </c>
      <c r="AA78" t="s">
        <v>338</v>
      </c>
      <c r="AB78" t="s">
        <v>338</v>
      </c>
    </row>
    <row r="79" spans="1:37" ht="15.75">
      <c r="A79" s="25">
        <v>7501062003</v>
      </c>
      <c r="B79" s="18" t="s">
        <v>85</v>
      </c>
      <c r="C79" s="19">
        <v>370</v>
      </c>
      <c r="D79" s="17">
        <v>360.01</v>
      </c>
      <c r="E79" s="17">
        <v>381.6</v>
      </c>
      <c r="F79" s="17"/>
      <c r="G79" s="16"/>
      <c r="H79" s="1"/>
      <c r="I79" s="1"/>
      <c r="J79" s="1">
        <v>8</v>
      </c>
      <c r="K79" s="15">
        <v>8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>
        <v>0</v>
      </c>
      <c r="AB79" s="1">
        <v>7</v>
      </c>
      <c r="AC79" s="15">
        <v>1</v>
      </c>
      <c r="AD79" s="2" t="s">
        <v>298</v>
      </c>
      <c r="AE79" s="14">
        <f t="shared" ref="AE79:AE84" si="28">C79*K79</f>
        <v>2960</v>
      </c>
      <c r="AF79" s="14">
        <f t="shared" ref="AF79:AF84" si="29">C79*N79</f>
        <v>0</v>
      </c>
      <c r="AG79" s="14">
        <f t="shared" ref="AG79:AG84" si="30">C79*Q79</f>
        <v>0</v>
      </c>
      <c r="AH79" s="14">
        <f t="shared" ref="AH79:AH84" si="31">C79*T79</f>
        <v>0</v>
      </c>
      <c r="AI79" s="14">
        <f t="shared" ref="AI79:AI84" si="32">C79*W79</f>
        <v>0</v>
      </c>
      <c r="AJ79" s="14">
        <f t="shared" ref="AJ79:AJ84" si="33">C79*Z79</f>
        <v>0</v>
      </c>
      <c r="AK79" s="14">
        <f t="shared" ref="AK79:AK84" si="34">C79*AC79</f>
        <v>370</v>
      </c>
    </row>
    <row r="80" spans="1:37" ht="15.75">
      <c r="A80" s="25">
        <v>7506205807817</v>
      </c>
      <c r="B80" s="20" t="s">
        <v>86</v>
      </c>
      <c r="C80" s="21">
        <v>1120</v>
      </c>
      <c r="D80" s="22">
        <v>1160.2</v>
      </c>
      <c r="E80" s="17">
        <v>1218</v>
      </c>
      <c r="F80" s="21">
        <v>1160</v>
      </c>
      <c r="G80" s="16" t="s">
        <v>308</v>
      </c>
      <c r="H80" s="1"/>
      <c r="I80" s="1"/>
      <c r="J80" s="1">
        <v>0</v>
      </c>
      <c r="K80" s="15"/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 t="s">
        <v>346</v>
      </c>
      <c r="AB80" s="1">
        <v>0</v>
      </c>
      <c r="AC80" s="15">
        <v>0</v>
      </c>
      <c r="AD80" s="2" t="s">
        <v>295</v>
      </c>
      <c r="AE80" s="14">
        <f t="shared" si="28"/>
        <v>0</v>
      </c>
      <c r="AF80" s="14">
        <f t="shared" si="29"/>
        <v>0</v>
      </c>
      <c r="AG80" s="14">
        <f t="shared" si="30"/>
        <v>0</v>
      </c>
      <c r="AH80" s="14">
        <f t="shared" si="31"/>
        <v>0</v>
      </c>
      <c r="AI80" s="14">
        <f t="shared" si="32"/>
        <v>0</v>
      </c>
      <c r="AJ80" s="14">
        <f t="shared" si="33"/>
        <v>0</v>
      </c>
      <c r="AK80" s="14">
        <f t="shared" si="34"/>
        <v>0</v>
      </c>
    </row>
    <row r="81" spans="1:37" ht="15.75">
      <c r="A81" s="25">
        <v>1234</v>
      </c>
      <c r="B81" s="16" t="s">
        <v>87</v>
      </c>
      <c r="C81" s="17">
        <v>313</v>
      </c>
      <c r="D81" s="17">
        <v>313.01</v>
      </c>
      <c r="E81" s="17">
        <v>328.7</v>
      </c>
      <c r="F81" s="19">
        <v>317.60000000000002</v>
      </c>
      <c r="G81" s="16" t="s">
        <v>313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>
        <v>0</v>
      </c>
      <c r="AB81" s="1">
        <v>7</v>
      </c>
      <c r="AC81" s="15">
        <v>1</v>
      </c>
      <c r="AD81" s="2" t="s">
        <v>317</v>
      </c>
      <c r="AE81" s="14">
        <f t="shared" si="28"/>
        <v>3130</v>
      </c>
      <c r="AF81" s="14">
        <f t="shared" si="29"/>
        <v>0</v>
      </c>
      <c r="AG81" s="14">
        <f t="shared" si="30"/>
        <v>0</v>
      </c>
      <c r="AH81" s="14">
        <f t="shared" si="31"/>
        <v>0</v>
      </c>
      <c r="AI81" s="14">
        <f t="shared" si="32"/>
        <v>0</v>
      </c>
      <c r="AJ81" s="14">
        <f t="shared" si="33"/>
        <v>0</v>
      </c>
      <c r="AK81" s="14">
        <f t="shared" si="34"/>
        <v>313</v>
      </c>
    </row>
    <row r="82" spans="1:37" ht="15.75">
      <c r="A82" s="25">
        <v>7501059239620</v>
      </c>
      <c r="B82" s="16" t="s">
        <v>88</v>
      </c>
      <c r="C82" s="17">
        <v>144</v>
      </c>
      <c r="D82" s="17">
        <v>144.01</v>
      </c>
      <c r="E82" s="17">
        <v>151.19999999999999</v>
      </c>
      <c r="F82" s="19">
        <v>156</v>
      </c>
      <c r="G82" s="16" t="s">
        <v>296</v>
      </c>
      <c r="H82" s="1"/>
      <c r="I82" s="1"/>
      <c r="J82" s="1">
        <v>8</v>
      </c>
      <c r="K82" s="15">
        <v>8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>
        <v>2</v>
      </c>
      <c r="AB82" s="1">
        <v>0</v>
      </c>
      <c r="AC82" s="15">
        <v>0</v>
      </c>
      <c r="AD82" s="2" t="s">
        <v>318</v>
      </c>
      <c r="AE82" s="14">
        <f t="shared" si="28"/>
        <v>1152</v>
      </c>
      <c r="AF82" s="14">
        <f t="shared" si="29"/>
        <v>0</v>
      </c>
      <c r="AG82" s="14">
        <f t="shared" si="30"/>
        <v>0</v>
      </c>
      <c r="AH82" s="14">
        <f t="shared" si="31"/>
        <v>0</v>
      </c>
      <c r="AI82" s="14">
        <f t="shared" si="32"/>
        <v>0</v>
      </c>
      <c r="AJ82" s="14">
        <f t="shared" si="33"/>
        <v>0</v>
      </c>
      <c r="AK82" s="14">
        <f t="shared" si="34"/>
        <v>0</v>
      </c>
    </row>
    <row r="83" spans="1:37" ht="15.75">
      <c r="A83" s="25">
        <v>7501059229218</v>
      </c>
      <c r="B83" s="16" t="s">
        <v>89</v>
      </c>
      <c r="C83" s="17">
        <v>313</v>
      </c>
      <c r="D83" s="17">
        <v>313.01</v>
      </c>
      <c r="E83" s="17">
        <v>328.7</v>
      </c>
      <c r="F83" s="19">
        <v>318.63</v>
      </c>
      <c r="G83" s="16" t="s">
        <v>296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>
        <v>0</v>
      </c>
      <c r="AB83" s="1">
        <v>7</v>
      </c>
      <c r="AC83" s="15">
        <v>1</v>
      </c>
      <c r="AD83" s="2" t="s">
        <v>317</v>
      </c>
      <c r="AE83" s="14">
        <f t="shared" si="28"/>
        <v>3130</v>
      </c>
      <c r="AF83" s="14">
        <f t="shared" si="29"/>
        <v>0</v>
      </c>
      <c r="AG83" s="14">
        <f t="shared" si="30"/>
        <v>0</v>
      </c>
      <c r="AH83" s="14">
        <f t="shared" si="31"/>
        <v>0</v>
      </c>
      <c r="AI83" s="14">
        <f t="shared" si="32"/>
        <v>0</v>
      </c>
      <c r="AJ83" s="14">
        <f t="shared" si="33"/>
        <v>0</v>
      </c>
      <c r="AK83" s="14">
        <f t="shared" si="34"/>
        <v>313</v>
      </c>
    </row>
    <row r="84" spans="1:37" ht="15.75">
      <c r="A84" s="25">
        <v>1059261334</v>
      </c>
      <c r="B84" s="16" t="s">
        <v>90</v>
      </c>
      <c r="C84" s="17">
        <v>575</v>
      </c>
      <c r="D84" s="17">
        <v>575.01</v>
      </c>
      <c r="E84" s="17">
        <v>603.79999999999995</v>
      </c>
      <c r="F84" s="19">
        <v>599.78</v>
      </c>
      <c r="G84" s="16" t="s">
        <v>296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>
        <v>0</v>
      </c>
      <c r="AB84" s="1">
        <v>22</v>
      </c>
      <c r="AC84" s="15">
        <v>0</v>
      </c>
      <c r="AD84" s="2" t="s">
        <v>319</v>
      </c>
      <c r="AE84" s="14">
        <f t="shared" si="28"/>
        <v>5750</v>
      </c>
      <c r="AF84" s="14">
        <f t="shared" si="29"/>
        <v>0</v>
      </c>
      <c r="AG84" s="14">
        <f t="shared" si="30"/>
        <v>0</v>
      </c>
      <c r="AH84" s="14">
        <f t="shared" si="31"/>
        <v>0</v>
      </c>
      <c r="AI84" s="14">
        <f t="shared" si="32"/>
        <v>0</v>
      </c>
      <c r="AJ84" s="14">
        <f t="shared" si="33"/>
        <v>0</v>
      </c>
      <c r="AK84" s="14">
        <f t="shared" si="34"/>
        <v>0</v>
      </c>
    </row>
    <row r="85" spans="1:37" ht="15.75">
      <c r="B85" s="13" t="s">
        <v>91</v>
      </c>
      <c r="AA85" t="s">
        <v>338</v>
      </c>
      <c r="AB85" t="s">
        <v>338</v>
      </c>
    </row>
    <row r="86" spans="1:37" ht="15.75">
      <c r="A86" s="25">
        <v>2437</v>
      </c>
      <c r="B86" s="20" t="s">
        <v>92</v>
      </c>
      <c r="C86" s="21">
        <v>401</v>
      </c>
      <c r="D86" s="17">
        <v>402.01</v>
      </c>
      <c r="E86" s="17">
        <v>422.1</v>
      </c>
      <c r="F86" s="17"/>
      <c r="G86" s="16"/>
      <c r="H86" s="1"/>
      <c r="I86" s="1"/>
      <c r="J86" s="1">
        <v>5</v>
      </c>
      <c r="K86" s="15">
        <v>5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>
        <v>0</v>
      </c>
      <c r="AB86" s="1">
        <v>0</v>
      </c>
      <c r="AC86" s="15">
        <v>1</v>
      </c>
      <c r="AD86" s="2"/>
      <c r="AE86" s="14">
        <f>C86*K86</f>
        <v>2005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401</v>
      </c>
    </row>
    <row r="87" spans="1:37" ht="15.75">
      <c r="A87" s="25">
        <v>2443</v>
      </c>
      <c r="B87" s="16" t="s">
        <v>93</v>
      </c>
      <c r="C87" s="17">
        <v>652</v>
      </c>
      <c r="D87" s="17">
        <v>652.01</v>
      </c>
      <c r="E87" s="17">
        <v>684.6</v>
      </c>
      <c r="F87" s="17"/>
      <c r="G87" s="16"/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>
        <v>0</v>
      </c>
      <c r="AB87" s="1">
        <v>11</v>
      </c>
      <c r="AC87" s="15">
        <v>0</v>
      </c>
      <c r="AD87" s="2"/>
      <c r="AE87" s="14">
        <f>C87*K87</f>
        <v>3260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B88" s="13" t="s">
        <v>94</v>
      </c>
      <c r="AA88" t="s">
        <v>338</v>
      </c>
      <c r="AB88" t="s">
        <v>338</v>
      </c>
    </row>
    <row r="89" spans="1:37" ht="15.75">
      <c r="A89" s="25">
        <v>7501022010</v>
      </c>
      <c r="B89" s="16" t="s">
        <v>95</v>
      </c>
      <c r="C89" s="17">
        <v>320</v>
      </c>
      <c r="D89" s="17">
        <v>320.01</v>
      </c>
      <c r="E89" s="17">
        <v>336</v>
      </c>
      <c r="F89" s="17"/>
      <c r="G89" s="16"/>
      <c r="H89" s="1"/>
      <c r="I89" s="1"/>
      <c r="J89" s="1">
        <v>10</v>
      </c>
      <c r="K89" s="15">
        <v>10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>
        <v>1</v>
      </c>
      <c r="AB89" s="1">
        <v>7</v>
      </c>
      <c r="AC89" s="15">
        <v>0</v>
      </c>
      <c r="AD89" s="2" t="s">
        <v>298</v>
      </c>
      <c r="AE89" s="14">
        <f t="shared" ref="AE89:AE102" si="35">C89*K89</f>
        <v>3200</v>
      </c>
      <c r="AF89" s="14">
        <f t="shared" ref="AF89:AF102" si="36">C89*N89</f>
        <v>0</v>
      </c>
      <c r="AG89" s="14">
        <f t="shared" ref="AG89:AG102" si="37">C89*Q89</f>
        <v>0</v>
      </c>
      <c r="AH89" s="14">
        <f t="shared" ref="AH89:AH102" si="38">C89*T89</f>
        <v>0</v>
      </c>
      <c r="AI89" s="14">
        <f t="shared" ref="AI89:AI102" si="39">C89*W89</f>
        <v>0</v>
      </c>
      <c r="AJ89" s="14">
        <f t="shared" ref="AJ89:AJ102" si="40">C89*Z89</f>
        <v>0</v>
      </c>
      <c r="AK89" s="14">
        <f t="shared" ref="AK89:AK102" si="41">C89*AC89</f>
        <v>0</v>
      </c>
    </row>
    <row r="90" spans="1:37" ht="15.75">
      <c r="A90" s="25">
        <v>7501022009</v>
      </c>
      <c r="B90" s="18" t="s">
        <v>96</v>
      </c>
      <c r="C90" s="19">
        <v>320</v>
      </c>
      <c r="D90" s="17">
        <v>313.95999999999998</v>
      </c>
      <c r="E90" s="17">
        <v>336</v>
      </c>
      <c r="F90" s="19">
        <v>320</v>
      </c>
      <c r="G90" s="16" t="s">
        <v>296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>
        <v>0</v>
      </c>
      <c r="AB90" s="1">
        <v>13</v>
      </c>
      <c r="AC90" s="15">
        <v>1</v>
      </c>
      <c r="AD90" s="2" t="s">
        <v>298</v>
      </c>
      <c r="AE90" s="14">
        <f t="shared" si="35"/>
        <v>3200</v>
      </c>
      <c r="AF90" s="14">
        <f t="shared" si="36"/>
        <v>0</v>
      </c>
      <c r="AG90" s="14">
        <f t="shared" si="37"/>
        <v>0</v>
      </c>
      <c r="AH90" s="14">
        <f t="shared" si="38"/>
        <v>0</v>
      </c>
      <c r="AI90" s="14">
        <f t="shared" si="39"/>
        <v>0</v>
      </c>
      <c r="AJ90" s="14">
        <f t="shared" si="40"/>
        <v>0</v>
      </c>
      <c r="AK90" s="14">
        <f t="shared" si="41"/>
        <v>320</v>
      </c>
    </row>
    <row r="91" spans="1:37" ht="15.75">
      <c r="A91" s="25">
        <v>676416</v>
      </c>
      <c r="B91" s="16" t="s">
        <v>97</v>
      </c>
      <c r="C91" s="17">
        <v>303</v>
      </c>
      <c r="D91" s="17">
        <v>303.01</v>
      </c>
      <c r="E91" s="17">
        <v>318.2</v>
      </c>
      <c r="F91" s="19">
        <v>325</v>
      </c>
      <c r="G91" s="16" t="s">
        <v>320</v>
      </c>
      <c r="H91" s="1"/>
      <c r="I91" s="1"/>
      <c r="J91" s="1">
        <v>15</v>
      </c>
      <c r="K91" s="15">
        <v>15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>
        <v>9</v>
      </c>
      <c r="AB91" s="1">
        <v>11</v>
      </c>
      <c r="AC91" s="15">
        <v>0</v>
      </c>
      <c r="AD91" s="2"/>
      <c r="AE91" s="14">
        <f t="shared" si="35"/>
        <v>4545</v>
      </c>
      <c r="AF91" s="14">
        <f t="shared" si="36"/>
        <v>0</v>
      </c>
      <c r="AG91" s="14">
        <f t="shared" si="37"/>
        <v>0</v>
      </c>
      <c r="AH91" s="14">
        <f t="shared" si="38"/>
        <v>0</v>
      </c>
      <c r="AI91" s="14">
        <f t="shared" si="39"/>
        <v>0</v>
      </c>
      <c r="AJ91" s="14">
        <f t="shared" si="40"/>
        <v>0</v>
      </c>
      <c r="AK91" s="14">
        <f t="shared" si="41"/>
        <v>0</v>
      </c>
    </row>
    <row r="92" spans="1:37" ht="15.75">
      <c r="A92" s="25">
        <v>7501026027727</v>
      </c>
      <c r="B92" s="20" t="s">
        <v>98</v>
      </c>
      <c r="C92" s="21">
        <v>242.1</v>
      </c>
      <c r="D92" s="22">
        <v>248.7</v>
      </c>
      <c r="E92" s="17">
        <v>260</v>
      </c>
      <c r="F92" s="19">
        <v>251.18</v>
      </c>
      <c r="G92" s="16" t="s">
        <v>321</v>
      </c>
      <c r="H92" s="1"/>
      <c r="I92" s="1"/>
      <c r="J92" s="1">
        <v>0</v>
      </c>
      <c r="K92" s="15"/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>
        <v>0</v>
      </c>
      <c r="AB92" s="1">
        <v>0</v>
      </c>
      <c r="AC92" s="15">
        <v>2</v>
      </c>
      <c r="AD92" s="2"/>
      <c r="AE92" s="14">
        <f t="shared" si="35"/>
        <v>0</v>
      </c>
      <c r="AF92" s="14">
        <f t="shared" si="36"/>
        <v>0</v>
      </c>
      <c r="AG92" s="14">
        <f t="shared" si="37"/>
        <v>0</v>
      </c>
      <c r="AH92" s="14">
        <f t="shared" si="38"/>
        <v>0</v>
      </c>
      <c r="AI92" s="14">
        <f t="shared" si="39"/>
        <v>0</v>
      </c>
      <c r="AJ92" s="14">
        <f t="shared" si="40"/>
        <v>0</v>
      </c>
      <c r="AK92" s="14">
        <f t="shared" si="41"/>
        <v>484.2</v>
      </c>
    </row>
    <row r="93" spans="1:37" ht="15.75">
      <c r="A93" s="25" t="s">
        <v>99</v>
      </c>
      <c r="B93" s="20" t="s">
        <v>100</v>
      </c>
      <c r="C93" s="21">
        <v>195</v>
      </c>
      <c r="D93" s="17">
        <v>227.01</v>
      </c>
      <c r="E93" s="17">
        <v>238.4</v>
      </c>
      <c r="F93" s="21">
        <v>226</v>
      </c>
      <c r="G93" s="16" t="s">
        <v>301</v>
      </c>
      <c r="H93" s="1"/>
      <c r="I93" s="1"/>
      <c r="J93" s="1">
        <v>8</v>
      </c>
      <c r="K93" s="15">
        <v>8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>
        <v>1</v>
      </c>
      <c r="AB93" s="1">
        <v>7</v>
      </c>
      <c r="AC93" s="15">
        <v>0</v>
      </c>
      <c r="AD93" s="2" t="s">
        <v>322</v>
      </c>
      <c r="AE93" s="14">
        <f t="shared" si="35"/>
        <v>1560</v>
      </c>
      <c r="AF93" s="14">
        <f t="shared" si="36"/>
        <v>0</v>
      </c>
      <c r="AG93" s="14">
        <f t="shared" si="37"/>
        <v>0</v>
      </c>
      <c r="AH93" s="14">
        <f t="shared" si="38"/>
        <v>0</v>
      </c>
      <c r="AI93" s="14">
        <f t="shared" si="39"/>
        <v>0</v>
      </c>
      <c r="AJ93" s="14">
        <f t="shared" si="40"/>
        <v>0</v>
      </c>
      <c r="AK93" s="14">
        <f t="shared" si="41"/>
        <v>0</v>
      </c>
    </row>
    <row r="94" spans="1:37" ht="15.75">
      <c r="A94" s="25">
        <v>750119940661</v>
      </c>
      <c r="B94" s="20" t="s">
        <v>101</v>
      </c>
      <c r="C94" s="21">
        <v>195</v>
      </c>
      <c r="D94" s="17">
        <v>221.17</v>
      </c>
      <c r="E94" s="17">
        <v>238.4</v>
      </c>
      <c r="F94" s="21">
        <v>220.31</v>
      </c>
      <c r="G94" s="16" t="s">
        <v>297</v>
      </c>
      <c r="H94" s="1"/>
      <c r="I94" s="1"/>
      <c r="J94" s="1">
        <v>10</v>
      </c>
      <c r="K94" s="15">
        <v>10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>
        <v>2</v>
      </c>
      <c r="AB94" s="1">
        <v>2</v>
      </c>
      <c r="AC94" s="15">
        <v>0</v>
      </c>
      <c r="AD94" s="2" t="s">
        <v>322</v>
      </c>
      <c r="AE94" s="14">
        <f t="shared" si="35"/>
        <v>1950</v>
      </c>
      <c r="AF94" s="14">
        <f t="shared" si="36"/>
        <v>0</v>
      </c>
      <c r="AG94" s="14">
        <f t="shared" si="37"/>
        <v>0</v>
      </c>
      <c r="AH94" s="14">
        <f t="shared" si="38"/>
        <v>0</v>
      </c>
      <c r="AI94" s="14">
        <f t="shared" si="39"/>
        <v>0</v>
      </c>
      <c r="AJ94" s="14">
        <f t="shared" si="40"/>
        <v>0</v>
      </c>
      <c r="AK94" s="14">
        <f t="shared" si="41"/>
        <v>0</v>
      </c>
    </row>
    <row r="95" spans="1:37" ht="15.75">
      <c r="A95" s="25">
        <v>7501022007</v>
      </c>
      <c r="B95" s="18" t="s">
        <v>102</v>
      </c>
      <c r="C95" s="19">
        <v>442</v>
      </c>
      <c r="D95" s="17">
        <v>400.01</v>
      </c>
      <c r="E95" s="17">
        <v>420</v>
      </c>
      <c r="F95" s="17"/>
      <c r="G95" s="16"/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>
        <v>0</v>
      </c>
      <c r="AB95" s="1">
        <v>1</v>
      </c>
      <c r="AC95" s="15">
        <v>0</v>
      </c>
      <c r="AD95" s="2"/>
      <c r="AE95" s="14">
        <f t="shared" si="35"/>
        <v>2210</v>
      </c>
      <c r="AF95" s="14">
        <f t="shared" si="36"/>
        <v>0</v>
      </c>
      <c r="AG95" s="14">
        <f t="shared" si="37"/>
        <v>0</v>
      </c>
      <c r="AH95" s="14">
        <f t="shared" si="38"/>
        <v>0</v>
      </c>
      <c r="AI95" s="14">
        <f t="shared" si="39"/>
        <v>0</v>
      </c>
      <c r="AJ95" s="14">
        <f t="shared" si="40"/>
        <v>0</v>
      </c>
      <c r="AK95" s="14">
        <f t="shared" si="41"/>
        <v>0</v>
      </c>
    </row>
    <row r="96" spans="1:37" ht="15.75">
      <c r="A96" s="25">
        <v>75011194408</v>
      </c>
      <c r="B96" s="20" t="s">
        <v>103</v>
      </c>
      <c r="C96" s="21">
        <v>400</v>
      </c>
      <c r="D96" s="17">
        <v>445.01</v>
      </c>
      <c r="E96" s="17">
        <v>467.3</v>
      </c>
      <c r="F96" s="19">
        <v>450</v>
      </c>
      <c r="G96" s="16" t="s">
        <v>296</v>
      </c>
      <c r="H96" s="1"/>
      <c r="I96" s="1"/>
      <c r="J96" s="1">
        <v>10</v>
      </c>
      <c r="K96" s="15">
        <v>10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>
        <v>3</v>
      </c>
      <c r="AB96" s="1">
        <v>1</v>
      </c>
      <c r="AC96" s="15">
        <v>0</v>
      </c>
      <c r="AD96" s="2" t="s">
        <v>322</v>
      </c>
      <c r="AE96" s="14">
        <f t="shared" si="35"/>
        <v>4000</v>
      </c>
      <c r="AF96" s="14">
        <f t="shared" si="36"/>
        <v>0</v>
      </c>
      <c r="AG96" s="14">
        <f t="shared" si="37"/>
        <v>0</v>
      </c>
      <c r="AH96" s="14">
        <f t="shared" si="38"/>
        <v>0</v>
      </c>
      <c r="AI96" s="14">
        <f t="shared" si="39"/>
        <v>0</v>
      </c>
      <c r="AJ96" s="14">
        <f t="shared" si="40"/>
        <v>0</v>
      </c>
      <c r="AK96" s="14">
        <f t="shared" si="41"/>
        <v>0</v>
      </c>
    </row>
    <row r="97" spans="1:37" ht="15.75">
      <c r="A97" s="25">
        <v>7501199409808</v>
      </c>
      <c r="B97" s="20" t="s">
        <v>104</v>
      </c>
      <c r="C97" s="21">
        <v>400</v>
      </c>
      <c r="D97" s="17">
        <v>422.01</v>
      </c>
      <c r="E97" s="17">
        <v>443.1</v>
      </c>
      <c r="F97" s="21">
        <v>417.1</v>
      </c>
      <c r="G97" s="16" t="s">
        <v>323</v>
      </c>
      <c r="H97" s="1"/>
      <c r="I97" s="1"/>
      <c r="J97" s="1">
        <v>10</v>
      </c>
      <c r="K97" s="15">
        <v>10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>
        <v>0</v>
      </c>
      <c r="AB97" s="1">
        <v>12</v>
      </c>
      <c r="AC97" s="15">
        <v>1</v>
      </c>
      <c r="AD97" s="2" t="s">
        <v>322</v>
      </c>
      <c r="AE97" s="14">
        <f t="shared" si="35"/>
        <v>4000</v>
      </c>
      <c r="AF97" s="14">
        <f t="shared" si="36"/>
        <v>0</v>
      </c>
      <c r="AG97" s="14">
        <f t="shared" si="37"/>
        <v>0</v>
      </c>
      <c r="AH97" s="14">
        <f t="shared" si="38"/>
        <v>0</v>
      </c>
      <c r="AI97" s="14">
        <f t="shared" si="39"/>
        <v>0</v>
      </c>
      <c r="AJ97" s="14">
        <f t="shared" si="40"/>
        <v>0</v>
      </c>
      <c r="AK97" s="14">
        <f t="shared" si="41"/>
        <v>400</v>
      </c>
    </row>
    <row r="98" spans="1:37" ht="15.75">
      <c r="A98" s="25">
        <v>7501199406784</v>
      </c>
      <c r="B98" s="20" t="s">
        <v>105</v>
      </c>
      <c r="C98" s="21">
        <v>400</v>
      </c>
      <c r="D98" s="17">
        <v>422.01</v>
      </c>
      <c r="E98" s="17">
        <v>443.1</v>
      </c>
      <c r="F98" s="21">
        <v>417.1</v>
      </c>
      <c r="G98" s="16" t="s">
        <v>323</v>
      </c>
      <c r="H98" s="1"/>
      <c r="I98" s="1"/>
      <c r="J98" s="1">
        <v>10</v>
      </c>
      <c r="K98" s="15">
        <v>10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>
        <v>0</v>
      </c>
      <c r="AB98" s="1">
        <v>3</v>
      </c>
      <c r="AC98" s="15">
        <v>2</v>
      </c>
      <c r="AD98" s="2" t="s">
        <v>322</v>
      </c>
      <c r="AE98" s="14">
        <f t="shared" si="35"/>
        <v>4000</v>
      </c>
      <c r="AF98" s="14">
        <f t="shared" si="36"/>
        <v>0</v>
      </c>
      <c r="AG98" s="14">
        <f t="shared" si="37"/>
        <v>0</v>
      </c>
      <c r="AH98" s="14">
        <f t="shared" si="38"/>
        <v>0</v>
      </c>
      <c r="AI98" s="14">
        <f t="shared" si="39"/>
        <v>0</v>
      </c>
      <c r="AJ98" s="14">
        <f t="shared" si="40"/>
        <v>0</v>
      </c>
      <c r="AK98" s="14">
        <f t="shared" si="41"/>
        <v>800</v>
      </c>
    </row>
    <row r="99" spans="1:37" ht="15.75">
      <c r="A99" s="25">
        <v>2968</v>
      </c>
      <c r="B99" s="16" t="s">
        <v>106</v>
      </c>
      <c r="C99" s="17">
        <v>542.6</v>
      </c>
      <c r="D99" s="17">
        <v>542.61</v>
      </c>
      <c r="E99" s="17">
        <v>569.79999999999995</v>
      </c>
      <c r="F99" s="19">
        <v>558.29999999999995</v>
      </c>
      <c r="G99" s="16" t="s">
        <v>312</v>
      </c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>
        <v>0</v>
      </c>
      <c r="AB99" s="1">
        <v>5</v>
      </c>
      <c r="AC99" s="15">
        <v>2</v>
      </c>
      <c r="AD99" s="2"/>
      <c r="AE99" s="14">
        <f t="shared" si="35"/>
        <v>2713</v>
      </c>
      <c r="AF99" s="14">
        <f t="shared" si="36"/>
        <v>0</v>
      </c>
      <c r="AG99" s="14">
        <f t="shared" si="37"/>
        <v>0</v>
      </c>
      <c r="AH99" s="14">
        <f t="shared" si="38"/>
        <v>0</v>
      </c>
      <c r="AI99" s="14">
        <f t="shared" si="39"/>
        <v>0</v>
      </c>
      <c r="AJ99" s="14">
        <f t="shared" si="40"/>
        <v>0</v>
      </c>
      <c r="AK99" s="14">
        <f t="shared" si="41"/>
        <v>1085.2</v>
      </c>
    </row>
    <row r="100" spans="1:37" ht="15.75">
      <c r="A100" s="25">
        <v>7506195142926</v>
      </c>
      <c r="B100" s="18" t="s">
        <v>107</v>
      </c>
      <c r="C100" s="19">
        <v>288</v>
      </c>
      <c r="D100" s="17">
        <v>270.01</v>
      </c>
      <c r="E100" s="17">
        <v>291.60000000000002</v>
      </c>
      <c r="F100" s="19">
        <v>288.81</v>
      </c>
      <c r="G100" s="16" t="s">
        <v>312</v>
      </c>
      <c r="H100" s="1"/>
      <c r="I100" s="1"/>
      <c r="J100" s="1">
        <v>15</v>
      </c>
      <c r="K100" s="15">
        <v>15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>
        <v>2</v>
      </c>
      <c r="AB100" s="1">
        <v>4</v>
      </c>
      <c r="AC100" s="15">
        <v>0</v>
      </c>
      <c r="AD100" s="2" t="s">
        <v>298</v>
      </c>
      <c r="AE100" s="14">
        <f t="shared" si="35"/>
        <v>4320</v>
      </c>
      <c r="AF100" s="14">
        <f t="shared" si="36"/>
        <v>0</v>
      </c>
      <c r="AG100" s="14">
        <f t="shared" si="37"/>
        <v>0</v>
      </c>
      <c r="AH100" s="14">
        <f t="shared" si="38"/>
        <v>0</v>
      </c>
      <c r="AI100" s="14">
        <f t="shared" si="39"/>
        <v>0</v>
      </c>
      <c r="AJ100" s="14">
        <f t="shared" si="40"/>
        <v>0</v>
      </c>
      <c r="AK100" s="14">
        <f t="shared" si="41"/>
        <v>0</v>
      </c>
    </row>
    <row r="101" spans="1:37" ht="15.75">
      <c r="A101" s="25">
        <v>199422005</v>
      </c>
      <c r="B101" s="20" t="s">
        <v>108</v>
      </c>
      <c r="C101" s="21">
        <v>170</v>
      </c>
      <c r="D101" s="17">
        <v>178.21</v>
      </c>
      <c r="E101" s="17">
        <v>187.2</v>
      </c>
      <c r="F101" s="19">
        <v>180.9091</v>
      </c>
      <c r="G101" s="16" t="s">
        <v>296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>
        <v>0</v>
      </c>
      <c r="AB101" s="1">
        <v>12</v>
      </c>
      <c r="AC101" s="15">
        <v>1</v>
      </c>
      <c r="AD101" s="2" t="s">
        <v>322</v>
      </c>
      <c r="AE101" s="14">
        <f t="shared" si="35"/>
        <v>1700</v>
      </c>
      <c r="AF101" s="14">
        <f t="shared" si="36"/>
        <v>0</v>
      </c>
      <c r="AG101" s="14">
        <f t="shared" si="37"/>
        <v>0</v>
      </c>
      <c r="AH101" s="14">
        <f t="shared" si="38"/>
        <v>0</v>
      </c>
      <c r="AI101" s="14">
        <f t="shared" si="39"/>
        <v>0</v>
      </c>
      <c r="AJ101" s="14">
        <f t="shared" si="40"/>
        <v>0</v>
      </c>
      <c r="AK101" s="14">
        <f t="shared" si="41"/>
        <v>170</v>
      </c>
    </row>
    <row r="102" spans="1:37" ht="15.75">
      <c r="A102" s="25">
        <v>752624</v>
      </c>
      <c r="B102" s="16" t="s">
        <v>109</v>
      </c>
      <c r="C102" s="17">
        <v>350</v>
      </c>
      <c r="D102" s="17">
        <v>350.01</v>
      </c>
      <c r="E102" s="17">
        <v>371</v>
      </c>
      <c r="F102" s="19">
        <v>380</v>
      </c>
      <c r="G102" s="16" t="s">
        <v>296</v>
      </c>
      <c r="H102" s="1"/>
      <c r="I102" s="1"/>
      <c r="J102" s="1">
        <v>10</v>
      </c>
      <c r="K102" s="15">
        <v>10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>
        <v>1</v>
      </c>
      <c r="AB102" s="1">
        <v>4</v>
      </c>
      <c r="AC102" s="15">
        <v>0</v>
      </c>
      <c r="AD102" s="2" t="s">
        <v>295</v>
      </c>
      <c r="AE102" s="14">
        <f t="shared" si="35"/>
        <v>3500</v>
      </c>
      <c r="AF102" s="14">
        <f t="shared" si="36"/>
        <v>0</v>
      </c>
      <c r="AG102" s="14">
        <f t="shared" si="37"/>
        <v>0</v>
      </c>
      <c r="AH102" s="14">
        <f t="shared" si="38"/>
        <v>0</v>
      </c>
      <c r="AI102" s="14">
        <f t="shared" si="39"/>
        <v>0</v>
      </c>
      <c r="AJ102" s="14">
        <f t="shared" si="40"/>
        <v>0</v>
      </c>
      <c r="AK102" s="14">
        <f t="shared" si="41"/>
        <v>0</v>
      </c>
    </row>
    <row r="103" spans="1:37" ht="15.75">
      <c r="B103" s="13" t="s">
        <v>110</v>
      </c>
      <c r="AA103" t="s">
        <v>338</v>
      </c>
      <c r="AB103" t="s">
        <v>338</v>
      </c>
    </row>
    <row r="104" spans="1:37" ht="15.75">
      <c r="A104" s="25">
        <v>75047245827</v>
      </c>
      <c r="B104" s="20" t="s">
        <v>111</v>
      </c>
      <c r="C104" s="21">
        <v>405</v>
      </c>
      <c r="D104" s="17">
        <v>450.65</v>
      </c>
      <c r="E104" s="17">
        <v>473.2</v>
      </c>
      <c r="F104" s="21">
        <v>421.3</v>
      </c>
      <c r="G104" s="16" t="s">
        <v>296</v>
      </c>
      <c r="H104" s="1"/>
      <c r="I104" s="1"/>
      <c r="J104" s="1">
        <v>5</v>
      </c>
      <c r="K104" s="15">
        <v>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>
        <v>0</v>
      </c>
      <c r="AB104" s="1">
        <v>0</v>
      </c>
      <c r="AC104" s="15">
        <v>0</v>
      </c>
      <c r="AD104" s="2"/>
      <c r="AE104" s="14">
        <f>C104*K104</f>
        <v>2025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27">
        <v>70330617278</v>
      </c>
      <c r="B105" s="16" t="s">
        <v>112</v>
      </c>
      <c r="C105" s="17">
        <v>170</v>
      </c>
      <c r="D105" s="17">
        <v>170.01</v>
      </c>
      <c r="E105" s="17">
        <v>178.5</v>
      </c>
      <c r="F105" s="19">
        <v>171.14189999999999</v>
      </c>
      <c r="G105" s="16" t="s">
        <v>324</v>
      </c>
      <c r="H105" s="1"/>
      <c r="I105" s="1"/>
      <c r="J105" s="1">
        <v>15</v>
      </c>
      <c r="K105" s="15">
        <v>15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 t="s">
        <v>340</v>
      </c>
      <c r="AB105" s="1">
        <v>2</v>
      </c>
      <c r="AC105" s="15">
        <v>0</v>
      </c>
      <c r="AD105" s="2" t="s">
        <v>325</v>
      </c>
      <c r="AE105" s="14">
        <f>C105*K105</f>
        <v>2550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113</v>
      </c>
      <c r="AA106" t="s">
        <v>338</v>
      </c>
      <c r="AB106" t="s">
        <v>338</v>
      </c>
    </row>
    <row r="107" spans="1:37" ht="15.75">
      <c r="A107" s="25">
        <v>7501003337884</v>
      </c>
      <c r="B107" s="16" t="s">
        <v>114</v>
      </c>
      <c r="C107" s="17">
        <v>150</v>
      </c>
      <c r="D107" s="17">
        <v>150.01</v>
      </c>
      <c r="E107" s="17">
        <v>157.5</v>
      </c>
      <c r="F107" s="19">
        <v>151.55000000000001</v>
      </c>
      <c r="G107" s="16" t="s">
        <v>296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>
        <v>0</v>
      </c>
      <c r="AB107" s="1">
        <v>10</v>
      </c>
      <c r="AC107" s="15">
        <v>1</v>
      </c>
      <c r="AD107" s="2"/>
      <c r="AE107" s="14">
        <f t="shared" ref="AE107:AE113" si="42">C107*K107</f>
        <v>450</v>
      </c>
      <c r="AF107" s="14">
        <f t="shared" ref="AF107:AF113" si="43">C107*N107</f>
        <v>0</v>
      </c>
      <c r="AG107" s="14">
        <f t="shared" ref="AG107:AG113" si="44">C107*Q107</f>
        <v>0</v>
      </c>
      <c r="AH107" s="14">
        <f t="shared" ref="AH107:AH113" si="45">C107*T107</f>
        <v>0</v>
      </c>
      <c r="AI107" s="14">
        <f t="shared" ref="AI107:AI113" si="46">C107*W107</f>
        <v>0</v>
      </c>
      <c r="AJ107" s="14">
        <f t="shared" ref="AJ107:AJ113" si="47">C107*Z107</f>
        <v>0</v>
      </c>
      <c r="AK107" s="14">
        <f t="shared" ref="AK107:AK113" si="48">C107*AC107</f>
        <v>150</v>
      </c>
    </row>
    <row r="108" spans="1:37" ht="15.75">
      <c r="A108" s="25">
        <v>7501003337624</v>
      </c>
      <c r="B108" s="16" t="s">
        <v>115</v>
      </c>
      <c r="C108" s="17">
        <v>256</v>
      </c>
      <c r="D108" s="17">
        <v>256.01</v>
      </c>
      <c r="E108" s="17">
        <v>268.8</v>
      </c>
      <c r="F108" s="19">
        <v>259</v>
      </c>
      <c r="G108" s="16" t="s">
        <v>296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>
        <v>0</v>
      </c>
      <c r="AB108" s="1">
        <v>4</v>
      </c>
      <c r="AC108" s="15">
        <v>1</v>
      </c>
      <c r="AD108" s="2"/>
      <c r="AE108" s="14">
        <f t="shared" si="42"/>
        <v>768</v>
      </c>
      <c r="AF108" s="14">
        <f t="shared" si="43"/>
        <v>0</v>
      </c>
      <c r="AG108" s="14">
        <f t="shared" si="44"/>
        <v>0</v>
      </c>
      <c r="AH108" s="14">
        <f t="shared" si="45"/>
        <v>0</v>
      </c>
      <c r="AI108" s="14">
        <f t="shared" si="46"/>
        <v>0</v>
      </c>
      <c r="AJ108" s="14">
        <f t="shared" si="47"/>
        <v>0</v>
      </c>
      <c r="AK108" s="14">
        <f t="shared" si="48"/>
        <v>256</v>
      </c>
    </row>
    <row r="109" spans="1:37" ht="15.75">
      <c r="A109" s="25">
        <v>7501003302011</v>
      </c>
      <c r="B109" s="16" t="s">
        <v>116</v>
      </c>
      <c r="C109" s="17">
        <v>195</v>
      </c>
      <c r="D109" s="17">
        <v>195.01</v>
      </c>
      <c r="E109" s="17">
        <v>204.8</v>
      </c>
      <c r="F109" s="19">
        <v>197</v>
      </c>
      <c r="G109" s="16" t="s">
        <v>296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>
        <v>1</v>
      </c>
      <c r="AB109" s="1">
        <v>9</v>
      </c>
      <c r="AC109" s="15">
        <v>0</v>
      </c>
      <c r="AD109" s="2"/>
      <c r="AE109" s="14">
        <f t="shared" si="42"/>
        <v>585</v>
      </c>
      <c r="AF109" s="14">
        <f t="shared" si="43"/>
        <v>0</v>
      </c>
      <c r="AG109" s="14">
        <f t="shared" si="44"/>
        <v>0</v>
      </c>
      <c r="AH109" s="14">
        <f t="shared" si="45"/>
        <v>0</v>
      </c>
      <c r="AI109" s="14">
        <f t="shared" si="46"/>
        <v>0</v>
      </c>
      <c r="AJ109" s="14">
        <f t="shared" si="47"/>
        <v>0</v>
      </c>
      <c r="AK109" s="14">
        <f t="shared" si="48"/>
        <v>0</v>
      </c>
    </row>
    <row r="110" spans="1:37" ht="15.75">
      <c r="A110" s="25">
        <v>1003302042</v>
      </c>
      <c r="B110" s="16" t="s">
        <v>117</v>
      </c>
      <c r="C110" s="17">
        <v>160</v>
      </c>
      <c r="D110" s="17">
        <v>160.01</v>
      </c>
      <c r="E110" s="17">
        <v>168</v>
      </c>
      <c r="F110" s="19">
        <v>177.12</v>
      </c>
      <c r="G110" s="16" t="s">
        <v>297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>
        <v>1</v>
      </c>
      <c r="AB110" s="1">
        <v>6</v>
      </c>
      <c r="AC110" s="15">
        <v>0</v>
      </c>
      <c r="AD110" s="2"/>
      <c r="AE110" s="14">
        <f t="shared" si="42"/>
        <v>480</v>
      </c>
      <c r="AF110" s="14">
        <f t="shared" si="43"/>
        <v>0</v>
      </c>
      <c r="AG110" s="14">
        <f t="shared" si="44"/>
        <v>0</v>
      </c>
      <c r="AH110" s="14">
        <f t="shared" si="45"/>
        <v>0</v>
      </c>
      <c r="AI110" s="14">
        <f t="shared" si="46"/>
        <v>0</v>
      </c>
      <c r="AJ110" s="14">
        <f t="shared" si="47"/>
        <v>0</v>
      </c>
      <c r="AK110" s="14">
        <f t="shared" si="48"/>
        <v>0</v>
      </c>
    </row>
    <row r="111" spans="1:37" ht="15.75">
      <c r="A111" s="25">
        <v>8585002432346</v>
      </c>
      <c r="B111" s="16" t="s">
        <v>118</v>
      </c>
      <c r="C111" s="17">
        <v>222</v>
      </c>
      <c r="D111" s="17">
        <v>222.01</v>
      </c>
      <c r="E111" s="17">
        <v>233.1</v>
      </c>
      <c r="F111" s="19">
        <v>229.75</v>
      </c>
      <c r="G111" s="16" t="s">
        <v>296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>
        <v>0</v>
      </c>
      <c r="AB111" s="1">
        <v>15</v>
      </c>
      <c r="AC111" s="15">
        <v>0</v>
      </c>
      <c r="AD111" s="2"/>
      <c r="AE111" s="14">
        <f t="shared" si="42"/>
        <v>666</v>
      </c>
      <c r="AF111" s="14">
        <f t="shared" si="43"/>
        <v>0</v>
      </c>
      <c r="AG111" s="14">
        <f t="shared" si="44"/>
        <v>0</v>
      </c>
      <c r="AH111" s="14">
        <f t="shared" si="45"/>
        <v>0</v>
      </c>
      <c r="AI111" s="14">
        <f t="shared" si="46"/>
        <v>0</v>
      </c>
      <c r="AJ111" s="14">
        <f t="shared" si="47"/>
        <v>0</v>
      </c>
      <c r="AK111" s="14">
        <f t="shared" si="48"/>
        <v>0</v>
      </c>
    </row>
    <row r="112" spans="1:37" ht="15.75">
      <c r="A112" s="25">
        <v>8585002432308</v>
      </c>
      <c r="B112" s="16" t="s">
        <v>119</v>
      </c>
      <c r="C112" s="17">
        <v>222</v>
      </c>
      <c r="D112" s="17">
        <v>222.01</v>
      </c>
      <c r="E112" s="17">
        <v>233.1</v>
      </c>
      <c r="F112" s="19">
        <v>233.6</v>
      </c>
      <c r="G112" s="16" t="s">
        <v>296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>
        <v>0</v>
      </c>
      <c r="AB112" s="1">
        <v>3</v>
      </c>
      <c r="AC112" s="15">
        <v>1</v>
      </c>
      <c r="AD112" s="2"/>
      <c r="AE112" s="14">
        <f t="shared" si="42"/>
        <v>666</v>
      </c>
      <c r="AF112" s="14">
        <f t="shared" si="43"/>
        <v>0</v>
      </c>
      <c r="AG112" s="14">
        <f t="shared" si="44"/>
        <v>0</v>
      </c>
      <c r="AH112" s="14">
        <f t="shared" si="45"/>
        <v>0</v>
      </c>
      <c r="AI112" s="14">
        <f t="shared" si="46"/>
        <v>0</v>
      </c>
      <c r="AJ112" s="14">
        <f t="shared" si="47"/>
        <v>0</v>
      </c>
      <c r="AK112" s="14">
        <f t="shared" si="48"/>
        <v>222</v>
      </c>
    </row>
    <row r="113" spans="1:37" ht="15.75">
      <c r="A113" s="25" t="s">
        <v>120</v>
      </c>
      <c r="B113" s="16" t="s">
        <v>121</v>
      </c>
      <c r="C113" s="17">
        <v>205.9</v>
      </c>
      <c r="D113" s="17">
        <v>205.91</v>
      </c>
      <c r="E113" s="17">
        <v>218.3</v>
      </c>
      <c r="F113" s="17"/>
      <c r="G113" s="16"/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>
        <v>0</v>
      </c>
      <c r="AB113" s="1">
        <v>13</v>
      </c>
      <c r="AC113" s="15">
        <v>1</v>
      </c>
      <c r="AD113" s="2"/>
      <c r="AE113" s="14">
        <f t="shared" si="42"/>
        <v>617.70000000000005</v>
      </c>
      <c r="AF113" s="14">
        <f t="shared" si="43"/>
        <v>0</v>
      </c>
      <c r="AG113" s="14">
        <f t="shared" si="44"/>
        <v>0</v>
      </c>
      <c r="AH113" s="14">
        <f t="shared" si="45"/>
        <v>0</v>
      </c>
      <c r="AI113" s="14">
        <f t="shared" si="46"/>
        <v>0</v>
      </c>
      <c r="AJ113" s="14">
        <f t="shared" si="47"/>
        <v>0</v>
      </c>
      <c r="AK113" s="14">
        <f t="shared" si="48"/>
        <v>205.9</v>
      </c>
    </row>
    <row r="114" spans="1:37" ht="15.75">
      <c r="B114" s="13" t="s">
        <v>122</v>
      </c>
      <c r="AA114" t="s">
        <v>338</v>
      </c>
      <c r="AB114" t="s">
        <v>338</v>
      </c>
    </row>
    <row r="115" spans="1:37" ht="15.75">
      <c r="A115" s="27">
        <v>7501000673009</v>
      </c>
      <c r="B115" s="18" t="s">
        <v>123</v>
      </c>
      <c r="C115" s="19">
        <v>284</v>
      </c>
      <c r="D115" s="22">
        <v>283.2</v>
      </c>
      <c r="E115" s="17">
        <v>312</v>
      </c>
      <c r="F115" s="19">
        <v>288.81</v>
      </c>
      <c r="G115" s="16" t="s">
        <v>326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 t="s">
        <v>340</v>
      </c>
      <c r="AB115" s="1">
        <v>8</v>
      </c>
      <c r="AC115" s="15">
        <v>0</v>
      </c>
      <c r="AD115" s="2"/>
      <c r="AE115" s="14">
        <f>C115*K115</f>
        <v>852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27">
        <v>7501000608485</v>
      </c>
      <c r="B116" s="18" t="s">
        <v>124</v>
      </c>
      <c r="C116" s="19">
        <v>284</v>
      </c>
      <c r="D116" s="22">
        <v>280.56</v>
      </c>
      <c r="E116" s="17">
        <v>312</v>
      </c>
      <c r="F116" s="19">
        <v>286.11</v>
      </c>
      <c r="G116" s="16" t="s">
        <v>326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 t="s">
        <v>340</v>
      </c>
      <c r="AB116" s="1">
        <v>0</v>
      </c>
      <c r="AC116" s="15">
        <v>0</v>
      </c>
      <c r="AD116" s="2"/>
      <c r="AE116" s="14">
        <f>C116*K116</f>
        <v>852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27">
        <v>7501000612406</v>
      </c>
      <c r="B117" s="20" t="s">
        <v>125</v>
      </c>
      <c r="C117" s="21">
        <v>230</v>
      </c>
      <c r="D117" s="22">
        <v>230.16</v>
      </c>
      <c r="E117" s="17">
        <v>247.2</v>
      </c>
      <c r="F117" s="19">
        <v>232</v>
      </c>
      <c r="G117" s="16" t="s">
        <v>300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 t="s">
        <v>340</v>
      </c>
      <c r="AB117" s="1">
        <v>2</v>
      </c>
      <c r="AC117" s="15">
        <v>0</v>
      </c>
      <c r="AD117" s="2"/>
      <c r="AE117" s="14">
        <f>C117*K117</f>
        <v>460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126</v>
      </c>
      <c r="AA118" t="s">
        <v>338</v>
      </c>
      <c r="AB118" t="s">
        <v>338</v>
      </c>
    </row>
    <row r="119" spans="1:37" ht="15.75">
      <c r="A119" s="25">
        <v>40721</v>
      </c>
      <c r="B119" s="16" t="s">
        <v>127</v>
      </c>
      <c r="C119" s="17">
        <v>199</v>
      </c>
      <c r="D119" s="17">
        <v>199.01</v>
      </c>
      <c r="E119" s="17">
        <v>211</v>
      </c>
      <c r="F119" s="17"/>
      <c r="G119" s="16"/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>
        <v>0</v>
      </c>
      <c r="AB119" s="1">
        <v>3</v>
      </c>
      <c r="AC119" s="15">
        <v>1</v>
      </c>
      <c r="AD119" s="2"/>
      <c r="AE119" s="14">
        <f t="shared" ref="AE119:AE126" si="49">C119*K119</f>
        <v>398</v>
      </c>
      <c r="AF119" s="14">
        <f t="shared" ref="AF119:AF126" si="50">C119*N119</f>
        <v>0</v>
      </c>
      <c r="AG119" s="14">
        <f t="shared" ref="AG119:AG126" si="51">C119*Q119</f>
        <v>0</v>
      </c>
      <c r="AH119" s="14">
        <f t="shared" ref="AH119:AH126" si="52">C119*T119</f>
        <v>0</v>
      </c>
      <c r="AI119" s="14">
        <f t="shared" ref="AI119:AI126" si="53">C119*W119</f>
        <v>0</v>
      </c>
      <c r="AJ119" s="14">
        <f t="shared" ref="AJ119:AJ126" si="54">C119*Z119</f>
        <v>0</v>
      </c>
      <c r="AK119" s="14">
        <f t="shared" ref="AK119:AK126" si="55">C119*AC119</f>
        <v>199</v>
      </c>
    </row>
    <row r="120" spans="1:37" ht="15.75">
      <c r="A120" s="25">
        <v>4072</v>
      </c>
      <c r="B120" s="16" t="s">
        <v>128</v>
      </c>
      <c r="C120" s="17">
        <v>199</v>
      </c>
      <c r="D120" s="17">
        <v>199.01</v>
      </c>
      <c r="E120" s="17">
        <v>211</v>
      </c>
      <c r="F120" s="17"/>
      <c r="G120" s="16"/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>
        <v>1</v>
      </c>
      <c r="AB120" s="1">
        <v>5</v>
      </c>
      <c r="AC120" s="15">
        <v>0</v>
      </c>
      <c r="AD120" s="2"/>
      <c r="AE120" s="14">
        <f t="shared" si="49"/>
        <v>398</v>
      </c>
      <c r="AF120" s="14">
        <f t="shared" si="50"/>
        <v>0</v>
      </c>
      <c r="AG120" s="14">
        <f t="shared" si="51"/>
        <v>0</v>
      </c>
      <c r="AH120" s="14">
        <f t="shared" si="52"/>
        <v>0</v>
      </c>
      <c r="AI120" s="14">
        <f t="shared" si="53"/>
        <v>0</v>
      </c>
      <c r="AJ120" s="14">
        <f t="shared" si="54"/>
        <v>0</v>
      </c>
      <c r="AK120" s="14">
        <f t="shared" si="55"/>
        <v>0</v>
      </c>
    </row>
    <row r="121" spans="1:37" ht="15.75">
      <c r="A121" s="25">
        <v>75022402601</v>
      </c>
      <c r="B121" s="16" t="s">
        <v>129</v>
      </c>
      <c r="C121" s="17">
        <v>291</v>
      </c>
      <c r="D121" s="17">
        <v>291.01</v>
      </c>
      <c r="E121" s="17">
        <v>305.60000000000002</v>
      </c>
      <c r="F121" s="17"/>
      <c r="G121" s="16"/>
      <c r="H121" s="1"/>
      <c r="I121" s="1"/>
      <c r="J121" s="1">
        <v>2</v>
      </c>
      <c r="K121" s="15">
        <v>2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>
        <v>0</v>
      </c>
      <c r="AB121" s="1">
        <v>9</v>
      </c>
      <c r="AC121" s="15">
        <v>0</v>
      </c>
      <c r="AD121" s="2"/>
      <c r="AE121" s="14">
        <f t="shared" si="49"/>
        <v>582</v>
      </c>
      <c r="AF121" s="14">
        <f t="shared" si="50"/>
        <v>0</v>
      </c>
      <c r="AG121" s="14">
        <f t="shared" si="51"/>
        <v>0</v>
      </c>
      <c r="AH121" s="14">
        <f t="shared" si="52"/>
        <v>0</v>
      </c>
      <c r="AI121" s="14">
        <f t="shared" si="53"/>
        <v>0</v>
      </c>
      <c r="AJ121" s="14">
        <f t="shared" si="54"/>
        <v>0</v>
      </c>
      <c r="AK121" s="14">
        <f t="shared" si="55"/>
        <v>0</v>
      </c>
    </row>
    <row r="122" spans="1:37" ht="15.75">
      <c r="A122" s="25">
        <v>75022402602</v>
      </c>
      <c r="B122" s="16" t="s">
        <v>130</v>
      </c>
      <c r="C122" s="17">
        <v>291</v>
      </c>
      <c r="D122" s="17">
        <v>291.01</v>
      </c>
      <c r="E122" s="17">
        <v>305.60000000000002</v>
      </c>
      <c r="F122" s="17"/>
      <c r="G122" s="16"/>
      <c r="H122" s="1"/>
      <c r="I122" s="1"/>
      <c r="J122" s="1">
        <v>2</v>
      </c>
      <c r="K122" s="15">
        <v>2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>
        <v>1</v>
      </c>
      <c r="AB122" s="1">
        <v>1</v>
      </c>
      <c r="AC122" s="15">
        <v>0</v>
      </c>
      <c r="AD122" s="2"/>
      <c r="AE122" s="14">
        <f t="shared" si="49"/>
        <v>582</v>
      </c>
      <c r="AF122" s="14">
        <f t="shared" si="50"/>
        <v>0</v>
      </c>
      <c r="AG122" s="14">
        <f t="shared" si="51"/>
        <v>0</v>
      </c>
      <c r="AH122" s="14">
        <f t="shared" si="52"/>
        <v>0</v>
      </c>
      <c r="AI122" s="14">
        <f t="shared" si="53"/>
        <v>0</v>
      </c>
      <c r="AJ122" s="14">
        <f t="shared" si="54"/>
        <v>0</v>
      </c>
      <c r="AK122" s="14">
        <f t="shared" si="55"/>
        <v>0</v>
      </c>
    </row>
    <row r="123" spans="1:37" ht="15.75">
      <c r="A123" s="25">
        <v>75022402603</v>
      </c>
      <c r="B123" s="16" t="s">
        <v>131</v>
      </c>
      <c r="C123" s="17">
        <v>291</v>
      </c>
      <c r="D123" s="17">
        <v>291.01</v>
      </c>
      <c r="E123" s="17">
        <v>305.60000000000002</v>
      </c>
      <c r="F123" s="17"/>
      <c r="G123" s="16"/>
      <c r="H123" s="1"/>
      <c r="I123" s="1"/>
      <c r="J123" s="1">
        <v>2</v>
      </c>
      <c r="K123" s="15">
        <v>2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>
        <v>0</v>
      </c>
      <c r="AB123" s="1">
        <v>11</v>
      </c>
      <c r="AC123" s="15">
        <v>0</v>
      </c>
      <c r="AD123" s="2"/>
      <c r="AE123" s="14">
        <f t="shared" si="49"/>
        <v>582</v>
      </c>
      <c r="AF123" s="14">
        <f t="shared" si="50"/>
        <v>0</v>
      </c>
      <c r="AG123" s="14">
        <f t="shared" si="51"/>
        <v>0</v>
      </c>
      <c r="AH123" s="14">
        <f t="shared" si="52"/>
        <v>0</v>
      </c>
      <c r="AI123" s="14">
        <f t="shared" si="53"/>
        <v>0</v>
      </c>
      <c r="AJ123" s="14">
        <f t="shared" si="54"/>
        <v>0</v>
      </c>
      <c r="AK123" s="14">
        <f t="shared" si="55"/>
        <v>0</v>
      </c>
    </row>
    <row r="124" spans="1:37" ht="15.75">
      <c r="A124" s="25">
        <v>75022402604</v>
      </c>
      <c r="B124" s="16" t="s">
        <v>132</v>
      </c>
      <c r="C124" s="17">
        <v>291</v>
      </c>
      <c r="D124" s="17">
        <v>291.01</v>
      </c>
      <c r="E124" s="17">
        <v>305.60000000000002</v>
      </c>
      <c r="F124" s="17"/>
      <c r="G124" s="16"/>
      <c r="H124" s="1"/>
      <c r="I124" s="1"/>
      <c r="J124" s="1">
        <v>2</v>
      </c>
      <c r="K124" s="15">
        <v>2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>
        <v>1</v>
      </c>
      <c r="AB124" s="1">
        <v>0</v>
      </c>
      <c r="AC124" s="15">
        <v>0</v>
      </c>
      <c r="AD124" s="2"/>
      <c r="AE124" s="14">
        <f t="shared" si="49"/>
        <v>582</v>
      </c>
      <c r="AF124" s="14">
        <f t="shared" si="50"/>
        <v>0</v>
      </c>
      <c r="AG124" s="14">
        <f t="shared" si="51"/>
        <v>0</v>
      </c>
      <c r="AH124" s="14">
        <f t="shared" si="52"/>
        <v>0</v>
      </c>
      <c r="AI124" s="14">
        <f t="shared" si="53"/>
        <v>0</v>
      </c>
      <c r="AJ124" s="14">
        <f t="shared" si="54"/>
        <v>0</v>
      </c>
      <c r="AK124" s="14">
        <f t="shared" si="55"/>
        <v>0</v>
      </c>
    </row>
    <row r="125" spans="1:37" ht="15.75">
      <c r="A125" s="25">
        <v>75022402605</v>
      </c>
      <c r="B125" s="16" t="s">
        <v>133</v>
      </c>
      <c r="C125" s="17">
        <v>291</v>
      </c>
      <c r="D125" s="17">
        <v>291.01</v>
      </c>
      <c r="E125" s="17">
        <v>305.60000000000002</v>
      </c>
      <c r="F125" s="19">
        <v>314.27999999999997</v>
      </c>
      <c r="G125" s="16" t="s">
        <v>297</v>
      </c>
      <c r="H125" s="1"/>
      <c r="I125" s="1"/>
      <c r="J125" s="1">
        <v>2</v>
      </c>
      <c r="K125" s="15">
        <v>2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>
        <v>1</v>
      </c>
      <c r="AB125" s="1">
        <v>4</v>
      </c>
      <c r="AC125" s="15">
        <v>0</v>
      </c>
      <c r="AD125" s="2"/>
      <c r="AE125" s="14">
        <f t="shared" si="49"/>
        <v>582</v>
      </c>
      <c r="AF125" s="14">
        <f t="shared" si="50"/>
        <v>0</v>
      </c>
      <c r="AG125" s="14">
        <f t="shared" si="51"/>
        <v>0</v>
      </c>
      <c r="AH125" s="14">
        <f t="shared" si="52"/>
        <v>0</v>
      </c>
      <c r="AI125" s="14">
        <f t="shared" si="53"/>
        <v>0</v>
      </c>
      <c r="AJ125" s="14">
        <f t="shared" si="54"/>
        <v>0</v>
      </c>
      <c r="AK125" s="14">
        <f t="shared" si="55"/>
        <v>0</v>
      </c>
    </row>
    <row r="126" spans="1:37" ht="15.75">
      <c r="A126" s="25">
        <v>7501069210760</v>
      </c>
      <c r="B126" s="16" t="s">
        <v>134</v>
      </c>
      <c r="C126" s="17">
        <v>198</v>
      </c>
      <c r="D126" s="17">
        <v>198.01</v>
      </c>
      <c r="E126" s="17">
        <v>207.9</v>
      </c>
      <c r="F126" s="19">
        <v>200.5</v>
      </c>
      <c r="G126" s="16" t="s">
        <v>296</v>
      </c>
      <c r="H126" s="1"/>
      <c r="I126" s="1"/>
      <c r="J126" s="1">
        <v>6</v>
      </c>
      <c r="K126" s="15">
        <v>6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>
        <v>0</v>
      </c>
      <c r="AB126" s="1">
        <v>20</v>
      </c>
      <c r="AC126" s="15">
        <v>0</v>
      </c>
      <c r="AD126" s="2"/>
      <c r="AE126" s="14">
        <f t="shared" si="49"/>
        <v>1188</v>
      </c>
      <c r="AF126" s="14">
        <f t="shared" si="50"/>
        <v>0</v>
      </c>
      <c r="AG126" s="14">
        <f t="shared" si="51"/>
        <v>0</v>
      </c>
      <c r="AH126" s="14">
        <f t="shared" si="52"/>
        <v>0</v>
      </c>
      <c r="AI126" s="14">
        <f t="shared" si="53"/>
        <v>0</v>
      </c>
      <c r="AJ126" s="14">
        <f t="shared" si="54"/>
        <v>0</v>
      </c>
      <c r="AK126" s="14">
        <f t="shared" si="55"/>
        <v>0</v>
      </c>
    </row>
    <row r="127" spans="1:37" ht="15.75">
      <c r="B127" s="13" t="s">
        <v>135</v>
      </c>
      <c r="AA127" t="s">
        <v>338</v>
      </c>
      <c r="AB127" t="s">
        <v>338</v>
      </c>
    </row>
    <row r="128" spans="1:37" ht="15.75">
      <c r="A128" s="25">
        <v>7501032004</v>
      </c>
      <c r="B128" s="18" t="s">
        <v>136</v>
      </c>
      <c r="C128" s="19">
        <v>500</v>
      </c>
      <c r="D128" s="17">
        <v>352.01</v>
      </c>
      <c r="E128" s="17">
        <v>369.6</v>
      </c>
      <c r="F128" s="17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>
        <v>3</v>
      </c>
      <c r="AB128" s="1">
        <v>0</v>
      </c>
      <c r="AC128" s="15">
        <v>0</v>
      </c>
      <c r="AD128" s="2"/>
      <c r="AE128" s="14">
        <f>C128*K128</f>
        <v>5000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25">
        <v>750103224001</v>
      </c>
      <c r="B129" s="16" t="s">
        <v>137</v>
      </c>
      <c r="C129" s="17">
        <v>500</v>
      </c>
      <c r="D129" s="17">
        <v>500.01</v>
      </c>
      <c r="E129" s="17">
        <v>525</v>
      </c>
      <c r="F129" s="17"/>
      <c r="G129" s="16"/>
      <c r="H129" s="1"/>
      <c r="I129" s="1"/>
      <c r="J129" s="1">
        <v>8</v>
      </c>
      <c r="K129" s="15">
        <v>8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>
        <v>5</v>
      </c>
      <c r="AB129" s="1">
        <v>3</v>
      </c>
      <c r="AC129" s="15">
        <v>0</v>
      </c>
      <c r="AD129" s="2"/>
      <c r="AE129" s="14">
        <f>C129*K129</f>
        <v>4000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138</v>
      </c>
      <c r="AA130" t="s">
        <v>338</v>
      </c>
      <c r="AB130" t="s">
        <v>338</v>
      </c>
    </row>
    <row r="131" spans="1:37" ht="15.75">
      <c r="A131" s="25">
        <v>7501013144038</v>
      </c>
      <c r="B131" s="18" t="s">
        <v>139</v>
      </c>
      <c r="C131" s="19">
        <v>35</v>
      </c>
      <c r="D131" s="17">
        <v>32.01</v>
      </c>
      <c r="E131" s="17">
        <v>35</v>
      </c>
      <c r="F131" s="19">
        <v>38.57</v>
      </c>
      <c r="G131" s="16" t="s">
        <v>296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>
        <v>2</v>
      </c>
      <c r="AB131" s="1">
        <v>1</v>
      </c>
      <c r="AC131" s="15">
        <v>0</v>
      </c>
      <c r="AD131" s="2"/>
      <c r="AE131" s="14">
        <f>C131*K131</f>
        <v>525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B132" s="13" t="s">
        <v>140</v>
      </c>
      <c r="AA132" t="s">
        <v>338</v>
      </c>
      <c r="AB132" t="s">
        <v>338</v>
      </c>
    </row>
    <row r="133" spans="1:37" ht="15.75">
      <c r="A133" s="25" t="s">
        <v>141</v>
      </c>
      <c r="B133" s="16" t="s">
        <v>142</v>
      </c>
      <c r="C133" s="17">
        <v>164</v>
      </c>
      <c r="D133" s="17">
        <v>164.01</v>
      </c>
      <c r="E133" s="17">
        <v>183.4</v>
      </c>
      <c r="F133" s="19">
        <v>174</v>
      </c>
      <c r="G133" s="16" t="s">
        <v>296</v>
      </c>
      <c r="H133" s="1"/>
      <c r="I133" s="1"/>
      <c r="J133" s="1">
        <v>2</v>
      </c>
      <c r="K133" s="15">
        <v>2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>
        <v>7</v>
      </c>
      <c r="AB133" s="1">
        <v>14</v>
      </c>
      <c r="AC133" s="15">
        <v>0</v>
      </c>
      <c r="AD133" s="2" t="s">
        <v>295</v>
      </c>
      <c r="AE133" s="14">
        <f>C133*K133</f>
        <v>328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B134" s="13" t="s">
        <v>143</v>
      </c>
      <c r="AA134" t="s">
        <v>338</v>
      </c>
      <c r="AB134" t="s">
        <v>338</v>
      </c>
    </row>
    <row r="135" spans="1:37" ht="15.75">
      <c r="A135" s="25">
        <v>75003801</v>
      </c>
      <c r="B135" s="16" t="s">
        <v>144</v>
      </c>
      <c r="C135" s="17">
        <v>160</v>
      </c>
      <c r="D135" s="17">
        <v>160.01</v>
      </c>
      <c r="E135" s="17">
        <v>168</v>
      </c>
      <c r="F135" s="17"/>
      <c r="G135" s="16"/>
      <c r="H135" s="1"/>
      <c r="I135" s="1"/>
      <c r="J135" s="1">
        <v>3</v>
      </c>
      <c r="K135" s="15">
        <v>3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>
        <v>1</v>
      </c>
      <c r="AB135" s="1">
        <v>7</v>
      </c>
      <c r="AC135" s="15">
        <v>0</v>
      </c>
      <c r="AD135" s="2"/>
      <c r="AE135" s="14">
        <f>C135*K135</f>
        <v>480</v>
      </c>
      <c r="AF135" s="14">
        <f>C135*N135</f>
        <v>0</v>
      </c>
      <c r="AG135" s="14">
        <f>C135*Q135</f>
        <v>0</v>
      </c>
      <c r="AH135" s="14">
        <f>C135*T135</f>
        <v>0</v>
      </c>
      <c r="AI135" s="14">
        <f>C135*W135</f>
        <v>0</v>
      </c>
      <c r="AJ135" s="14">
        <f>C135*Z135</f>
        <v>0</v>
      </c>
      <c r="AK135" s="14">
        <f>C135*AC135</f>
        <v>0</v>
      </c>
    </row>
    <row r="136" spans="1:37" ht="15.75">
      <c r="A136" s="25">
        <v>4719</v>
      </c>
      <c r="B136" s="16" t="s">
        <v>145</v>
      </c>
      <c r="C136" s="17">
        <v>273</v>
      </c>
      <c r="D136" s="17">
        <v>273.01</v>
      </c>
      <c r="E136" s="17">
        <v>286.7</v>
      </c>
      <c r="F136" s="19">
        <v>273.48</v>
      </c>
      <c r="G136" s="16" t="s">
        <v>296</v>
      </c>
      <c r="H136" s="1"/>
      <c r="I136" s="1"/>
      <c r="J136" s="1">
        <v>3</v>
      </c>
      <c r="K136" s="15">
        <v>3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>
        <v>0</v>
      </c>
      <c r="AB136" s="1">
        <v>12</v>
      </c>
      <c r="AC136" s="15">
        <v>0</v>
      </c>
      <c r="AD136" s="2"/>
      <c r="AE136" s="14">
        <f>C136*K136</f>
        <v>819</v>
      </c>
      <c r="AF136" s="14">
        <f>C136*N136</f>
        <v>0</v>
      </c>
      <c r="AG136" s="14">
        <f>C136*Q136</f>
        <v>0</v>
      </c>
      <c r="AH136" s="14">
        <f>C136*T136</f>
        <v>0</v>
      </c>
      <c r="AI136" s="14">
        <f>C136*W136</f>
        <v>0</v>
      </c>
      <c r="AJ136" s="14">
        <f>C136*Z136</f>
        <v>0</v>
      </c>
      <c r="AK136" s="14">
        <f>C136*AC136</f>
        <v>0</v>
      </c>
    </row>
    <row r="137" spans="1:37" ht="15.75">
      <c r="A137" s="25">
        <v>7501000922240</v>
      </c>
      <c r="B137" s="16" t="s">
        <v>146</v>
      </c>
      <c r="C137" s="17">
        <v>273</v>
      </c>
      <c r="D137" s="17">
        <v>273.01</v>
      </c>
      <c r="E137" s="17">
        <v>286.7</v>
      </c>
      <c r="F137" s="19">
        <v>273.48</v>
      </c>
      <c r="G137" s="16" t="s">
        <v>296</v>
      </c>
      <c r="H137" s="1"/>
      <c r="I137" s="1"/>
      <c r="J137" s="1">
        <v>3</v>
      </c>
      <c r="K137" s="15">
        <v>3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>
        <v>1</v>
      </c>
      <c r="AB137" s="1">
        <v>4</v>
      </c>
      <c r="AC137" s="15">
        <v>0</v>
      </c>
      <c r="AD137" s="2"/>
      <c r="AE137" s="14">
        <f>C137*K137</f>
        <v>819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0</v>
      </c>
    </row>
    <row r="138" spans="1:37" ht="15.75">
      <c r="B138" s="13" t="s">
        <v>147</v>
      </c>
      <c r="AA138" t="s">
        <v>338</v>
      </c>
      <c r="AB138" t="s">
        <v>338</v>
      </c>
    </row>
    <row r="139" spans="1:37" ht="15.75">
      <c r="A139" s="25">
        <v>7502584411</v>
      </c>
      <c r="B139" s="18" t="s">
        <v>148</v>
      </c>
      <c r="C139" s="19">
        <v>750</v>
      </c>
      <c r="D139" s="17">
        <v>659.01</v>
      </c>
      <c r="E139" s="17">
        <v>730</v>
      </c>
      <c r="F139" s="19">
        <v>758</v>
      </c>
      <c r="G139" s="16" t="s">
        <v>320</v>
      </c>
      <c r="H139" s="1"/>
      <c r="I139" s="1"/>
      <c r="J139" s="1">
        <v>3</v>
      </c>
      <c r="K139" s="15">
        <v>3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>
        <v>0</v>
      </c>
      <c r="AB139" s="1">
        <v>46</v>
      </c>
      <c r="AC139" s="15">
        <v>0</v>
      </c>
      <c r="AD139" s="2"/>
      <c r="AE139" s="14">
        <f t="shared" ref="AE139:AE157" si="56">C139*K139</f>
        <v>2250</v>
      </c>
      <c r="AF139" s="14">
        <f t="shared" ref="AF139:AF157" si="57">C139*N139</f>
        <v>0</v>
      </c>
      <c r="AG139" s="14">
        <f t="shared" ref="AG139:AG157" si="58">C139*Q139</f>
        <v>0</v>
      </c>
      <c r="AH139" s="14">
        <f t="shared" ref="AH139:AH157" si="59">C139*T139</f>
        <v>0</v>
      </c>
      <c r="AI139" s="14">
        <f t="shared" ref="AI139:AI157" si="60">C139*W139</f>
        <v>0</v>
      </c>
      <c r="AJ139" s="14">
        <f t="shared" ref="AJ139:AJ157" si="61">C139*Z139</f>
        <v>0</v>
      </c>
      <c r="AK139" s="14">
        <f t="shared" ref="AK139:AK157" si="62">C139*AC139</f>
        <v>0</v>
      </c>
    </row>
    <row r="140" spans="1:37" ht="15.75">
      <c r="A140" s="25">
        <v>4453</v>
      </c>
      <c r="B140" s="16" t="s">
        <v>149</v>
      </c>
      <c r="C140" s="17">
        <v>634</v>
      </c>
      <c r="D140" s="17">
        <v>634.01</v>
      </c>
      <c r="E140" s="17">
        <v>665.7</v>
      </c>
      <c r="F140" s="19">
        <v>675.25</v>
      </c>
      <c r="G140" s="16" t="s">
        <v>310</v>
      </c>
      <c r="H140" s="1"/>
      <c r="I140" s="1"/>
      <c r="J140" s="1">
        <v>3</v>
      </c>
      <c r="K140" s="15">
        <v>3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>
        <v>1</v>
      </c>
      <c r="AB140" s="1">
        <v>9</v>
      </c>
      <c r="AC140" s="15">
        <v>0</v>
      </c>
      <c r="AD140" s="2"/>
      <c r="AE140" s="14">
        <f t="shared" si="56"/>
        <v>1902</v>
      </c>
      <c r="AF140" s="14">
        <f t="shared" si="57"/>
        <v>0</v>
      </c>
      <c r="AG140" s="14">
        <f t="shared" si="58"/>
        <v>0</v>
      </c>
      <c r="AH140" s="14">
        <f t="shared" si="59"/>
        <v>0</v>
      </c>
      <c r="AI140" s="14">
        <f t="shared" si="60"/>
        <v>0</v>
      </c>
      <c r="AJ140" s="14">
        <f t="shared" si="61"/>
        <v>0</v>
      </c>
      <c r="AK140" s="14">
        <f t="shared" si="62"/>
        <v>0</v>
      </c>
    </row>
    <row r="141" spans="1:37" ht="15.75">
      <c r="A141" s="25">
        <v>750207262</v>
      </c>
      <c r="B141" s="16" t="s">
        <v>150</v>
      </c>
      <c r="C141" s="17">
        <v>634</v>
      </c>
      <c r="D141" s="17">
        <v>634.01</v>
      </c>
      <c r="E141" s="17">
        <v>665.7</v>
      </c>
      <c r="F141" s="17"/>
      <c r="G141" s="16"/>
      <c r="H141" s="1"/>
      <c r="I141" s="1"/>
      <c r="J141" s="1">
        <v>0</v>
      </c>
      <c r="K141" s="15"/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>
        <v>1</v>
      </c>
      <c r="AB141" s="1">
        <v>3</v>
      </c>
      <c r="AC141" s="15">
        <v>0</v>
      </c>
      <c r="AD141" s="2"/>
      <c r="AE141" s="14">
        <f t="shared" si="56"/>
        <v>0</v>
      </c>
      <c r="AF141" s="14">
        <f t="shared" si="57"/>
        <v>0</v>
      </c>
      <c r="AG141" s="14">
        <f t="shared" si="58"/>
        <v>0</v>
      </c>
      <c r="AH141" s="14">
        <f t="shared" si="59"/>
        <v>0</v>
      </c>
      <c r="AI141" s="14">
        <f t="shared" si="60"/>
        <v>0</v>
      </c>
      <c r="AJ141" s="14">
        <f t="shared" si="61"/>
        <v>0</v>
      </c>
      <c r="AK141" s="14">
        <f t="shared" si="62"/>
        <v>0</v>
      </c>
    </row>
    <row r="142" spans="1:37" ht="15.75">
      <c r="A142" s="25">
        <v>750103726</v>
      </c>
      <c r="B142" s="16" t="s">
        <v>151</v>
      </c>
      <c r="C142" s="17">
        <v>590</v>
      </c>
      <c r="D142" s="17">
        <v>590.01</v>
      </c>
      <c r="E142" s="17">
        <v>647.9</v>
      </c>
      <c r="F142" s="19">
        <v>617</v>
      </c>
      <c r="G142" s="16" t="s">
        <v>296</v>
      </c>
      <c r="H142" s="1"/>
      <c r="I142" s="1"/>
      <c r="J142" s="1">
        <v>3</v>
      </c>
      <c r="K142" s="15">
        <v>3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>
        <v>0</v>
      </c>
      <c r="AB142" s="1">
        <v>27</v>
      </c>
      <c r="AC142" s="15">
        <v>0</v>
      </c>
      <c r="AD142" s="2" t="s">
        <v>295</v>
      </c>
      <c r="AE142" s="14">
        <f t="shared" si="56"/>
        <v>1770</v>
      </c>
      <c r="AF142" s="14">
        <f t="shared" si="57"/>
        <v>0</v>
      </c>
      <c r="AG142" s="14">
        <f t="shared" si="58"/>
        <v>0</v>
      </c>
      <c r="AH142" s="14">
        <f t="shared" si="59"/>
        <v>0</v>
      </c>
      <c r="AI142" s="14">
        <f t="shared" si="60"/>
        <v>0</v>
      </c>
      <c r="AJ142" s="14">
        <f t="shared" si="61"/>
        <v>0</v>
      </c>
      <c r="AK142" s="14">
        <f t="shared" si="62"/>
        <v>0</v>
      </c>
    </row>
    <row r="143" spans="1:37" ht="15.75">
      <c r="A143" s="25">
        <v>7501006713326</v>
      </c>
      <c r="B143" s="16" t="s">
        <v>152</v>
      </c>
      <c r="C143" s="17">
        <v>750</v>
      </c>
      <c r="D143" s="17">
        <v>750.01</v>
      </c>
      <c r="E143" s="17">
        <v>844.2</v>
      </c>
      <c r="F143" s="19">
        <v>793.79</v>
      </c>
      <c r="G143" s="16" t="s">
        <v>297</v>
      </c>
      <c r="H143" s="1"/>
      <c r="I143" s="1"/>
      <c r="J143" s="1">
        <v>3</v>
      </c>
      <c r="K143" s="15">
        <v>3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>
        <v>0</v>
      </c>
      <c r="AB143" s="1">
        <v>26</v>
      </c>
      <c r="AC143" s="15">
        <v>0</v>
      </c>
      <c r="AD143" s="2" t="s">
        <v>295</v>
      </c>
      <c r="AE143" s="14">
        <f t="shared" si="56"/>
        <v>2250</v>
      </c>
      <c r="AF143" s="14">
        <f t="shared" si="57"/>
        <v>0</v>
      </c>
      <c r="AG143" s="14">
        <f t="shared" si="58"/>
        <v>0</v>
      </c>
      <c r="AH143" s="14">
        <f t="shared" si="59"/>
        <v>0</v>
      </c>
      <c r="AI143" s="14">
        <f t="shared" si="60"/>
        <v>0</v>
      </c>
      <c r="AJ143" s="14">
        <f t="shared" si="61"/>
        <v>0</v>
      </c>
      <c r="AK143" s="14">
        <f t="shared" si="62"/>
        <v>0</v>
      </c>
    </row>
    <row r="144" spans="1:37" ht="15.75">
      <c r="A144" s="25">
        <v>75054840303</v>
      </c>
      <c r="B144" s="16" t="s">
        <v>153</v>
      </c>
      <c r="C144" s="17">
        <v>750</v>
      </c>
      <c r="D144" s="17">
        <v>750.01</v>
      </c>
      <c r="E144" s="17">
        <v>844.2</v>
      </c>
      <c r="F144" s="19">
        <v>792</v>
      </c>
      <c r="G144" s="16" t="s">
        <v>296</v>
      </c>
      <c r="H144" s="1"/>
      <c r="I144" s="1"/>
      <c r="J144" s="1">
        <v>3</v>
      </c>
      <c r="K144" s="15">
        <v>3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>
        <v>0</v>
      </c>
      <c r="AB144" s="1">
        <v>61</v>
      </c>
      <c r="AC144" s="15">
        <v>0</v>
      </c>
      <c r="AD144" s="2" t="s">
        <v>295</v>
      </c>
      <c r="AE144" s="14">
        <f t="shared" si="56"/>
        <v>2250</v>
      </c>
      <c r="AF144" s="14">
        <f t="shared" si="57"/>
        <v>0</v>
      </c>
      <c r="AG144" s="14">
        <f t="shared" si="58"/>
        <v>0</v>
      </c>
      <c r="AH144" s="14">
        <f t="shared" si="59"/>
        <v>0</v>
      </c>
      <c r="AI144" s="14">
        <f t="shared" si="60"/>
        <v>0</v>
      </c>
      <c r="AJ144" s="14">
        <f t="shared" si="61"/>
        <v>0</v>
      </c>
      <c r="AK144" s="14">
        <f t="shared" si="62"/>
        <v>0</v>
      </c>
    </row>
    <row r="145" spans="1:37" ht="15.75">
      <c r="A145" s="25">
        <v>12388000319</v>
      </c>
      <c r="B145" s="16" t="s">
        <v>154</v>
      </c>
      <c r="C145" s="17">
        <v>357</v>
      </c>
      <c r="D145" s="17">
        <v>357.01</v>
      </c>
      <c r="E145" s="17">
        <v>384.3</v>
      </c>
      <c r="F145" s="19">
        <v>366</v>
      </c>
      <c r="G145" s="16" t="s">
        <v>296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>
        <v>0</v>
      </c>
      <c r="AB145" s="1">
        <v>10</v>
      </c>
      <c r="AC145" s="15">
        <v>0</v>
      </c>
      <c r="AD145" s="2" t="s">
        <v>298</v>
      </c>
      <c r="AE145" s="14">
        <f t="shared" si="56"/>
        <v>1785</v>
      </c>
      <c r="AF145" s="14">
        <f t="shared" si="57"/>
        <v>0</v>
      </c>
      <c r="AG145" s="14">
        <f t="shared" si="58"/>
        <v>0</v>
      </c>
      <c r="AH145" s="14">
        <f t="shared" si="59"/>
        <v>0</v>
      </c>
      <c r="AI145" s="14">
        <f t="shared" si="60"/>
        <v>0</v>
      </c>
      <c r="AJ145" s="14">
        <f t="shared" si="61"/>
        <v>0</v>
      </c>
      <c r="AK145" s="14">
        <f t="shared" si="62"/>
        <v>0</v>
      </c>
    </row>
    <row r="146" spans="1:37" ht="15.75">
      <c r="A146" s="25">
        <v>4448</v>
      </c>
      <c r="B146" s="16" t="s">
        <v>155</v>
      </c>
      <c r="C146" s="17">
        <v>357</v>
      </c>
      <c r="D146" s="17">
        <v>357.01</v>
      </c>
      <c r="E146" s="17">
        <v>384.3</v>
      </c>
      <c r="F146" s="19">
        <v>363</v>
      </c>
      <c r="G146" s="16" t="s">
        <v>296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>
        <v>0</v>
      </c>
      <c r="AB146" s="1">
        <v>36</v>
      </c>
      <c r="AC146" s="15">
        <v>0</v>
      </c>
      <c r="AD146" s="2" t="s">
        <v>298</v>
      </c>
      <c r="AE146" s="14">
        <f t="shared" si="56"/>
        <v>1785</v>
      </c>
      <c r="AF146" s="14">
        <f t="shared" si="57"/>
        <v>0</v>
      </c>
      <c r="AG146" s="14">
        <f t="shared" si="58"/>
        <v>0</v>
      </c>
      <c r="AH146" s="14">
        <f t="shared" si="59"/>
        <v>0</v>
      </c>
      <c r="AI146" s="14">
        <f t="shared" si="60"/>
        <v>0</v>
      </c>
      <c r="AJ146" s="14">
        <f t="shared" si="61"/>
        <v>0</v>
      </c>
      <c r="AK146" s="14">
        <f t="shared" si="62"/>
        <v>0</v>
      </c>
    </row>
    <row r="147" spans="1:37" ht="15.75">
      <c r="A147" s="25">
        <v>75054840301</v>
      </c>
      <c r="B147" s="20" t="s">
        <v>156</v>
      </c>
      <c r="C147" s="21">
        <v>688</v>
      </c>
      <c r="D147" s="17">
        <v>732.01</v>
      </c>
      <c r="E147" s="17">
        <v>780</v>
      </c>
      <c r="F147" s="19">
        <v>741.4</v>
      </c>
      <c r="G147" s="16" t="s">
        <v>313</v>
      </c>
      <c r="H147" s="1"/>
      <c r="I147" s="1"/>
      <c r="J147" s="1">
        <v>3</v>
      </c>
      <c r="K147" s="15">
        <v>3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>
        <v>0</v>
      </c>
      <c r="AB147" s="1">
        <v>61</v>
      </c>
      <c r="AC147" s="15">
        <v>0</v>
      </c>
      <c r="AD147" s="2" t="s">
        <v>298</v>
      </c>
      <c r="AE147" s="14">
        <f t="shared" si="56"/>
        <v>2064</v>
      </c>
      <c r="AF147" s="14">
        <f t="shared" si="57"/>
        <v>0</v>
      </c>
      <c r="AG147" s="14">
        <f t="shared" si="58"/>
        <v>0</v>
      </c>
      <c r="AH147" s="14">
        <f t="shared" si="59"/>
        <v>0</v>
      </c>
      <c r="AI147" s="14">
        <f t="shared" si="60"/>
        <v>0</v>
      </c>
      <c r="AJ147" s="14">
        <f t="shared" si="61"/>
        <v>0</v>
      </c>
      <c r="AK147" s="14">
        <f t="shared" si="62"/>
        <v>0</v>
      </c>
    </row>
    <row r="148" spans="1:37" ht="15.75">
      <c r="A148" s="25">
        <v>75054840302</v>
      </c>
      <c r="B148" s="20" t="s">
        <v>157</v>
      </c>
      <c r="C148" s="21">
        <v>688</v>
      </c>
      <c r="D148" s="17">
        <v>720.01</v>
      </c>
      <c r="E148" s="17">
        <v>780</v>
      </c>
      <c r="F148" s="19">
        <v>761.56920000000002</v>
      </c>
      <c r="G148" s="16" t="s">
        <v>312</v>
      </c>
      <c r="H148" s="1"/>
      <c r="I148" s="1"/>
      <c r="J148" s="1">
        <v>3</v>
      </c>
      <c r="K148" s="15">
        <v>3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>
        <v>0</v>
      </c>
      <c r="AB148" s="1">
        <v>26</v>
      </c>
      <c r="AC148" s="15">
        <v>1</v>
      </c>
      <c r="AD148" s="2" t="s">
        <v>298</v>
      </c>
      <c r="AE148" s="14">
        <f t="shared" si="56"/>
        <v>2064</v>
      </c>
      <c r="AF148" s="14">
        <f t="shared" si="57"/>
        <v>0</v>
      </c>
      <c r="AG148" s="14">
        <f t="shared" si="58"/>
        <v>0</v>
      </c>
      <c r="AH148" s="14">
        <f t="shared" si="59"/>
        <v>0</v>
      </c>
      <c r="AI148" s="14">
        <f t="shared" si="60"/>
        <v>0</v>
      </c>
      <c r="AJ148" s="14">
        <f t="shared" si="61"/>
        <v>0</v>
      </c>
      <c r="AK148" s="14">
        <f t="shared" si="62"/>
        <v>688</v>
      </c>
    </row>
    <row r="149" spans="1:37" ht="15.75">
      <c r="A149" s="25">
        <v>7509546052930</v>
      </c>
      <c r="B149" s="20" t="s">
        <v>158</v>
      </c>
      <c r="C149" s="21">
        <v>688</v>
      </c>
      <c r="D149" s="17">
        <v>700.79</v>
      </c>
      <c r="E149" s="17">
        <v>780</v>
      </c>
      <c r="F149" s="21">
        <v>700.77940000000001</v>
      </c>
      <c r="G149" s="16" t="s">
        <v>326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>
        <v>0</v>
      </c>
      <c r="AB149" s="1">
        <v>68</v>
      </c>
      <c r="AC149" s="15">
        <v>0</v>
      </c>
      <c r="AD149" s="2" t="s">
        <v>298</v>
      </c>
      <c r="AE149" s="14">
        <f t="shared" si="56"/>
        <v>2064</v>
      </c>
      <c r="AF149" s="14">
        <f t="shared" si="57"/>
        <v>0</v>
      </c>
      <c r="AG149" s="14">
        <f t="shared" si="58"/>
        <v>0</v>
      </c>
      <c r="AH149" s="14">
        <f t="shared" si="59"/>
        <v>0</v>
      </c>
      <c r="AI149" s="14">
        <f t="shared" si="60"/>
        <v>0</v>
      </c>
      <c r="AJ149" s="14">
        <f t="shared" si="61"/>
        <v>0</v>
      </c>
      <c r="AK149" s="14">
        <f t="shared" si="62"/>
        <v>0</v>
      </c>
    </row>
    <row r="150" spans="1:37" ht="15.75">
      <c r="A150" s="25">
        <v>750548403</v>
      </c>
      <c r="B150" s="20" t="s">
        <v>159</v>
      </c>
      <c r="C150" s="21">
        <v>688</v>
      </c>
      <c r="D150" s="17">
        <v>700.79</v>
      </c>
      <c r="E150" s="17">
        <v>780</v>
      </c>
      <c r="F150" s="21">
        <v>700.77940000000001</v>
      </c>
      <c r="G150" s="16" t="s">
        <v>312</v>
      </c>
      <c r="H150" s="1"/>
      <c r="I150" s="1"/>
      <c r="J150" s="1">
        <v>3</v>
      </c>
      <c r="K150" s="15">
        <v>3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>
        <v>0</v>
      </c>
      <c r="AB150" s="1">
        <v>64</v>
      </c>
      <c r="AC150" s="15">
        <v>0</v>
      </c>
      <c r="AD150" s="2" t="s">
        <v>298</v>
      </c>
      <c r="AE150" s="14">
        <f t="shared" si="56"/>
        <v>2064</v>
      </c>
      <c r="AF150" s="14">
        <f t="shared" si="57"/>
        <v>0</v>
      </c>
      <c r="AG150" s="14">
        <f t="shared" si="58"/>
        <v>0</v>
      </c>
      <c r="AH150" s="14">
        <f t="shared" si="59"/>
        <v>0</v>
      </c>
      <c r="AI150" s="14">
        <f t="shared" si="60"/>
        <v>0</v>
      </c>
      <c r="AJ150" s="14">
        <f t="shared" si="61"/>
        <v>0</v>
      </c>
      <c r="AK150" s="14">
        <f t="shared" si="62"/>
        <v>0</v>
      </c>
    </row>
    <row r="151" spans="1:37" ht="15.75">
      <c r="A151" s="25">
        <v>750548402</v>
      </c>
      <c r="B151" s="20" t="s">
        <v>160</v>
      </c>
      <c r="C151" s="21">
        <v>688</v>
      </c>
      <c r="D151" s="17">
        <v>700.79</v>
      </c>
      <c r="E151" s="17">
        <v>780</v>
      </c>
      <c r="F151" s="21">
        <v>700.77940000000001</v>
      </c>
      <c r="G151" s="16" t="s">
        <v>312</v>
      </c>
      <c r="H151" s="1"/>
      <c r="I151" s="1"/>
      <c r="J151" s="1">
        <v>3</v>
      </c>
      <c r="K151" s="15">
        <v>3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>
        <v>0</v>
      </c>
      <c r="AB151" s="1">
        <v>14</v>
      </c>
      <c r="AC151" s="15">
        <v>1</v>
      </c>
      <c r="AD151" s="2" t="s">
        <v>298</v>
      </c>
      <c r="AE151" s="14">
        <f t="shared" si="56"/>
        <v>2064</v>
      </c>
      <c r="AF151" s="14">
        <f t="shared" si="57"/>
        <v>0</v>
      </c>
      <c r="AG151" s="14">
        <f t="shared" si="58"/>
        <v>0</v>
      </c>
      <c r="AH151" s="14">
        <f t="shared" si="59"/>
        <v>0</v>
      </c>
      <c r="AI151" s="14">
        <f t="shared" si="60"/>
        <v>0</v>
      </c>
      <c r="AJ151" s="14">
        <f t="shared" si="61"/>
        <v>0</v>
      </c>
      <c r="AK151" s="14">
        <f t="shared" si="62"/>
        <v>688</v>
      </c>
    </row>
    <row r="152" spans="1:37" ht="15.75">
      <c r="A152" s="25" t="s">
        <v>161</v>
      </c>
      <c r="B152" s="20" t="s">
        <v>162</v>
      </c>
      <c r="C152" s="21">
        <v>688</v>
      </c>
      <c r="D152" s="17">
        <v>748.01</v>
      </c>
      <c r="E152" s="17">
        <v>780</v>
      </c>
      <c r="F152" s="21">
        <v>726</v>
      </c>
      <c r="G152" s="16" t="s">
        <v>296</v>
      </c>
      <c r="H152" s="1"/>
      <c r="I152" s="1"/>
      <c r="J152" s="1">
        <v>3</v>
      </c>
      <c r="K152" s="15">
        <v>3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>
        <v>0</v>
      </c>
      <c r="AB152" s="1">
        <v>0</v>
      </c>
      <c r="AC152" s="15">
        <v>1</v>
      </c>
      <c r="AD152" s="2" t="s">
        <v>298</v>
      </c>
      <c r="AE152" s="14">
        <f t="shared" si="56"/>
        <v>2064</v>
      </c>
      <c r="AF152" s="14">
        <f t="shared" si="57"/>
        <v>0</v>
      </c>
      <c r="AG152" s="14">
        <f t="shared" si="58"/>
        <v>0</v>
      </c>
      <c r="AH152" s="14">
        <f t="shared" si="59"/>
        <v>0</v>
      </c>
      <c r="AI152" s="14">
        <f t="shared" si="60"/>
        <v>0</v>
      </c>
      <c r="AJ152" s="14">
        <f t="shared" si="61"/>
        <v>0</v>
      </c>
      <c r="AK152" s="14">
        <f t="shared" si="62"/>
        <v>688</v>
      </c>
    </row>
    <row r="153" spans="1:37" ht="15.75">
      <c r="A153" s="25" t="s">
        <v>163</v>
      </c>
      <c r="B153" s="20" t="s">
        <v>164</v>
      </c>
      <c r="C153" s="21">
        <v>688</v>
      </c>
      <c r="D153" s="17">
        <v>748.01</v>
      </c>
      <c r="E153" s="17">
        <v>780</v>
      </c>
      <c r="F153" s="19">
        <v>753.19380000000001</v>
      </c>
      <c r="G153" s="16" t="s">
        <v>326</v>
      </c>
      <c r="H153" s="1"/>
      <c r="I153" s="1"/>
      <c r="J153" s="1">
        <v>3</v>
      </c>
      <c r="K153" s="15">
        <v>3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>
        <v>0</v>
      </c>
      <c r="AB153" s="1">
        <v>31</v>
      </c>
      <c r="AC153" s="15">
        <v>0</v>
      </c>
      <c r="AD153" s="2" t="s">
        <v>298</v>
      </c>
      <c r="AE153" s="14">
        <f t="shared" si="56"/>
        <v>2064</v>
      </c>
      <c r="AF153" s="14">
        <f t="shared" si="57"/>
        <v>0</v>
      </c>
      <c r="AG153" s="14">
        <f t="shared" si="58"/>
        <v>0</v>
      </c>
      <c r="AH153" s="14">
        <f t="shared" si="59"/>
        <v>0</v>
      </c>
      <c r="AI153" s="14">
        <f t="shared" si="60"/>
        <v>0</v>
      </c>
      <c r="AJ153" s="14">
        <f t="shared" si="61"/>
        <v>0</v>
      </c>
      <c r="AK153" s="14">
        <f t="shared" si="62"/>
        <v>0</v>
      </c>
    </row>
    <row r="154" spans="1:37" ht="15.75">
      <c r="A154" s="25">
        <v>7508938326</v>
      </c>
      <c r="B154" s="20" t="s">
        <v>165</v>
      </c>
      <c r="C154" s="21">
        <v>630</v>
      </c>
      <c r="D154" s="17">
        <v>690.01</v>
      </c>
      <c r="E154" s="17">
        <v>724.5</v>
      </c>
      <c r="F154" s="19">
        <v>696</v>
      </c>
      <c r="G154" s="16" t="s">
        <v>296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>
        <v>1</v>
      </c>
      <c r="AB154" s="1">
        <v>15</v>
      </c>
      <c r="AC154" s="15">
        <v>1</v>
      </c>
      <c r="AD154" s="2" t="s">
        <v>295</v>
      </c>
      <c r="AE154" s="14">
        <f t="shared" si="56"/>
        <v>1890</v>
      </c>
      <c r="AF154" s="14">
        <f t="shared" si="57"/>
        <v>0</v>
      </c>
      <c r="AG154" s="14">
        <f t="shared" si="58"/>
        <v>0</v>
      </c>
      <c r="AH154" s="14">
        <f t="shared" si="59"/>
        <v>0</v>
      </c>
      <c r="AI154" s="14">
        <f t="shared" si="60"/>
        <v>0</v>
      </c>
      <c r="AJ154" s="14">
        <f t="shared" si="61"/>
        <v>0</v>
      </c>
      <c r="AK154" s="14">
        <f t="shared" si="62"/>
        <v>630</v>
      </c>
    </row>
    <row r="155" spans="1:37" ht="15.75">
      <c r="A155" s="25">
        <v>44354</v>
      </c>
      <c r="B155" s="20" t="s">
        <v>166</v>
      </c>
      <c r="C155" s="21">
        <v>630</v>
      </c>
      <c r="D155" s="17">
        <v>650.01</v>
      </c>
      <c r="E155" s="17">
        <v>724.5</v>
      </c>
      <c r="F155" s="17"/>
      <c r="G155" s="16"/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>
        <v>0</v>
      </c>
      <c r="AB155" s="1">
        <v>17</v>
      </c>
      <c r="AC155" s="15">
        <v>1</v>
      </c>
      <c r="AD155" s="2" t="s">
        <v>295</v>
      </c>
      <c r="AE155" s="14">
        <f t="shared" si="56"/>
        <v>1890</v>
      </c>
      <c r="AF155" s="14">
        <f t="shared" si="57"/>
        <v>0</v>
      </c>
      <c r="AG155" s="14">
        <f t="shared" si="58"/>
        <v>0</v>
      </c>
      <c r="AH155" s="14">
        <f t="shared" si="59"/>
        <v>0</v>
      </c>
      <c r="AI155" s="14">
        <f t="shared" si="60"/>
        <v>0</v>
      </c>
      <c r="AJ155" s="14">
        <f t="shared" si="61"/>
        <v>0</v>
      </c>
      <c r="AK155" s="14">
        <f t="shared" si="62"/>
        <v>630</v>
      </c>
    </row>
    <row r="156" spans="1:37" ht="15.75">
      <c r="A156" s="25">
        <v>7504738225</v>
      </c>
      <c r="B156" s="16" t="s">
        <v>167</v>
      </c>
      <c r="C156" s="17">
        <v>630</v>
      </c>
      <c r="D156" s="17">
        <v>630.01</v>
      </c>
      <c r="E156" s="17">
        <v>724.5</v>
      </c>
      <c r="F156" s="19">
        <v>696</v>
      </c>
      <c r="G156" s="16" t="s">
        <v>296</v>
      </c>
      <c r="H156" s="1"/>
      <c r="I156" s="1"/>
      <c r="J156" s="1">
        <v>3</v>
      </c>
      <c r="K156" s="15">
        <v>3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>
        <v>0</v>
      </c>
      <c r="AB156" s="1">
        <v>51</v>
      </c>
      <c r="AC156" s="15">
        <v>0</v>
      </c>
      <c r="AD156" s="2" t="s">
        <v>295</v>
      </c>
      <c r="AE156" s="14">
        <f t="shared" si="56"/>
        <v>1890</v>
      </c>
      <c r="AF156" s="14">
        <f t="shared" si="57"/>
        <v>0</v>
      </c>
      <c r="AG156" s="14">
        <f t="shared" si="58"/>
        <v>0</v>
      </c>
      <c r="AH156" s="14">
        <f t="shared" si="59"/>
        <v>0</v>
      </c>
      <c r="AI156" s="14">
        <f t="shared" si="60"/>
        <v>0</v>
      </c>
      <c r="AJ156" s="14">
        <f t="shared" si="61"/>
        <v>0</v>
      </c>
      <c r="AK156" s="14">
        <f t="shared" si="62"/>
        <v>0</v>
      </c>
    </row>
    <row r="157" spans="1:37" ht="15.75">
      <c r="A157" s="25">
        <v>44356</v>
      </c>
      <c r="B157" s="20" t="s">
        <v>168</v>
      </c>
      <c r="C157" s="21">
        <v>630</v>
      </c>
      <c r="D157" s="17">
        <v>690.01</v>
      </c>
      <c r="E157" s="17">
        <v>724.5</v>
      </c>
      <c r="F157" s="19">
        <v>704</v>
      </c>
      <c r="G157" s="16" t="s">
        <v>296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>
        <v>0</v>
      </c>
      <c r="AB157" s="1">
        <v>38</v>
      </c>
      <c r="AC157" s="15">
        <v>0</v>
      </c>
      <c r="AD157" s="2" t="s">
        <v>295</v>
      </c>
      <c r="AE157" s="14">
        <f t="shared" si="56"/>
        <v>1890</v>
      </c>
      <c r="AF157" s="14">
        <f t="shared" si="57"/>
        <v>0</v>
      </c>
      <c r="AG157" s="14">
        <f t="shared" si="58"/>
        <v>0</v>
      </c>
      <c r="AH157" s="14">
        <f t="shared" si="59"/>
        <v>0</v>
      </c>
      <c r="AI157" s="14">
        <f t="shared" si="60"/>
        <v>0</v>
      </c>
      <c r="AJ157" s="14">
        <f t="shared" si="61"/>
        <v>0</v>
      </c>
      <c r="AK157" s="14">
        <f t="shared" si="62"/>
        <v>0</v>
      </c>
    </row>
    <row r="158" spans="1:37" ht="15.75">
      <c r="B158" s="13" t="s">
        <v>169</v>
      </c>
      <c r="AA158" t="s">
        <v>338</v>
      </c>
      <c r="AB158" t="s">
        <v>338</v>
      </c>
    </row>
    <row r="159" spans="1:37" ht="15.75">
      <c r="A159" s="25">
        <v>7501055900807</v>
      </c>
      <c r="B159" s="16" t="s">
        <v>170</v>
      </c>
      <c r="C159" s="17">
        <v>204</v>
      </c>
      <c r="D159" s="17">
        <v>204.01</v>
      </c>
      <c r="E159" s="17">
        <v>214.2</v>
      </c>
      <c r="F159" s="19">
        <v>206</v>
      </c>
      <c r="G159" s="16" t="s">
        <v>301</v>
      </c>
      <c r="H159" s="1"/>
      <c r="I159" s="1"/>
      <c r="J159" s="1">
        <v>10</v>
      </c>
      <c r="K159" s="15">
        <v>10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>
        <v>1</v>
      </c>
      <c r="AB159" s="1">
        <v>7</v>
      </c>
      <c r="AC159" s="15">
        <v>3</v>
      </c>
      <c r="AD159" s="2" t="s">
        <v>295</v>
      </c>
      <c r="AE159" s="14">
        <f t="shared" ref="AE159:AE170" si="63">C159*K159</f>
        <v>2040</v>
      </c>
      <c r="AF159" s="14">
        <f t="shared" ref="AF159:AF170" si="64">C159*N159</f>
        <v>0</v>
      </c>
      <c r="AG159" s="14">
        <f t="shared" ref="AG159:AG170" si="65">C159*Q159</f>
        <v>0</v>
      </c>
      <c r="AH159" s="14">
        <f t="shared" ref="AH159:AH170" si="66">C159*T159</f>
        <v>0</v>
      </c>
      <c r="AI159" s="14">
        <f t="shared" ref="AI159:AI170" si="67">C159*W159</f>
        <v>0</v>
      </c>
      <c r="AJ159" s="14">
        <f t="shared" ref="AJ159:AJ170" si="68">C159*Z159</f>
        <v>0</v>
      </c>
      <c r="AK159" s="14">
        <f t="shared" ref="AK159:AK170" si="69">C159*AC159</f>
        <v>612</v>
      </c>
    </row>
    <row r="160" spans="1:37" ht="15.75">
      <c r="A160" s="25">
        <v>4877</v>
      </c>
      <c r="B160" s="20" t="s">
        <v>171</v>
      </c>
      <c r="C160" s="21">
        <v>896</v>
      </c>
      <c r="D160" s="22">
        <v>896.005</v>
      </c>
      <c r="E160" s="17">
        <v>972.45</v>
      </c>
      <c r="F160" s="19">
        <v>951.44</v>
      </c>
      <c r="G160" s="16" t="s">
        <v>297</v>
      </c>
      <c r="H160" s="1"/>
      <c r="I160" s="1"/>
      <c r="J160" s="1">
        <v>3</v>
      </c>
      <c r="K160" s="15">
        <v>3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>
        <v>0</v>
      </c>
      <c r="AB160" s="1">
        <v>7</v>
      </c>
      <c r="AC160" s="15">
        <v>0</v>
      </c>
      <c r="AD160" s="2"/>
      <c r="AE160" s="14">
        <f t="shared" si="63"/>
        <v>2688</v>
      </c>
      <c r="AF160" s="14">
        <f t="shared" si="64"/>
        <v>0</v>
      </c>
      <c r="AG160" s="14">
        <f t="shared" si="65"/>
        <v>0</v>
      </c>
      <c r="AH160" s="14">
        <f t="shared" si="66"/>
        <v>0</v>
      </c>
      <c r="AI160" s="14">
        <f t="shared" si="67"/>
        <v>0</v>
      </c>
      <c r="AJ160" s="14">
        <f t="shared" si="68"/>
        <v>0</v>
      </c>
      <c r="AK160" s="14">
        <f t="shared" si="69"/>
        <v>0</v>
      </c>
    </row>
    <row r="161" spans="1:37" ht="15.75">
      <c r="A161" s="25">
        <v>4875</v>
      </c>
      <c r="B161" s="16" t="s">
        <v>172</v>
      </c>
      <c r="C161" s="17">
        <v>1757</v>
      </c>
      <c r="D161" s="17">
        <v>1757.01</v>
      </c>
      <c r="E161" s="17">
        <v>1844.9</v>
      </c>
      <c r="F161" s="19">
        <v>1767</v>
      </c>
      <c r="G161" s="16" t="s">
        <v>296</v>
      </c>
      <c r="H161" s="1"/>
      <c r="I161" s="1"/>
      <c r="J161" s="1">
        <v>3</v>
      </c>
      <c r="K161" s="15">
        <v>3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>
        <v>0</v>
      </c>
      <c r="AB161" s="1">
        <v>10</v>
      </c>
      <c r="AC161" s="15">
        <v>0</v>
      </c>
      <c r="AD161" s="2"/>
      <c r="AE161" s="14">
        <f t="shared" si="63"/>
        <v>5271</v>
      </c>
      <c r="AF161" s="14">
        <f t="shared" si="64"/>
        <v>0</v>
      </c>
      <c r="AG161" s="14">
        <f t="shared" si="65"/>
        <v>0</v>
      </c>
      <c r="AH161" s="14">
        <f t="shared" si="66"/>
        <v>0</v>
      </c>
      <c r="AI161" s="14">
        <f t="shared" si="67"/>
        <v>0</v>
      </c>
      <c r="AJ161" s="14">
        <f t="shared" si="68"/>
        <v>0</v>
      </c>
      <c r="AK161" s="14">
        <f t="shared" si="69"/>
        <v>0</v>
      </c>
    </row>
    <row r="162" spans="1:37" ht="15.75">
      <c r="A162" s="25">
        <v>7501059237831</v>
      </c>
      <c r="B162" s="16" t="s">
        <v>173</v>
      </c>
      <c r="C162" s="17">
        <v>1290</v>
      </c>
      <c r="D162" s="17">
        <v>1290.01</v>
      </c>
      <c r="E162" s="17">
        <v>1354.5</v>
      </c>
      <c r="F162" s="17"/>
      <c r="G162" s="16"/>
      <c r="H162" s="1"/>
      <c r="I162" s="1"/>
      <c r="J162" s="1">
        <v>2</v>
      </c>
      <c r="K162" s="15">
        <v>2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>
        <v>1</v>
      </c>
      <c r="AB162" s="1">
        <v>4</v>
      </c>
      <c r="AC162" s="15">
        <v>0</v>
      </c>
      <c r="AD162" s="2"/>
      <c r="AE162" s="14">
        <f t="shared" si="63"/>
        <v>2580</v>
      </c>
      <c r="AF162" s="14">
        <f t="shared" si="64"/>
        <v>0</v>
      </c>
      <c r="AG162" s="14">
        <f t="shared" si="65"/>
        <v>0</v>
      </c>
      <c r="AH162" s="14">
        <f t="shared" si="66"/>
        <v>0</v>
      </c>
      <c r="AI162" s="14">
        <f t="shared" si="67"/>
        <v>0</v>
      </c>
      <c r="AJ162" s="14">
        <f t="shared" si="68"/>
        <v>0</v>
      </c>
      <c r="AK162" s="14">
        <f t="shared" si="69"/>
        <v>0</v>
      </c>
    </row>
    <row r="163" spans="1:37" ht="15.75">
      <c r="A163" s="25">
        <v>7501059242163</v>
      </c>
      <c r="B163" s="18" t="s">
        <v>174</v>
      </c>
      <c r="C163" s="19">
        <v>943</v>
      </c>
      <c r="D163" s="17">
        <v>936.01</v>
      </c>
      <c r="E163" s="17">
        <v>992.2</v>
      </c>
      <c r="F163" s="19">
        <v>954.35</v>
      </c>
      <c r="G163" s="16" t="s">
        <v>296</v>
      </c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>
        <v>1</v>
      </c>
      <c r="AB163" s="1">
        <v>10</v>
      </c>
      <c r="AC163" s="15">
        <v>0</v>
      </c>
      <c r="AD163" s="2" t="s">
        <v>295</v>
      </c>
      <c r="AE163" s="14">
        <f t="shared" si="63"/>
        <v>4715</v>
      </c>
      <c r="AF163" s="14">
        <f t="shared" si="64"/>
        <v>0</v>
      </c>
      <c r="AG163" s="14">
        <f t="shared" si="65"/>
        <v>0</v>
      </c>
      <c r="AH163" s="14">
        <f t="shared" si="66"/>
        <v>0</v>
      </c>
      <c r="AI163" s="14">
        <f t="shared" si="67"/>
        <v>0</v>
      </c>
      <c r="AJ163" s="14">
        <f t="shared" si="68"/>
        <v>0</v>
      </c>
      <c r="AK163" s="14">
        <f t="shared" si="69"/>
        <v>0</v>
      </c>
    </row>
    <row r="164" spans="1:37" ht="15.75">
      <c r="A164" s="25">
        <v>7501059242194</v>
      </c>
      <c r="B164" s="18" t="s">
        <v>175</v>
      </c>
      <c r="C164" s="19">
        <v>1048</v>
      </c>
      <c r="D164" s="17">
        <v>1019.01</v>
      </c>
      <c r="E164" s="17">
        <v>1083.5999999999999</v>
      </c>
      <c r="F164" s="19">
        <v>1060</v>
      </c>
      <c r="G164" s="16" t="s">
        <v>296</v>
      </c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>
        <v>3</v>
      </c>
      <c r="AB164" s="1">
        <v>0</v>
      </c>
      <c r="AC164" s="15">
        <v>0</v>
      </c>
      <c r="AD164" s="2" t="s">
        <v>295</v>
      </c>
      <c r="AE164" s="14">
        <f t="shared" si="63"/>
        <v>5240</v>
      </c>
      <c r="AF164" s="14">
        <f t="shared" si="64"/>
        <v>0</v>
      </c>
      <c r="AG164" s="14">
        <f t="shared" si="65"/>
        <v>0</v>
      </c>
      <c r="AH164" s="14">
        <f t="shared" si="66"/>
        <v>0</v>
      </c>
      <c r="AI164" s="14">
        <f t="shared" si="67"/>
        <v>0</v>
      </c>
      <c r="AJ164" s="14">
        <f t="shared" si="68"/>
        <v>0</v>
      </c>
      <c r="AK164" s="14">
        <f t="shared" si="69"/>
        <v>0</v>
      </c>
    </row>
    <row r="165" spans="1:37" ht="15.75">
      <c r="A165" s="25" t="s">
        <v>176</v>
      </c>
      <c r="B165" s="20" t="s">
        <v>177</v>
      </c>
      <c r="C165" s="21">
        <v>116</v>
      </c>
      <c r="D165" s="17">
        <v>122.29</v>
      </c>
      <c r="E165" s="17">
        <v>128.4</v>
      </c>
      <c r="F165" s="19">
        <v>123.8</v>
      </c>
      <c r="G165" s="16" t="s">
        <v>296</v>
      </c>
      <c r="H165" s="1"/>
      <c r="I165" s="1"/>
      <c r="J165" s="1">
        <v>8</v>
      </c>
      <c r="K165" s="15">
        <v>8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>
        <v>1</v>
      </c>
      <c r="AB165" s="1">
        <v>8</v>
      </c>
      <c r="AC165" s="15">
        <v>0</v>
      </c>
      <c r="AD165" s="2" t="s">
        <v>327</v>
      </c>
      <c r="AE165" s="14">
        <f t="shared" si="63"/>
        <v>928</v>
      </c>
      <c r="AF165" s="14">
        <f t="shared" si="64"/>
        <v>0</v>
      </c>
      <c r="AG165" s="14">
        <f t="shared" si="65"/>
        <v>0</v>
      </c>
      <c r="AH165" s="14">
        <f t="shared" si="66"/>
        <v>0</v>
      </c>
      <c r="AI165" s="14">
        <f t="shared" si="67"/>
        <v>0</v>
      </c>
      <c r="AJ165" s="14">
        <f t="shared" si="68"/>
        <v>0</v>
      </c>
      <c r="AK165" s="14">
        <f t="shared" si="69"/>
        <v>0</v>
      </c>
    </row>
    <row r="166" spans="1:37" ht="15.75">
      <c r="A166" s="25" t="s">
        <v>178</v>
      </c>
      <c r="B166" s="20" t="s">
        <v>179</v>
      </c>
      <c r="C166" s="21">
        <v>858</v>
      </c>
      <c r="D166" s="17">
        <v>895.01</v>
      </c>
      <c r="E166" s="17">
        <v>947.1</v>
      </c>
      <c r="F166" s="19">
        <v>902</v>
      </c>
      <c r="G166" s="16" t="s">
        <v>296</v>
      </c>
      <c r="H166" s="1"/>
      <c r="I166" s="1"/>
      <c r="J166" s="1">
        <v>0</v>
      </c>
      <c r="K166" s="15"/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>
        <v>1</v>
      </c>
      <c r="AB166" s="1">
        <v>21</v>
      </c>
      <c r="AC166" s="15">
        <v>0</v>
      </c>
      <c r="AD166" s="2" t="s">
        <v>295</v>
      </c>
      <c r="AE166" s="14">
        <f t="shared" si="63"/>
        <v>0</v>
      </c>
      <c r="AF166" s="14">
        <f t="shared" si="64"/>
        <v>0</v>
      </c>
      <c r="AG166" s="14">
        <f t="shared" si="65"/>
        <v>0</v>
      </c>
      <c r="AH166" s="14">
        <f t="shared" si="66"/>
        <v>0</v>
      </c>
      <c r="AI166" s="14">
        <f t="shared" si="67"/>
        <v>0</v>
      </c>
      <c r="AJ166" s="14">
        <f t="shared" si="68"/>
        <v>0</v>
      </c>
      <c r="AK166" s="14">
        <f t="shared" si="69"/>
        <v>0</v>
      </c>
    </row>
    <row r="167" spans="1:37" ht="15.75">
      <c r="A167" s="25" t="s">
        <v>180</v>
      </c>
      <c r="B167" s="20" t="s">
        <v>181</v>
      </c>
      <c r="C167" s="21">
        <v>679</v>
      </c>
      <c r="D167" s="17">
        <v>699.63</v>
      </c>
      <c r="E167" s="17">
        <v>734.7</v>
      </c>
      <c r="F167" s="21">
        <v>699.62</v>
      </c>
      <c r="G167" s="16" t="s">
        <v>296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>
        <v>1</v>
      </c>
      <c r="AB167" s="1">
        <v>1</v>
      </c>
      <c r="AC167" s="15">
        <v>0</v>
      </c>
      <c r="AD167" s="2" t="s">
        <v>295</v>
      </c>
      <c r="AE167" s="14">
        <f t="shared" si="63"/>
        <v>3395</v>
      </c>
      <c r="AF167" s="14">
        <f t="shared" si="64"/>
        <v>0</v>
      </c>
      <c r="AG167" s="14">
        <f t="shared" si="65"/>
        <v>0</v>
      </c>
      <c r="AH167" s="14">
        <f t="shared" si="66"/>
        <v>0</v>
      </c>
      <c r="AI167" s="14">
        <f t="shared" si="67"/>
        <v>0</v>
      </c>
      <c r="AJ167" s="14">
        <f t="shared" si="68"/>
        <v>0</v>
      </c>
      <c r="AK167" s="14">
        <f t="shared" si="69"/>
        <v>0</v>
      </c>
    </row>
    <row r="168" spans="1:37" ht="15.75">
      <c r="A168" s="25">
        <v>7501059225364</v>
      </c>
      <c r="B168" s="16" t="s">
        <v>182</v>
      </c>
      <c r="C168" s="17">
        <v>1056</v>
      </c>
      <c r="D168" s="17">
        <v>1056.01</v>
      </c>
      <c r="E168" s="17">
        <v>1108.8</v>
      </c>
      <c r="F168" s="17"/>
      <c r="G168" s="16"/>
      <c r="H168" s="1"/>
      <c r="I168" s="1"/>
      <c r="J168" s="1">
        <v>3</v>
      </c>
      <c r="K168" s="15">
        <v>3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>
        <v>1</v>
      </c>
      <c r="AB168" s="1">
        <v>8</v>
      </c>
      <c r="AC168" s="15">
        <v>0</v>
      </c>
      <c r="AD168" s="2" t="s">
        <v>328</v>
      </c>
      <c r="AE168" s="14">
        <f t="shared" si="63"/>
        <v>3168</v>
      </c>
      <c r="AF168" s="14">
        <f t="shared" si="64"/>
        <v>0</v>
      </c>
      <c r="AG168" s="14">
        <f t="shared" si="65"/>
        <v>0</v>
      </c>
      <c r="AH168" s="14">
        <f t="shared" si="66"/>
        <v>0</v>
      </c>
      <c r="AI168" s="14">
        <f t="shared" si="67"/>
        <v>0</v>
      </c>
      <c r="AJ168" s="14">
        <f t="shared" si="68"/>
        <v>0</v>
      </c>
      <c r="AK168" s="14">
        <f t="shared" si="69"/>
        <v>0</v>
      </c>
    </row>
    <row r="169" spans="1:37" ht="15.75">
      <c r="A169" s="25">
        <v>7501059225258</v>
      </c>
      <c r="B169" s="20" t="s">
        <v>183</v>
      </c>
      <c r="C169" s="21">
        <v>924</v>
      </c>
      <c r="D169" s="17">
        <v>979.39</v>
      </c>
      <c r="E169" s="17">
        <v>1028.4000000000001</v>
      </c>
      <c r="F169" s="17"/>
      <c r="G169" s="16"/>
      <c r="H169" s="1"/>
      <c r="I169" s="1"/>
      <c r="J169" s="1">
        <v>3</v>
      </c>
      <c r="K169" s="15">
        <v>3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>
        <v>0</v>
      </c>
      <c r="AB169" s="1">
        <v>0</v>
      </c>
      <c r="AC169" s="15">
        <v>0</v>
      </c>
      <c r="AD169" s="2" t="s">
        <v>329</v>
      </c>
      <c r="AE169" s="14">
        <f t="shared" si="63"/>
        <v>2772</v>
      </c>
      <c r="AF169" s="14">
        <f t="shared" si="64"/>
        <v>0</v>
      </c>
      <c r="AG169" s="14">
        <f t="shared" si="65"/>
        <v>0</v>
      </c>
      <c r="AH169" s="14">
        <f t="shared" si="66"/>
        <v>0</v>
      </c>
      <c r="AI169" s="14">
        <f t="shared" si="67"/>
        <v>0</v>
      </c>
      <c r="AJ169" s="14">
        <f t="shared" si="68"/>
        <v>0</v>
      </c>
      <c r="AK169" s="14">
        <f t="shared" si="69"/>
        <v>0</v>
      </c>
    </row>
    <row r="170" spans="1:37" ht="15.75">
      <c r="A170" s="25">
        <v>7501001610422</v>
      </c>
      <c r="B170" s="20" t="s">
        <v>184</v>
      </c>
      <c r="C170" s="21">
        <v>145.19999999999999</v>
      </c>
      <c r="D170" s="17">
        <v>250.01</v>
      </c>
      <c r="E170" s="17">
        <v>262.5</v>
      </c>
      <c r="F170" s="21">
        <v>243</v>
      </c>
      <c r="G170" s="16" t="s">
        <v>297</v>
      </c>
      <c r="H170" s="1"/>
      <c r="I170" s="1"/>
      <c r="J170" s="1">
        <v>10</v>
      </c>
      <c r="K170" s="15">
        <v>10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>
        <v>0</v>
      </c>
      <c r="AB170" s="1">
        <v>13</v>
      </c>
      <c r="AC170" s="15">
        <v>1</v>
      </c>
      <c r="AD170" s="2" t="s">
        <v>330</v>
      </c>
      <c r="AE170" s="14">
        <f t="shared" si="63"/>
        <v>1452</v>
      </c>
      <c r="AF170" s="14">
        <f t="shared" si="64"/>
        <v>0</v>
      </c>
      <c r="AG170" s="14">
        <f t="shared" si="65"/>
        <v>0</v>
      </c>
      <c r="AH170" s="14">
        <f t="shared" si="66"/>
        <v>0</v>
      </c>
      <c r="AI170" s="14">
        <f t="shared" si="67"/>
        <v>0</v>
      </c>
      <c r="AJ170" s="14">
        <f t="shared" si="68"/>
        <v>0</v>
      </c>
      <c r="AK170" s="14">
        <f t="shared" si="69"/>
        <v>145.19999999999999</v>
      </c>
    </row>
    <row r="171" spans="1:37" ht="15.75">
      <c r="B171" s="13" t="s">
        <v>185</v>
      </c>
      <c r="AA171" t="s">
        <v>338</v>
      </c>
      <c r="AB171" t="s">
        <v>338</v>
      </c>
    </row>
    <row r="172" spans="1:37" ht="15.75">
      <c r="A172" s="25">
        <v>7501058752441</v>
      </c>
      <c r="B172" s="16" t="s">
        <v>186</v>
      </c>
      <c r="C172" s="17">
        <v>300</v>
      </c>
      <c r="D172" s="17">
        <v>300.01</v>
      </c>
      <c r="E172" s="17">
        <v>315</v>
      </c>
      <c r="F172" s="19">
        <v>303</v>
      </c>
      <c r="G172" s="16" t="s">
        <v>296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>
        <v>0</v>
      </c>
      <c r="AB172" s="1">
        <v>9</v>
      </c>
      <c r="AC172" s="15">
        <v>0</v>
      </c>
      <c r="AD172" s="2"/>
      <c r="AE172" s="14">
        <f t="shared" ref="AE172:AE181" si="70">C172*K172</f>
        <v>900</v>
      </c>
      <c r="AF172" s="14">
        <f t="shared" ref="AF172:AF181" si="71">C172*N172</f>
        <v>0</v>
      </c>
      <c r="AG172" s="14">
        <f t="shared" ref="AG172:AG181" si="72">C172*Q172</f>
        <v>0</v>
      </c>
      <c r="AH172" s="14">
        <f t="shared" ref="AH172:AH181" si="73">C172*T172</f>
        <v>0</v>
      </c>
      <c r="AI172" s="14">
        <f t="shared" ref="AI172:AI181" si="74">C172*W172</f>
        <v>0</v>
      </c>
      <c r="AJ172" s="14">
        <f t="shared" ref="AJ172:AJ181" si="75">C172*Z172</f>
        <v>0</v>
      </c>
      <c r="AK172" s="14">
        <f t="shared" ref="AK172:AK181" si="76">C172*AC172</f>
        <v>0</v>
      </c>
    </row>
    <row r="173" spans="1:37" ht="15.75">
      <c r="A173" s="25">
        <v>4931</v>
      </c>
      <c r="B173" s="20" t="s">
        <v>187</v>
      </c>
      <c r="C173" s="21">
        <v>438</v>
      </c>
      <c r="D173" s="17">
        <v>453.85</v>
      </c>
      <c r="E173" s="17">
        <v>476.6</v>
      </c>
      <c r="F173" s="21">
        <v>453.84</v>
      </c>
      <c r="G173" s="16" t="s">
        <v>296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>
        <v>2</v>
      </c>
      <c r="AB173" s="1">
        <v>1</v>
      </c>
      <c r="AC173" s="15">
        <v>0</v>
      </c>
      <c r="AD173" s="2"/>
      <c r="AE173" s="14">
        <f t="shared" si="70"/>
        <v>1314</v>
      </c>
      <c r="AF173" s="14">
        <f t="shared" si="71"/>
        <v>0</v>
      </c>
      <c r="AG173" s="14">
        <f t="shared" si="72"/>
        <v>0</v>
      </c>
      <c r="AH173" s="14">
        <f t="shared" si="73"/>
        <v>0</v>
      </c>
      <c r="AI173" s="14">
        <f t="shared" si="74"/>
        <v>0</v>
      </c>
      <c r="AJ173" s="14">
        <f t="shared" si="75"/>
        <v>0</v>
      </c>
      <c r="AK173" s="14">
        <f t="shared" si="76"/>
        <v>0</v>
      </c>
    </row>
    <row r="174" spans="1:37" ht="15.75">
      <c r="A174" s="25">
        <v>49556</v>
      </c>
      <c r="B174" s="16" t="s">
        <v>188</v>
      </c>
      <c r="C174" s="17">
        <v>165</v>
      </c>
      <c r="D174" s="17">
        <v>165.01</v>
      </c>
      <c r="E174" s="17">
        <v>173.3</v>
      </c>
      <c r="F174" s="21">
        <v>165</v>
      </c>
      <c r="G174" s="16" t="s">
        <v>301</v>
      </c>
      <c r="H174" s="1"/>
      <c r="I174" s="1"/>
      <c r="J174" s="1">
        <v>5</v>
      </c>
      <c r="K174" s="15">
        <v>5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>
        <v>0</v>
      </c>
      <c r="AB174" s="1">
        <v>2</v>
      </c>
      <c r="AC174" s="15">
        <v>1</v>
      </c>
      <c r="AD174" s="2" t="s">
        <v>295</v>
      </c>
      <c r="AE174" s="14">
        <f t="shared" si="70"/>
        <v>825</v>
      </c>
      <c r="AF174" s="14">
        <f t="shared" si="71"/>
        <v>0</v>
      </c>
      <c r="AG174" s="14">
        <f t="shared" si="72"/>
        <v>0</v>
      </c>
      <c r="AH174" s="14">
        <f t="shared" si="73"/>
        <v>0</v>
      </c>
      <c r="AI174" s="14">
        <f t="shared" si="74"/>
        <v>0</v>
      </c>
      <c r="AJ174" s="14">
        <f t="shared" si="75"/>
        <v>0</v>
      </c>
      <c r="AK174" s="14">
        <f t="shared" si="76"/>
        <v>165</v>
      </c>
    </row>
    <row r="175" spans="1:37" ht="15.75">
      <c r="A175" s="25">
        <v>495501</v>
      </c>
      <c r="B175" s="16" t="s">
        <v>189</v>
      </c>
      <c r="C175" s="17">
        <v>165</v>
      </c>
      <c r="D175" s="17">
        <v>165.01</v>
      </c>
      <c r="E175" s="17">
        <v>173.3</v>
      </c>
      <c r="F175" s="21">
        <v>165</v>
      </c>
      <c r="G175" s="16" t="s">
        <v>301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>
        <v>1</v>
      </c>
      <c r="AB175" s="1">
        <v>1</v>
      </c>
      <c r="AC175" s="15">
        <v>0</v>
      </c>
      <c r="AD175" s="2" t="s">
        <v>295</v>
      </c>
      <c r="AE175" s="14">
        <f t="shared" si="70"/>
        <v>825</v>
      </c>
      <c r="AF175" s="14">
        <f t="shared" si="71"/>
        <v>0</v>
      </c>
      <c r="AG175" s="14">
        <f t="shared" si="72"/>
        <v>0</v>
      </c>
      <c r="AH175" s="14">
        <f t="shared" si="73"/>
        <v>0</v>
      </c>
      <c r="AI175" s="14">
        <f t="shared" si="74"/>
        <v>0</v>
      </c>
      <c r="AJ175" s="14">
        <f t="shared" si="75"/>
        <v>0</v>
      </c>
      <c r="AK175" s="14">
        <f t="shared" si="76"/>
        <v>0</v>
      </c>
    </row>
    <row r="176" spans="1:37" ht="15.75">
      <c r="A176" s="25" t="s">
        <v>190</v>
      </c>
      <c r="B176" s="16" t="s">
        <v>191</v>
      </c>
      <c r="C176" s="17">
        <v>165</v>
      </c>
      <c r="D176" s="17">
        <v>165.01</v>
      </c>
      <c r="E176" s="17">
        <v>173.3</v>
      </c>
      <c r="F176" s="19">
        <v>173</v>
      </c>
      <c r="G176" s="16" t="s">
        <v>296</v>
      </c>
      <c r="H176" s="1"/>
      <c r="I176" s="1"/>
      <c r="J176" s="1">
        <v>5</v>
      </c>
      <c r="K176" s="15">
        <v>5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>
        <v>0</v>
      </c>
      <c r="AB176" s="1">
        <v>5</v>
      </c>
      <c r="AC176" s="15">
        <v>1</v>
      </c>
      <c r="AD176" s="2" t="s">
        <v>295</v>
      </c>
      <c r="AE176" s="14">
        <f t="shared" si="70"/>
        <v>825</v>
      </c>
      <c r="AF176" s="14">
        <f t="shared" si="71"/>
        <v>0</v>
      </c>
      <c r="AG176" s="14">
        <f t="shared" si="72"/>
        <v>0</v>
      </c>
      <c r="AH176" s="14">
        <f t="shared" si="73"/>
        <v>0</v>
      </c>
      <c r="AI176" s="14">
        <f t="shared" si="74"/>
        <v>0</v>
      </c>
      <c r="AJ176" s="14">
        <f t="shared" si="75"/>
        <v>0</v>
      </c>
      <c r="AK176" s="14">
        <f t="shared" si="76"/>
        <v>165</v>
      </c>
    </row>
    <row r="177" spans="1:37" ht="15.75">
      <c r="A177" s="25">
        <v>49557</v>
      </c>
      <c r="B177" s="16" t="s">
        <v>192</v>
      </c>
      <c r="C177" s="17">
        <v>165</v>
      </c>
      <c r="D177" s="17">
        <v>165.01</v>
      </c>
      <c r="E177" s="17">
        <v>173.3</v>
      </c>
      <c r="F177" s="21">
        <v>165</v>
      </c>
      <c r="G177" s="16" t="s">
        <v>301</v>
      </c>
      <c r="H177" s="1"/>
      <c r="I177" s="1"/>
      <c r="J177" s="1">
        <v>5</v>
      </c>
      <c r="K177" s="15">
        <v>5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>
        <v>0</v>
      </c>
      <c r="AB177" s="1">
        <v>0</v>
      </c>
      <c r="AC177" s="15">
        <v>1</v>
      </c>
      <c r="AD177" s="2" t="s">
        <v>295</v>
      </c>
      <c r="AE177" s="14">
        <f t="shared" si="70"/>
        <v>825</v>
      </c>
      <c r="AF177" s="14">
        <f t="shared" si="71"/>
        <v>0</v>
      </c>
      <c r="AG177" s="14">
        <f t="shared" si="72"/>
        <v>0</v>
      </c>
      <c r="AH177" s="14">
        <f t="shared" si="73"/>
        <v>0</v>
      </c>
      <c r="AI177" s="14">
        <f t="shared" si="74"/>
        <v>0</v>
      </c>
      <c r="AJ177" s="14">
        <f t="shared" si="75"/>
        <v>0</v>
      </c>
      <c r="AK177" s="14">
        <f t="shared" si="76"/>
        <v>165</v>
      </c>
    </row>
    <row r="178" spans="1:37" ht="15.75">
      <c r="A178" s="25">
        <v>495502</v>
      </c>
      <c r="B178" s="16" t="s">
        <v>193</v>
      </c>
      <c r="C178" s="17">
        <v>165</v>
      </c>
      <c r="D178" s="17">
        <v>165.01</v>
      </c>
      <c r="E178" s="17">
        <v>173.3</v>
      </c>
      <c r="F178" s="21">
        <v>165</v>
      </c>
      <c r="G178" s="16" t="s">
        <v>301</v>
      </c>
      <c r="H178" s="1"/>
      <c r="I178" s="1"/>
      <c r="J178" s="1">
        <v>5</v>
      </c>
      <c r="K178" s="15">
        <v>5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>
        <v>0</v>
      </c>
      <c r="AB178" s="1">
        <v>1</v>
      </c>
      <c r="AC178" s="15">
        <v>1</v>
      </c>
      <c r="AD178" s="2" t="s">
        <v>295</v>
      </c>
      <c r="AE178" s="14">
        <f t="shared" si="70"/>
        <v>825</v>
      </c>
      <c r="AF178" s="14">
        <f t="shared" si="71"/>
        <v>0</v>
      </c>
      <c r="AG178" s="14">
        <f t="shared" si="72"/>
        <v>0</v>
      </c>
      <c r="AH178" s="14">
        <f t="shared" si="73"/>
        <v>0</v>
      </c>
      <c r="AI178" s="14">
        <f t="shared" si="74"/>
        <v>0</v>
      </c>
      <c r="AJ178" s="14">
        <f t="shared" si="75"/>
        <v>0</v>
      </c>
      <c r="AK178" s="14">
        <f t="shared" si="76"/>
        <v>165</v>
      </c>
    </row>
    <row r="179" spans="1:37" ht="15.75">
      <c r="A179" s="25">
        <v>49553</v>
      </c>
      <c r="B179" s="20" t="s">
        <v>194</v>
      </c>
      <c r="C179" s="21">
        <v>184</v>
      </c>
      <c r="D179" s="17">
        <v>184.29</v>
      </c>
      <c r="E179" s="17">
        <v>202.7</v>
      </c>
      <c r="F179" s="19">
        <v>190.86</v>
      </c>
      <c r="G179" s="16" t="s">
        <v>312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>
        <v>0</v>
      </c>
      <c r="AB179" s="1">
        <v>8</v>
      </c>
      <c r="AC179" s="15">
        <v>1</v>
      </c>
      <c r="AD179" s="2" t="s">
        <v>298</v>
      </c>
      <c r="AE179" s="14">
        <f t="shared" si="70"/>
        <v>920</v>
      </c>
      <c r="AF179" s="14">
        <f t="shared" si="71"/>
        <v>0</v>
      </c>
      <c r="AG179" s="14">
        <f t="shared" si="72"/>
        <v>0</v>
      </c>
      <c r="AH179" s="14">
        <f t="shared" si="73"/>
        <v>0</v>
      </c>
      <c r="AI179" s="14">
        <f t="shared" si="74"/>
        <v>0</v>
      </c>
      <c r="AJ179" s="14">
        <f t="shared" si="75"/>
        <v>0</v>
      </c>
      <c r="AK179" s="14">
        <f t="shared" si="76"/>
        <v>184</v>
      </c>
    </row>
    <row r="180" spans="1:37" ht="15.75">
      <c r="A180" s="25">
        <v>15492</v>
      </c>
      <c r="B180" s="16" t="s">
        <v>195</v>
      </c>
      <c r="C180" s="17">
        <v>615</v>
      </c>
      <c r="D180" s="17">
        <v>615.01</v>
      </c>
      <c r="E180" s="17">
        <v>645.79999999999995</v>
      </c>
      <c r="F180" s="17"/>
      <c r="G180" s="16"/>
      <c r="H180" s="1"/>
      <c r="I180" s="1"/>
      <c r="J180" s="1">
        <v>3</v>
      </c>
      <c r="K180" s="15">
        <v>3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>
        <v>0</v>
      </c>
      <c r="AB180" s="1">
        <v>7</v>
      </c>
      <c r="AC180" s="15">
        <v>1</v>
      </c>
      <c r="AD180" s="2"/>
      <c r="AE180" s="14">
        <f t="shared" si="70"/>
        <v>1845</v>
      </c>
      <c r="AF180" s="14">
        <f t="shared" si="71"/>
        <v>0</v>
      </c>
      <c r="AG180" s="14">
        <f t="shared" si="72"/>
        <v>0</v>
      </c>
      <c r="AH180" s="14">
        <f t="shared" si="73"/>
        <v>0</v>
      </c>
      <c r="AI180" s="14">
        <f t="shared" si="74"/>
        <v>0</v>
      </c>
      <c r="AJ180" s="14">
        <f t="shared" si="75"/>
        <v>0</v>
      </c>
      <c r="AK180" s="14">
        <f t="shared" si="76"/>
        <v>615</v>
      </c>
    </row>
    <row r="181" spans="1:37" ht="15.75">
      <c r="A181" s="25">
        <v>69351</v>
      </c>
      <c r="B181" s="18" t="s">
        <v>196</v>
      </c>
      <c r="C181" s="19">
        <v>290</v>
      </c>
      <c r="D181" s="17">
        <v>281.81</v>
      </c>
      <c r="E181" s="17">
        <v>305.89999999999998</v>
      </c>
      <c r="F181" s="19">
        <v>291.3</v>
      </c>
      <c r="G181" s="16" t="s">
        <v>313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>
        <v>1</v>
      </c>
      <c r="AB181" s="1">
        <v>2</v>
      </c>
      <c r="AC181" s="15">
        <v>0</v>
      </c>
      <c r="AD181" s="2" t="s">
        <v>298</v>
      </c>
      <c r="AE181" s="14">
        <f t="shared" si="70"/>
        <v>1450</v>
      </c>
      <c r="AF181" s="14">
        <f t="shared" si="71"/>
        <v>0</v>
      </c>
      <c r="AG181" s="14">
        <f t="shared" si="72"/>
        <v>0</v>
      </c>
      <c r="AH181" s="14">
        <f t="shared" si="73"/>
        <v>0</v>
      </c>
      <c r="AI181" s="14">
        <f t="shared" si="74"/>
        <v>0</v>
      </c>
      <c r="AJ181" s="14">
        <f t="shared" si="75"/>
        <v>0</v>
      </c>
      <c r="AK181" s="14">
        <f t="shared" si="76"/>
        <v>0</v>
      </c>
    </row>
    <row r="182" spans="1:37" ht="15.75">
      <c r="B182" s="13" t="s">
        <v>197</v>
      </c>
      <c r="AA182" t="s">
        <v>338</v>
      </c>
      <c r="AB182" t="s">
        <v>338</v>
      </c>
    </row>
    <row r="183" spans="1:37" ht="15.75">
      <c r="A183" s="25">
        <v>7501045401505</v>
      </c>
      <c r="B183" s="16" t="s">
        <v>198</v>
      </c>
      <c r="C183" s="17">
        <v>230</v>
      </c>
      <c r="D183" s="17">
        <v>230.01</v>
      </c>
      <c r="E183" s="17">
        <v>241.5</v>
      </c>
      <c r="F183" s="17"/>
      <c r="G183" s="16"/>
      <c r="H183" s="1"/>
      <c r="I183" s="1"/>
      <c r="J183" s="1">
        <v>5</v>
      </c>
      <c r="K183" s="15">
        <v>5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>
        <v>1</v>
      </c>
      <c r="AB183" s="1">
        <v>0</v>
      </c>
      <c r="AC183" s="15">
        <v>0</v>
      </c>
      <c r="AD183" s="2"/>
      <c r="AE183" s="14">
        <f>C183*K183</f>
        <v>1150</v>
      </c>
      <c r="AF183" s="14">
        <f>C183*N183</f>
        <v>0</v>
      </c>
      <c r="AG183" s="14">
        <f>C183*Q183</f>
        <v>0</v>
      </c>
      <c r="AH183" s="14">
        <f>C183*T183</f>
        <v>0</v>
      </c>
      <c r="AI183" s="14">
        <f>C183*W183</f>
        <v>0</v>
      </c>
      <c r="AJ183" s="14">
        <f>C183*Z183</f>
        <v>0</v>
      </c>
      <c r="AK183" s="14">
        <f>C183*AC183</f>
        <v>0</v>
      </c>
    </row>
    <row r="184" spans="1:37" ht="15.75">
      <c r="A184" s="25">
        <v>7501003105476</v>
      </c>
      <c r="B184" s="20" t="s">
        <v>199</v>
      </c>
      <c r="C184" s="21">
        <v>710</v>
      </c>
      <c r="D184" s="17">
        <v>710.02</v>
      </c>
      <c r="E184" s="17">
        <v>865.2</v>
      </c>
      <c r="F184" s="19">
        <v>824</v>
      </c>
      <c r="G184" s="16" t="s">
        <v>296</v>
      </c>
      <c r="H184" s="1"/>
      <c r="I184" s="1"/>
      <c r="J184" s="1">
        <v>20</v>
      </c>
      <c r="K184" s="15">
        <v>20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>
        <v>5</v>
      </c>
      <c r="AB184" s="1">
        <v>2</v>
      </c>
      <c r="AC184" s="15">
        <v>0</v>
      </c>
      <c r="AD184" s="2" t="s">
        <v>331</v>
      </c>
      <c r="AE184" s="14">
        <f>C184*K184</f>
        <v>14200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A185" s="25">
        <v>75010330122</v>
      </c>
      <c r="B185" s="16" t="s">
        <v>200</v>
      </c>
      <c r="C185" s="17">
        <v>210</v>
      </c>
      <c r="D185" s="17">
        <v>210.01</v>
      </c>
      <c r="E185" s="17">
        <v>220.5</v>
      </c>
      <c r="F185" s="17"/>
      <c r="G185" s="16"/>
      <c r="H185" s="1"/>
      <c r="I185" s="1"/>
      <c r="J185" s="1">
        <v>20</v>
      </c>
      <c r="K185" s="15">
        <v>20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>
        <v>0</v>
      </c>
      <c r="AB185" s="1">
        <v>9</v>
      </c>
      <c r="AC185" s="15">
        <v>2</v>
      </c>
      <c r="AD185" s="2"/>
      <c r="AE185" s="14">
        <f>C185*K185</f>
        <v>4200</v>
      </c>
      <c r="AF185" s="14">
        <f>C185*N185</f>
        <v>0</v>
      </c>
      <c r="AG185" s="14">
        <f>C185*Q185</f>
        <v>0</v>
      </c>
      <c r="AH185" s="14">
        <f>C185*T185</f>
        <v>0</v>
      </c>
      <c r="AI185" s="14">
        <f>C185*W185</f>
        <v>0</v>
      </c>
      <c r="AJ185" s="14">
        <f>C185*Z185</f>
        <v>0</v>
      </c>
      <c r="AK185" s="14">
        <f>C185*AC185</f>
        <v>420</v>
      </c>
    </row>
    <row r="186" spans="1:37" ht="15.75">
      <c r="A186" s="25">
        <v>75010330123</v>
      </c>
      <c r="B186" s="16" t="s">
        <v>201</v>
      </c>
      <c r="C186" s="17">
        <v>210</v>
      </c>
      <c r="D186" s="17">
        <v>210.01</v>
      </c>
      <c r="E186" s="17">
        <v>220.5</v>
      </c>
      <c r="F186" s="17"/>
      <c r="G186" s="16"/>
      <c r="H186" s="1"/>
      <c r="I186" s="1"/>
      <c r="J186" s="1">
        <v>20</v>
      </c>
      <c r="K186" s="15">
        <v>20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>
        <v>0</v>
      </c>
      <c r="AB186" s="1">
        <v>5</v>
      </c>
      <c r="AC186" s="15">
        <v>2</v>
      </c>
      <c r="AD186" s="2"/>
      <c r="AE186" s="14">
        <f>C186*K186</f>
        <v>4200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420</v>
      </c>
    </row>
    <row r="187" spans="1:37" ht="15.75">
      <c r="A187" s="25">
        <v>7501023603829</v>
      </c>
      <c r="B187" s="16" t="s">
        <v>202</v>
      </c>
      <c r="C187" s="17">
        <v>260</v>
      </c>
      <c r="D187" s="17">
        <v>260.01</v>
      </c>
      <c r="E187" s="17">
        <v>315</v>
      </c>
      <c r="F187" s="19">
        <v>300</v>
      </c>
      <c r="G187" s="16" t="s">
        <v>296</v>
      </c>
      <c r="H187" s="1"/>
      <c r="I187" s="1"/>
      <c r="J187" s="1">
        <v>20</v>
      </c>
      <c r="K187" s="15">
        <v>20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>
        <v>1</v>
      </c>
      <c r="AB187" s="1">
        <v>13</v>
      </c>
      <c r="AC187" s="15">
        <v>0</v>
      </c>
      <c r="AD187" s="2" t="s">
        <v>332</v>
      </c>
      <c r="AE187" s="14">
        <f>C187*K187</f>
        <v>5200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B188" s="13" t="s">
        <v>203</v>
      </c>
      <c r="AA188" t="s">
        <v>338</v>
      </c>
      <c r="AB188" t="s">
        <v>338</v>
      </c>
    </row>
    <row r="189" spans="1:37" ht="15.75">
      <c r="A189" s="25">
        <v>7501003149135</v>
      </c>
      <c r="B189" s="16" t="s">
        <v>204</v>
      </c>
      <c r="C189" s="17">
        <v>623</v>
      </c>
      <c r="D189" s="17">
        <v>623.01</v>
      </c>
      <c r="E189" s="17">
        <v>659.4</v>
      </c>
      <c r="F189" s="19">
        <v>628</v>
      </c>
      <c r="G189" s="16" t="s">
        <v>296</v>
      </c>
      <c r="H189" s="1"/>
      <c r="I189" s="1"/>
      <c r="J189" s="1">
        <v>4</v>
      </c>
      <c r="K189" s="15">
        <v>4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>
        <v>0</v>
      </c>
      <c r="AB189" s="1">
        <v>22</v>
      </c>
      <c r="AC189" s="15">
        <v>0</v>
      </c>
      <c r="AD189" s="2"/>
      <c r="AE189" s="14">
        <f>C189*K189</f>
        <v>2492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B190" s="13" t="s">
        <v>205</v>
      </c>
      <c r="AA190" t="s">
        <v>338</v>
      </c>
      <c r="AB190" t="s">
        <v>338</v>
      </c>
    </row>
    <row r="191" spans="1:37" ht="15.75">
      <c r="A191" s="25">
        <v>1052470065</v>
      </c>
      <c r="B191" s="16" t="s">
        <v>206</v>
      </c>
      <c r="C191" s="17">
        <v>177</v>
      </c>
      <c r="D191" s="17">
        <v>177.01</v>
      </c>
      <c r="E191" s="17">
        <v>185.9</v>
      </c>
      <c r="F191" s="19">
        <v>185.76</v>
      </c>
      <c r="G191" s="16" t="s">
        <v>297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>
        <v>1</v>
      </c>
      <c r="AB191" s="1">
        <v>1</v>
      </c>
      <c r="AC191" s="15">
        <v>0</v>
      </c>
      <c r="AD191" s="2" t="s">
        <v>298</v>
      </c>
      <c r="AE191" s="14">
        <f t="shared" ref="AE191:AE196" si="77">C191*K191</f>
        <v>885</v>
      </c>
      <c r="AF191" s="14">
        <f t="shared" ref="AF191:AF196" si="78">C191*N191</f>
        <v>0</v>
      </c>
      <c r="AG191" s="14">
        <f t="shared" ref="AG191:AG196" si="79">C191*Q191</f>
        <v>0</v>
      </c>
      <c r="AH191" s="14">
        <f t="shared" ref="AH191:AH196" si="80">C191*T191</f>
        <v>0</v>
      </c>
      <c r="AI191" s="14">
        <f t="shared" ref="AI191:AI196" si="81">C191*W191</f>
        <v>0</v>
      </c>
      <c r="AJ191" s="14">
        <f t="shared" ref="AJ191:AJ196" si="82">C191*Z191</f>
        <v>0</v>
      </c>
      <c r="AK191" s="14">
        <f t="shared" ref="AK191:AK196" si="83">C191*AC191</f>
        <v>0</v>
      </c>
    </row>
    <row r="192" spans="1:37" ht="15.75">
      <c r="A192" s="25">
        <v>7501052470065</v>
      </c>
      <c r="B192" s="16" t="s">
        <v>207</v>
      </c>
      <c r="C192" s="17">
        <v>177</v>
      </c>
      <c r="D192" s="17">
        <v>177.01</v>
      </c>
      <c r="E192" s="17">
        <v>185.9</v>
      </c>
      <c r="F192" s="19">
        <v>185.76</v>
      </c>
      <c r="G192" s="16" t="s">
        <v>297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>
        <v>1</v>
      </c>
      <c r="AB192" s="1">
        <v>0</v>
      </c>
      <c r="AC192" s="15">
        <v>0</v>
      </c>
      <c r="AD192" s="2" t="s">
        <v>298</v>
      </c>
      <c r="AE192" s="14">
        <f t="shared" si="77"/>
        <v>885</v>
      </c>
      <c r="AF192" s="14">
        <f t="shared" si="78"/>
        <v>0</v>
      </c>
      <c r="AG192" s="14">
        <f t="shared" si="79"/>
        <v>0</v>
      </c>
      <c r="AH192" s="14">
        <f t="shared" si="80"/>
        <v>0</v>
      </c>
      <c r="AI192" s="14">
        <f t="shared" si="81"/>
        <v>0</v>
      </c>
      <c r="AJ192" s="14">
        <f t="shared" si="82"/>
        <v>0</v>
      </c>
      <c r="AK192" s="14">
        <f t="shared" si="83"/>
        <v>0</v>
      </c>
    </row>
    <row r="193" spans="1:37" ht="15.75">
      <c r="A193" s="25">
        <v>5318</v>
      </c>
      <c r="B193" s="16" t="s">
        <v>208</v>
      </c>
      <c r="C193" s="17">
        <v>177</v>
      </c>
      <c r="D193" s="17">
        <v>177.01</v>
      </c>
      <c r="E193" s="17">
        <v>185.9</v>
      </c>
      <c r="F193" s="19">
        <v>185.76</v>
      </c>
      <c r="G193" s="16" t="s">
        <v>297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>
        <v>1</v>
      </c>
      <c r="AB193" s="1">
        <v>0</v>
      </c>
      <c r="AC193" s="15">
        <v>0</v>
      </c>
      <c r="AD193" s="2" t="s">
        <v>298</v>
      </c>
      <c r="AE193" s="14">
        <f t="shared" si="77"/>
        <v>885</v>
      </c>
      <c r="AF193" s="14">
        <f t="shared" si="78"/>
        <v>0</v>
      </c>
      <c r="AG193" s="14">
        <f t="shared" si="79"/>
        <v>0</v>
      </c>
      <c r="AH193" s="14">
        <f t="shared" si="80"/>
        <v>0</v>
      </c>
      <c r="AI193" s="14">
        <f t="shared" si="81"/>
        <v>0</v>
      </c>
      <c r="AJ193" s="14">
        <f t="shared" si="82"/>
        <v>0</v>
      </c>
      <c r="AK193" s="14">
        <f t="shared" si="83"/>
        <v>0</v>
      </c>
    </row>
    <row r="194" spans="1:37" ht="15.75">
      <c r="A194" s="25">
        <v>7501003334456</v>
      </c>
      <c r="B194" s="20" t="s">
        <v>209</v>
      </c>
      <c r="C194" s="21">
        <v>198</v>
      </c>
      <c r="D194" s="17">
        <v>199.93</v>
      </c>
      <c r="E194" s="17">
        <v>210</v>
      </c>
      <c r="F194" s="21">
        <v>199.92</v>
      </c>
      <c r="G194" s="16" t="s">
        <v>296</v>
      </c>
      <c r="H194" s="1"/>
      <c r="I194" s="1"/>
      <c r="J194" s="1">
        <v>8</v>
      </c>
      <c r="K194" s="15">
        <v>8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>
        <v>0</v>
      </c>
      <c r="AB194" s="1">
        <v>11</v>
      </c>
      <c r="AC194" s="15">
        <v>0</v>
      </c>
      <c r="AD194" s="2"/>
      <c r="AE194" s="14">
        <f t="shared" si="77"/>
        <v>1584</v>
      </c>
      <c r="AF194" s="14">
        <f t="shared" si="78"/>
        <v>0</v>
      </c>
      <c r="AG194" s="14">
        <f t="shared" si="79"/>
        <v>0</v>
      </c>
      <c r="AH194" s="14">
        <f t="shared" si="80"/>
        <v>0</v>
      </c>
      <c r="AI194" s="14">
        <f t="shared" si="81"/>
        <v>0</v>
      </c>
      <c r="AJ194" s="14">
        <f t="shared" si="82"/>
        <v>0</v>
      </c>
      <c r="AK194" s="14">
        <f t="shared" si="83"/>
        <v>0</v>
      </c>
    </row>
    <row r="195" spans="1:37" ht="15.75">
      <c r="A195" s="25">
        <v>58965</v>
      </c>
      <c r="B195" s="16" t="s">
        <v>210</v>
      </c>
      <c r="C195" s="17">
        <v>535</v>
      </c>
      <c r="D195" s="17">
        <v>535.01</v>
      </c>
      <c r="E195" s="17">
        <v>561.79999999999995</v>
      </c>
      <c r="F195" s="19">
        <v>535.78120000000001</v>
      </c>
      <c r="G195" s="16" t="s">
        <v>296</v>
      </c>
      <c r="H195" s="1"/>
      <c r="I195" s="1"/>
      <c r="J195" s="1">
        <v>15</v>
      </c>
      <c r="K195" s="15">
        <v>15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>
        <v>1</v>
      </c>
      <c r="AB195" s="1">
        <v>0</v>
      </c>
      <c r="AC195" s="15">
        <v>0</v>
      </c>
      <c r="AD195" s="2"/>
      <c r="AE195" s="14">
        <f t="shared" si="77"/>
        <v>8025</v>
      </c>
      <c r="AF195" s="14">
        <f t="shared" si="78"/>
        <v>0</v>
      </c>
      <c r="AG195" s="14">
        <f t="shared" si="79"/>
        <v>0</v>
      </c>
      <c r="AH195" s="14">
        <f t="shared" si="80"/>
        <v>0</v>
      </c>
      <c r="AI195" s="14">
        <f t="shared" si="81"/>
        <v>0</v>
      </c>
      <c r="AJ195" s="14">
        <f t="shared" si="82"/>
        <v>0</v>
      </c>
      <c r="AK195" s="14">
        <f t="shared" si="83"/>
        <v>0</v>
      </c>
    </row>
    <row r="196" spans="1:37" ht="15.75">
      <c r="A196" s="25">
        <v>5315</v>
      </c>
      <c r="B196" s="16" t="s">
        <v>211</v>
      </c>
      <c r="C196" s="17">
        <v>242</v>
      </c>
      <c r="D196" s="17">
        <v>242.01</v>
      </c>
      <c r="E196" s="17">
        <v>254.1</v>
      </c>
      <c r="F196" s="19">
        <v>245.34</v>
      </c>
      <c r="G196" s="16" t="s">
        <v>296</v>
      </c>
      <c r="H196" s="1"/>
      <c r="I196" s="1"/>
      <c r="J196" s="1">
        <v>10</v>
      </c>
      <c r="K196" s="15">
        <v>10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>
        <v>1</v>
      </c>
      <c r="AB196" s="1">
        <v>5</v>
      </c>
      <c r="AC196" s="15">
        <v>0</v>
      </c>
      <c r="AD196" s="2"/>
      <c r="AE196" s="14">
        <f t="shared" si="77"/>
        <v>2420</v>
      </c>
      <c r="AF196" s="14">
        <f t="shared" si="78"/>
        <v>0</v>
      </c>
      <c r="AG196" s="14">
        <f t="shared" si="79"/>
        <v>0</v>
      </c>
      <c r="AH196" s="14">
        <f t="shared" si="80"/>
        <v>0</v>
      </c>
      <c r="AI196" s="14">
        <f t="shared" si="81"/>
        <v>0</v>
      </c>
      <c r="AJ196" s="14">
        <f t="shared" si="82"/>
        <v>0</v>
      </c>
      <c r="AK196" s="14">
        <f t="shared" si="83"/>
        <v>0</v>
      </c>
    </row>
    <row r="197" spans="1:37" ht="15.75">
      <c r="B197" s="13" t="s">
        <v>212</v>
      </c>
      <c r="AA197" t="s">
        <v>338</v>
      </c>
      <c r="AB197" t="s">
        <v>338</v>
      </c>
    </row>
    <row r="198" spans="1:37" ht="15.75">
      <c r="A198" s="25">
        <v>5700</v>
      </c>
      <c r="B198" s="16" t="s">
        <v>213</v>
      </c>
      <c r="C198" s="17">
        <v>247</v>
      </c>
      <c r="D198" s="17">
        <v>247.01</v>
      </c>
      <c r="E198" s="17">
        <v>259.39999999999998</v>
      </c>
      <c r="F198" s="19">
        <v>249.94</v>
      </c>
      <c r="G198" s="16" t="s">
        <v>296</v>
      </c>
      <c r="H198" s="1"/>
      <c r="I198" s="1"/>
      <c r="J198" s="1">
        <v>8</v>
      </c>
      <c r="K198" s="15">
        <v>8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>
        <v>2</v>
      </c>
      <c r="AB198" s="1">
        <v>7</v>
      </c>
      <c r="AC198" s="15">
        <v>0</v>
      </c>
      <c r="AD198" s="2"/>
      <c r="AE198" s="14">
        <f>C198*K198</f>
        <v>1976</v>
      </c>
      <c r="AF198" s="14">
        <f>C198*N198</f>
        <v>0</v>
      </c>
      <c r="AG198" s="14">
        <f>C198*Q198</f>
        <v>0</v>
      </c>
      <c r="AH198" s="14">
        <f>C198*T198</f>
        <v>0</v>
      </c>
      <c r="AI198" s="14">
        <f>C198*W198</f>
        <v>0</v>
      </c>
      <c r="AJ198" s="14">
        <f>C198*Z198</f>
        <v>0</v>
      </c>
      <c r="AK198" s="14">
        <f>C198*AC198</f>
        <v>0</v>
      </c>
    </row>
    <row r="199" spans="1:37" ht="15.75">
      <c r="A199" s="25">
        <v>1255556</v>
      </c>
      <c r="B199" s="16" t="s">
        <v>214</v>
      </c>
      <c r="C199" s="17">
        <v>288</v>
      </c>
      <c r="D199" s="17">
        <v>288.01</v>
      </c>
      <c r="E199" s="17">
        <v>302.39999999999998</v>
      </c>
      <c r="F199" s="19">
        <v>292</v>
      </c>
      <c r="G199" s="16" t="s">
        <v>296</v>
      </c>
      <c r="H199" s="1"/>
      <c r="I199" s="1"/>
      <c r="J199" s="1">
        <v>8</v>
      </c>
      <c r="K199" s="15">
        <v>8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>
        <v>4</v>
      </c>
      <c r="AB199" s="1">
        <v>4</v>
      </c>
      <c r="AC199" s="15">
        <v>0</v>
      </c>
      <c r="AD199" s="2" t="s">
        <v>333</v>
      </c>
      <c r="AE199" s="14">
        <f>C199*K199</f>
        <v>2304</v>
      </c>
      <c r="AF199" s="14">
        <f>C199*N199</f>
        <v>0</v>
      </c>
      <c r="AG199" s="14">
        <f>C199*Q199</f>
        <v>0</v>
      </c>
      <c r="AH199" s="14">
        <f>C199*T199</f>
        <v>0</v>
      </c>
      <c r="AI199" s="14">
        <f>C199*W199</f>
        <v>0</v>
      </c>
      <c r="AJ199" s="14">
        <f>C199*Z199</f>
        <v>0</v>
      </c>
      <c r="AK199" s="14">
        <f>C199*AC199</f>
        <v>0</v>
      </c>
    </row>
    <row r="200" spans="1:37" ht="15.75">
      <c r="A200" s="25" t="s">
        <v>215</v>
      </c>
      <c r="B200" s="16" t="s">
        <v>216</v>
      </c>
      <c r="C200" s="17">
        <v>261</v>
      </c>
      <c r="D200" s="17">
        <v>261.01</v>
      </c>
      <c r="E200" s="17">
        <v>274.10000000000002</v>
      </c>
      <c r="F200" s="17"/>
      <c r="G200" s="16"/>
      <c r="H200" s="1"/>
      <c r="I200" s="1"/>
      <c r="J200" s="1">
        <v>3</v>
      </c>
      <c r="K200" s="15">
        <v>3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>
        <v>1</v>
      </c>
      <c r="AB200" s="1">
        <v>0</v>
      </c>
      <c r="AC200" s="15">
        <v>0</v>
      </c>
      <c r="AD200" s="2"/>
      <c r="AE200" s="14">
        <f>C200*K200</f>
        <v>783</v>
      </c>
      <c r="AF200" s="14">
        <f>C200*N200</f>
        <v>0</v>
      </c>
      <c r="AG200" s="14">
        <f>C200*Q200</f>
        <v>0</v>
      </c>
      <c r="AH200" s="14">
        <f>C200*T200</f>
        <v>0</v>
      </c>
      <c r="AI200" s="14">
        <f>C200*W200</f>
        <v>0</v>
      </c>
      <c r="AJ200" s="14">
        <f>C200*Z200</f>
        <v>0</v>
      </c>
      <c r="AK200" s="14">
        <f>C200*AC200</f>
        <v>0</v>
      </c>
    </row>
    <row r="201" spans="1:37" ht="15.75">
      <c r="B201" s="13" t="s">
        <v>217</v>
      </c>
      <c r="AA201" t="s">
        <v>338</v>
      </c>
      <c r="AB201" t="s">
        <v>338</v>
      </c>
    </row>
    <row r="202" spans="1:37" ht="15.75">
      <c r="A202" s="25">
        <v>5690</v>
      </c>
      <c r="B202" s="16" t="s">
        <v>218</v>
      </c>
      <c r="C202" s="17">
        <v>217</v>
      </c>
      <c r="D202" s="17">
        <v>217.01</v>
      </c>
      <c r="E202" s="17">
        <v>227.9</v>
      </c>
      <c r="F202" s="19">
        <v>217.66079999999999</v>
      </c>
      <c r="G202" s="16" t="s">
        <v>326</v>
      </c>
      <c r="H202" s="1"/>
      <c r="I202" s="1"/>
      <c r="J202" s="1">
        <v>10</v>
      </c>
      <c r="K202" s="15">
        <v>10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>
        <v>0</v>
      </c>
      <c r="AB202" s="1">
        <v>2</v>
      </c>
      <c r="AC202" s="15">
        <v>3</v>
      </c>
      <c r="AD202" s="2"/>
      <c r="AE202" s="14">
        <f>C202*K202</f>
        <v>2170</v>
      </c>
      <c r="AF202" s="14">
        <f>C202*N202</f>
        <v>0</v>
      </c>
      <c r="AG202" s="14">
        <f>C202*Q202</f>
        <v>0</v>
      </c>
      <c r="AH202" s="14">
        <f>C202*T202</f>
        <v>0</v>
      </c>
      <c r="AI202" s="14">
        <f>C202*W202</f>
        <v>0</v>
      </c>
      <c r="AJ202" s="14">
        <f>C202*Z202</f>
        <v>0</v>
      </c>
      <c r="AK202" s="14">
        <f>C202*AC202</f>
        <v>651</v>
      </c>
    </row>
    <row r="203" spans="1:37" ht="15.75">
      <c r="A203" s="25">
        <v>5695</v>
      </c>
      <c r="B203" s="20" t="s">
        <v>219</v>
      </c>
      <c r="C203" s="21">
        <v>150</v>
      </c>
      <c r="D203" s="17">
        <v>155.01</v>
      </c>
      <c r="E203" s="17">
        <v>162.80000000000001</v>
      </c>
      <c r="F203" s="19">
        <v>156.57599999999999</v>
      </c>
      <c r="G203" s="16" t="s">
        <v>326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>
        <v>4</v>
      </c>
      <c r="AB203" s="1">
        <v>0</v>
      </c>
      <c r="AC203" s="15">
        <v>0</v>
      </c>
      <c r="AD203" s="2"/>
      <c r="AE203" s="14">
        <f>C203*K203</f>
        <v>1500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25">
        <v>5611</v>
      </c>
      <c r="B204" s="20" t="s">
        <v>220</v>
      </c>
      <c r="C204" s="21">
        <v>839</v>
      </c>
      <c r="D204" s="17">
        <v>865.01</v>
      </c>
      <c r="E204" s="17">
        <v>908.3</v>
      </c>
      <c r="F204" s="19">
        <v>877.63</v>
      </c>
      <c r="G204" s="16" t="s">
        <v>296</v>
      </c>
      <c r="H204" s="1"/>
      <c r="I204" s="1"/>
      <c r="J204" s="1">
        <v>3</v>
      </c>
      <c r="K204" s="15">
        <v>3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>
        <v>0</v>
      </c>
      <c r="AB204" s="1">
        <v>6</v>
      </c>
      <c r="AC204" s="15">
        <v>1</v>
      </c>
      <c r="AD204" s="2"/>
      <c r="AE204" s="14">
        <f>C204*K204</f>
        <v>2517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839</v>
      </c>
    </row>
    <row r="205" spans="1:37" ht="15.75">
      <c r="B205" s="13" t="s">
        <v>221</v>
      </c>
      <c r="AA205" t="s">
        <v>338</v>
      </c>
      <c r="AB205" t="s">
        <v>338</v>
      </c>
    </row>
    <row r="206" spans="1:37" ht="15.75">
      <c r="A206" s="27">
        <v>7622210254528</v>
      </c>
      <c r="B206" s="20" t="s">
        <v>222</v>
      </c>
      <c r="C206" s="21">
        <v>271</v>
      </c>
      <c r="D206" s="22">
        <v>272.16000000000003</v>
      </c>
      <c r="E206" s="17">
        <v>294</v>
      </c>
      <c r="F206" s="19">
        <v>275</v>
      </c>
      <c r="G206" s="16" t="s">
        <v>296</v>
      </c>
      <c r="H206" s="1"/>
      <c r="I206" s="1"/>
      <c r="J206" s="1">
        <v>3</v>
      </c>
      <c r="K206" s="15">
        <v>3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>
        <v>0</v>
      </c>
      <c r="AB206" s="1">
        <v>4</v>
      </c>
      <c r="AC206" s="15">
        <v>1</v>
      </c>
      <c r="AD206" s="2" t="s">
        <v>295</v>
      </c>
      <c r="AE206" s="14">
        <f t="shared" ref="AE206:AE213" si="84">C206*K206</f>
        <v>813</v>
      </c>
      <c r="AF206" s="14">
        <f t="shared" ref="AF206:AF213" si="85">C206*N206</f>
        <v>0</v>
      </c>
      <c r="AG206" s="14">
        <f t="shared" ref="AG206:AG213" si="86">C206*Q206</f>
        <v>0</v>
      </c>
      <c r="AH206" s="14">
        <f t="shared" ref="AH206:AH213" si="87">C206*T206</f>
        <v>0</v>
      </c>
      <c r="AI206" s="14">
        <f t="shared" ref="AI206:AI213" si="88">C206*W206</f>
        <v>0</v>
      </c>
      <c r="AJ206" s="14">
        <f t="shared" ref="AJ206:AJ213" si="89">C206*Z206</f>
        <v>0</v>
      </c>
      <c r="AK206" s="14">
        <f t="shared" ref="AK206:AK213" si="90">C206*AC206</f>
        <v>271</v>
      </c>
    </row>
    <row r="207" spans="1:37" ht="15.75">
      <c r="A207" s="27">
        <v>7622300314651</v>
      </c>
      <c r="B207" s="20" t="s">
        <v>223</v>
      </c>
      <c r="C207" s="21">
        <v>271</v>
      </c>
      <c r="D207" s="22">
        <v>275.16000000000003</v>
      </c>
      <c r="E207" s="17">
        <v>294</v>
      </c>
      <c r="F207" s="21">
        <v>275</v>
      </c>
      <c r="G207" s="16" t="s">
        <v>296</v>
      </c>
      <c r="H207" s="1"/>
      <c r="I207" s="1"/>
      <c r="J207" s="1">
        <v>3</v>
      </c>
      <c r="K207" s="15">
        <v>3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 t="s">
        <v>341</v>
      </c>
      <c r="AB207" s="1">
        <v>2</v>
      </c>
      <c r="AC207" s="15">
        <v>1</v>
      </c>
      <c r="AD207" s="2" t="s">
        <v>295</v>
      </c>
      <c r="AE207" s="14">
        <f t="shared" si="84"/>
        <v>813</v>
      </c>
      <c r="AF207" s="14">
        <f t="shared" si="85"/>
        <v>0</v>
      </c>
      <c r="AG207" s="14">
        <f t="shared" si="86"/>
        <v>0</v>
      </c>
      <c r="AH207" s="14">
        <f t="shared" si="87"/>
        <v>0</v>
      </c>
      <c r="AI207" s="14">
        <f t="shared" si="88"/>
        <v>0</v>
      </c>
      <c r="AJ207" s="14">
        <f t="shared" si="89"/>
        <v>0</v>
      </c>
      <c r="AK207" s="14">
        <f t="shared" si="90"/>
        <v>271</v>
      </c>
    </row>
    <row r="208" spans="1:37" ht="15.75">
      <c r="A208" s="27">
        <v>7622300716127</v>
      </c>
      <c r="B208" s="20" t="s">
        <v>224</v>
      </c>
      <c r="C208" s="21">
        <v>271</v>
      </c>
      <c r="D208" s="22">
        <v>272.16000000000003</v>
      </c>
      <c r="E208" s="17">
        <v>294</v>
      </c>
      <c r="F208" s="19">
        <v>275</v>
      </c>
      <c r="G208" s="16" t="s">
        <v>296</v>
      </c>
      <c r="H208" s="1"/>
      <c r="I208" s="1"/>
      <c r="J208" s="1">
        <v>3</v>
      </c>
      <c r="K208" s="15">
        <v>3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 t="s">
        <v>347</v>
      </c>
      <c r="AB208" s="1">
        <v>0</v>
      </c>
      <c r="AC208" s="15">
        <v>0</v>
      </c>
      <c r="AD208" s="2" t="s">
        <v>295</v>
      </c>
      <c r="AE208" s="14">
        <f t="shared" si="84"/>
        <v>813</v>
      </c>
      <c r="AF208" s="14">
        <f t="shared" si="85"/>
        <v>0</v>
      </c>
      <c r="AG208" s="14">
        <f t="shared" si="86"/>
        <v>0</v>
      </c>
      <c r="AH208" s="14">
        <f t="shared" si="87"/>
        <v>0</v>
      </c>
      <c r="AI208" s="14">
        <f t="shared" si="88"/>
        <v>0</v>
      </c>
      <c r="AJ208" s="14">
        <f t="shared" si="89"/>
        <v>0</v>
      </c>
      <c r="AK208" s="14">
        <f t="shared" si="90"/>
        <v>0</v>
      </c>
    </row>
    <row r="209" spans="1:37" ht="15.75">
      <c r="A209" s="27">
        <v>1212300314705</v>
      </c>
      <c r="B209" s="20" t="s">
        <v>225</v>
      </c>
      <c r="C209" s="21">
        <v>271</v>
      </c>
      <c r="D209" s="22">
        <v>272.16000000000003</v>
      </c>
      <c r="E209" s="17">
        <v>294</v>
      </c>
      <c r="F209" s="19">
        <v>275</v>
      </c>
      <c r="G209" s="16" t="s">
        <v>296</v>
      </c>
      <c r="H209" s="1"/>
      <c r="I209" s="1"/>
      <c r="J209" s="1">
        <v>3</v>
      </c>
      <c r="K209" s="15">
        <v>3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 t="s">
        <v>348</v>
      </c>
      <c r="AB209" s="1">
        <v>6</v>
      </c>
      <c r="AC209" s="15">
        <v>0</v>
      </c>
      <c r="AD209" s="2" t="s">
        <v>295</v>
      </c>
      <c r="AE209" s="14">
        <f t="shared" si="84"/>
        <v>813</v>
      </c>
      <c r="AF209" s="14">
        <f t="shared" si="85"/>
        <v>0</v>
      </c>
      <c r="AG209" s="14">
        <f t="shared" si="86"/>
        <v>0</v>
      </c>
      <c r="AH209" s="14">
        <f t="shared" si="87"/>
        <v>0</v>
      </c>
      <c r="AI209" s="14">
        <f t="shared" si="88"/>
        <v>0</v>
      </c>
      <c r="AJ209" s="14">
        <f t="shared" si="89"/>
        <v>0</v>
      </c>
      <c r="AK209" s="14">
        <f t="shared" si="90"/>
        <v>0</v>
      </c>
    </row>
    <row r="210" spans="1:37" ht="15.75">
      <c r="A210" s="27">
        <v>7622300314460</v>
      </c>
      <c r="B210" s="20" t="s">
        <v>226</v>
      </c>
      <c r="C210" s="21">
        <v>271</v>
      </c>
      <c r="D210" s="22">
        <v>272.16000000000003</v>
      </c>
      <c r="E210" s="17">
        <v>294</v>
      </c>
      <c r="F210" s="19">
        <v>275</v>
      </c>
      <c r="G210" s="16" t="s">
        <v>296</v>
      </c>
      <c r="H210" s="1"/>
      <c r="I210" s="1"/>
      <c r="J210" s="1">
        <v>3</v>
      </c>
      <c r="K210" s="15">
        <v>3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 t="s">
        <v>340</v>
      </c>
      <c r="AB210" s="1">
        <v>6</v>
      </c>
      <c r="AC210" s="15">
        <v>1</v>
      </c>
      <c r="AD210" s="2" t="s">
        <v>295</v>
      </c>
      <c r="AE210" s="14">
        <f t="shared" si="84"/>
        <v>813</v>
      </c>
      <c r="AF210" s="14">
        <f t="shared" si="85"/>
        <v>0</v>
      </c>
      <c r="AG210" s="14">
        <f t="shared" si="86"/>
        <v>0</v>
      </c>
      <c r="AH210" s="14">
        <f t="shared" si="87"/>
        <v>0</v>
      </c>
      <c r="AI210" s="14">
        <f t="shared" si="88"/>
        <v>0</v>
      </c>
      <c r="AJ210" s="14">
        <f t="shared" si="89"/>
        <v>0</v>
      </c>
      <c r="AK210" s="14">
        <f t="shared" si="90"/>
        <v>271</v>
      </c>
    </row>
    <row r="211" spans="1:37" ht="15.75">
      <c r="A211" s="27">
        <v>7622300314675</v>
      </c>
      <c r="B211" s="20" t="s">
        <v>227</v>
      </c>
      <c r="C211" s="21">
        <v>271</v>
      </c>
      <c r="D211" s="22">
        <v>272.16000000000003</v>
      </c>
      <c r="E211" s="17">
        <v>294</v>
      </c>
      <c r="F211" s="19">
        <v>275</v>
      </c>
      <c r="G211" s="16" t="s">
        <v>296</v>
      </c>
      <c r="H211" s="1"/>
      <c r="I211" s="1"/>
      <c r="J211" s="1">
        <v>3</v>
      </c>
      <c r="K211" s="15">
        <v>3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 t="s">
        <v>349</v>
      </c>
      <c r="AB211" s="1">
        <v>4</v>
      </c>
      <c r="AC211" s="15">
        <v>0</v>
      </c>
      <c r="AD211" s="2" t="s">
        <v>295</v>
      </c>
      <c r="AE211" s="14">
        <f t="shared" si="84"/>
        <v>813</v>
      </c>
      <c r="AF211" s="14">
        <f t="shared" si="85"/>
        <v>0</v>
      </c>
      <c r="AG211" s="14">
        <f t="shared" si="86"/>
        <v>0</v>
      </c>
      <c r="AH211" s="14">
        <f t="shared" si="87"/>
        <v>0</v>
      </c>
      <c r="AI211" s="14">
        <f t="shared" si="88"/>
        <v>0</v>
      </c>
      <c r="AJ211" s="14">
        <f t="shared" si="89"/>
        <v>0</v>
      </c>
      <c r="AK211" s="14">
        <f t="shared" si="90"/>
        <v>0</v>
      </c>
    </row>
    <row r="212" spans="1:37" ht="15.75">
      <c r="A212" s="27">
        <v>7622300716202</v>
      </c>
      <c r="B212" s="20" t="s">
        <v>228</v>
      </c>
      <c r="C212" s="21">
        <v>271</v>
      </c>
      <c r="D212" s="22">
        <v>275.16000000000003</v>
      </c>
      <c r="E212" s="17">
        <v>294</v>
      </c>
      <c r="F212" s="21">
        <v>275</v>
      </c>
      <c r="G212" s="16" t="s">
        <v>296</v>
      </c>
      <c r="H212" s="1"/>
      <c r="I212" s="1"/>
      <c r="J212" s="1">
        <v>3</v>
      </c>
      <c r="K212" s="15">
        <v>3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 t="s">
        <v>345</v>
      </c>
      <c r="AB212" s="1">
        <v>7</v>
      </c>
      <c r="AC212" s="15">
        <v>1</v>
      </c>
      <c r="AD212" s="2" t="s">
        <v>295</v>
      </c>
      <c r="AE212" s="14">
        <f t="shared" si="84"/>
        <v>813</v>
      </c>
      <c r="AF212" s="14">
        <f t="shared" si="85"/>
        <v>0</v>
      </c>
      <c r="AG212" s="14">
        <f t="shared" si="86"/>
        <v>0</v>
      </c>
      <c r="AH212" s="14">
        <f t="shared" si="87"/>
        <v>0</v>
      </c>
      <c r="AI212" s="14">
        <f t="shared" si="88"/>
        <v>0</v>
      </c>
      <c r="AJ212" s="14">
        <f t="shared" si="89"/>
        <v>0</v>
      </c>
      <c r="AK212" s="14">
        <f t="shared" si="90"/>
        <v>271</v>
      </c>
    </row>
    <row r="213" spans="1:37" ht="15.75">
      <c r="A213" s="27">
        <v>7802800450565</v>
      </c>
      <c r="B213" s="20" t="s">
        <v>229</v>
      </c>
      <c r="C213" s="21">
        <v>262</v>
      </c>
      <c r="D213" s="22">
        <v>268.08</v>
      </c>
      <c r="E213" s="17">
        <v>282</v>
      </c>
      <c r="F213" s="21">
        <v>265.93</v>
      </c>
      <c r="G213" s="16" t="s">
        <v>334</v>
      </c>
      <c r="H213" s="1"/>
      <c r="I213" s="1"/>
      <c r="J213" s="1">
        <v>3</v>
      </c>
      <c r="K213" s="15">
        <v>3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 t="s">
        <v>350</v>
      </c>
      <c r="AB213" s="1">
        <v>3</v>
      </c>
      <c r="AC213" s="15">
        <v>0</v>
      </c>
      <c r="AD213" s="2" t="s">
        <v>295</v>
      </c>
      <c r="AE213" s="14">
        <f t="shared" si="84"/>
        <v>786</v>
      </c>
      <c r="AF213" s="14">
        <f t="shared" si="85"/>
        <v>0</v>
      </c>
      <c r="AG213" s="14">
        <f t="shared" si="86"/>
        <v>0</v>
      </c>
      <c r="AH213" s="14">
        <f t="shared" si="87"/>
        <v>0</v>
      </c>
      <c r="AI213" s="14">
        <f t="shared" si="88"/>
        <v>0</v>
      </c>
      <c r="AJ213" s="14">
        <f t="shared" si="89"/>
        <v>0</v>
      </c>
      <c r="AK213" s="14">
        <f t="shared" si="90"/>
        <v>0</v>
      </c>
    </row>
    <row r="214" spans="1:37" ht="15.75">
      <c r="B214" s="13" t="s">
        <v>230</v>
      </c>
      <c r="AA214" t="s">
        <v>338</v>
      </c>
      <c r="AB214" t="s">
        <v>338</v>
      </c>
    </row>
    <row r="215" spans="1:37" ht="15.75">
      <c r="A215" s="25">
        <v>6608</v>
      </c>
      <c r="B215" s="16" t="s">
        <v>231</v>
      </c>
      <c r="C215" s="17">
        <v>231</v>
      </c>
      <c r="D215" s="17">
        <v>231.01</v>
      </c>
      <c r="E215" s="17">
        <v>242.6</v>
      </c>
      <c r="F215" s="17"/>
      <c r="G215" s="16"/>
      <c r="H215" s="1"/>
      <c r="I215" s="1"/>
      <c r="J215" s="1">
        <v>6</v>
      </c>
      <c r="K215" s="15">
        <v>6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>
        <v>1</v>
      </c>
      <c r="AB215" s="1">
        <v>4</v>
      </c>
      <c r="AC215" s="15">
        <v>0</v>
      </c>
      <c r="AD215" s="2"/>
      <c r="AE215" s="14">
        <f>C215*K215</f>
        <v>1386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25">
        <v>6624</v>
      </c>
      <c r="B216" s="16" t="s">
        <v>232</v>
      </c>
      <c r="C216" s="17">
        <v>231</v>
      </c>
      <c r="D216" s="17">
        <v>231.01</v>
      </c>
      <c r="E216" s="17">
        <v>242.6</v>
      </c>
      <c r="F216" s="17"/>
      <c r="G216" s="16"/>
      <c r="H216" s="1"/>
      <c r="I216" s="1"/>
      <c r="J216" s="1">
        <v>6</v>
      </c>
      <c r="K216" s="15">
        <v>6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>
        <v>2</v>
      </c>
      <c r="AB216" s="1">
        <v>11</v>
      </c>
      <c r="AC216" s="15">
        <v>0</v>
      </c>
      <c r="AD216" s="2"/>
      <c r="AE216" s="14">
        <f>C216*K216</f>
        <v>1386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B217" s="13" t="s">
        <v>233</v>
      </c>
      <c r="AA217" t="s">
        <v>338</v>
      </c>
      <c r="AB217" t="s">
        <v>338</v>
      </c>
    </row>
    <row r="218" spans="1:37" ht="15.75">
      <c r="A218" s="25">
        <v>4646</v>
      </c>
      <c r="B218" s="16" t="s">
        <v>234</v>
      </c>
      <c r="C218" s="17">
        <v>195</v>
      </c>
      <c r="D218" s="17">
        <v>195.01</v>
      </c>
      <c r="E218" s="17">
        <v>206.7</v>
      </c>
      <c r="F218" s="19">
        <v>211.68</v>
      </c>
      <c r="G218" s="16" t="s">
        <v>297</v>
      </c>
      <c r="H218" s="1"/>
      <c r="I218" s="1"/>
      <c r="J218" s="1">
        <v>5</v>
      </c>
      <c r="K218" s="15">
        <v>5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>
        <v>0</v>
      </c>
      <c r="AB218" s="1">
        <v>11</v>
      </c>
      <c r="AC218" s="15">
        <v>0</v>
      </c>
      <c r="AD218" s="2" t="s">
        <v>295</v>
      </c>
      <c r="AE218" s="14">
        <f>C218*K218</f>
        <v>975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25">
        <v>121187</v>
      </c>
      <c r="B219" s="20" t="s">
        <v>235</v>
      </c>
      <c r="C219" s="21">
        <v>183</v>
      </c>
      <c r="D219" s="17">
        <v>204.01</v>
      </c>
      <c r="E219" s="17">
        <v>214.2</v>
      </c>
      <c r="F219" s="21">
        <v>194.77</v>
      </c>
      <c r="G219" s="16" t="s">
        <v>326</v>
      </c>
      <c r="H219" s="1"/>
      <c r="I219" s="1"/>
      <c r="J219" s="1">
        <v>5</v>
      </c>
      <c r="K219" s="15">
        <v>5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>
        <v>3</v>
      </c>
      <c r="AB219" s="1">
        <v>7</v>
      </c>
      <c r="AC219" s="15">
        <v>0</v>
      </c>
      <c r="AD219" s="2" t="s">
        <v>295</v>
      </c>
      <c r="AE219" s="14">
        <f>C219*K219</f>
        <v>915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A220" s="25">
        <v>7501199404438</v>
      </c>
      <c r="B220" s="20" t="s">
        <v>236</v>
      </c>
      <c r="C220" s="21">
        <v>195</v>
      </c>
      <c r="D220" s="17">
        <v>250.01</v>
      </c>
      <c r="E220" s="17">
        <v>262.5</v>
      </c>
      <c r="F220" s="17"/>
      <c r="G220" s="16"/>
      <c r="H220" s="1"/>
      <c r="I220" s="1"/>
      <c r="J220" s="1">
        <v>5</v>
      </c>
      <c r="K220" s="15">
        <v>5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>
        <v>4</v>
      </c>
      <c r="AB220" s="1">
        <v>4</v>
      </c>
      <c r="AC220" s="15">
        <v>0</v>
      </c>
      <c r="AD220" s="2" t="s">
        <v>295</v>
      </c>
      <c r="AE220" s="14">
        <f>C220*K220</f>
        <v>975</v>
      </c>
      <c r="AF220" s="14">
        <f>C220*N220</f>
        <v>0</v>
      </c>
      <c r="AG220" s="14">
        <f>C220*Q220</f>
        <v>0</v>
      </c>
      <c r="AH220" s="14">
        <f>C220*T220</f>
        <v>0</v>
      </c>
      <c r="AI220" s="14">
        <f>C220*W220</f>
        <v>0</v>
      </c>
      <c r="AJ220" s="14">
        <f>C220*Z220</f>
        <v>0</v>
      </c>
      <c r="AK220" s="14">
        <f>C220*AC220</f>
        <v>0</v>
      </c>
    </row>
    <row r="221" spans="1:37" ht="15.75">
      <c r="B221" s="13" t="s">
        <v>237</v>
      </c>
      <c r="AA221" t="s">
        <v>338</v>
      </c>
      <c r="AB221" t="s">
        <v>338</v>
      </c>
    </row>
    <row r="222" spans="1:37" ht="15.75">
      <c r="A222" s="25">
        <v>6103</v>
      </c>
      <c r="B222" s="20" t="s">
        <v>238</v>
      </c>
      <c r="C222" s="21">
        <v>185</v>
      </c>
      <c r="D222" s="17">
        <v>190.01</v>
      </c>
      <c r="E222" s="17">
        <v>199.5</v>
      </c>
      <c r="F222" s="19">
        <v>192.24</v>
      </c>
      <c r="G222" s="16" t="s">
        <v>297</v>
      </c>
      <c r="H222" s="1"/>
      <c r="I222" s="1"/>
      <c r="J222" s="1">
        <v>5</v>
      </c>
      <c r="K222" s="15">
        <v>5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>
        <v>1</v>
      </c>
      <c r="AB222" s="1">
        <v>9</v>
      </c>
      <c r="AC222" s="15">
        <v>0</v>
      </c>
      <c r="AD222" s="2" t="s">
        <v>298</v>
      </c>
      <c r="AE222" s="14">
        <f>C222*K222</f>
        <v>925</v>
      </c>
      <c r="AF222" s="14">
        <f>C222*N222</f>
        <v>0</v>
      </c>
      <c r="AG222" s="14">
        <f>C222*Q222</f>
        <v>0</v>
      </c>
      <c r="AH222" s="14">
        <f>C222*T222</f>
        <v>0</v>
      </c>
      <c r="AI222" s="14">
        <f>C222*W222</f>
        <v>0</v>
      </c>
      <c r="AJ222" s="14">
        <f>C222*Z222</f>
        <v>0</v>
      </c>
      <c r="AK222" s="14">
        <f>C222*AC222</f>
        <v>0</v>
      </c>
    </row>
    <row r="223" spans="1:37" ht="15.75">
      <c r="A223" s="25">
        <v>6553</v>
      </c>
      <c r="B223" s="16" t="s">
        <v>239</v>
      </c>
      <c r="C223" s="17">
        <v>227</v>
      </c>
      <c r="D223" s="17">
        <v>227.01</v>
      </c>
      <c r="E223" s="17">
        <v>240.7</v>
      </c>
      <c r="F223" s="19">
        <v>229</v>
      </c>
      <c r="G223" s="16" t="s">
        <v>300</v>
      </c>
      <c r="H223" s="1"/>
      <c r="I223" s="1"/>
      <c r="J223" s="1">
        <v>10</v>
      </c>
      <c r="K223" s="15">
        <v>10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>
        <v>12</v>
      </c>
      <c r="AB223" s="1">
        <v>0</v>
      </c>
      <c r="AC223" s="15">
        <v>0</v>
      </c>
      <c r="AD223" s="2" t="s">
        <v>295</v>
      </c>
      <c r="AE223" s="14">
        <f>C223*K223</f>
        <v>2270</v>
      </c>
      <c r="AF223" s="14">
        <f>C223*N223</f>
        <v>0</v>
      </c>
      <c r="AG223" s="14">
        <f>C223*Q223</f>
        <v>0</v>
      </c>
      <c r="AH223" s="14">
        <f>C223*T223</f>
        <v>0</v>
      </c>
      <c r="AI223" s="14">
        <f>C223*W223</f>
        <v>0</v>
      </c>
      <c r="AJ223" s="14">
        <f>C223*Z223</f>
        <v>0</v>
      </c>
      <c r="AK223" s="14">
        <f>C223*AC223</f>
        <v>0</v>
      </c>
    </row>
    <row r="224" spans="1:37" ht="15.75">
      <c r="A224" s="25">
        <v>7501447601</v>
      </c>
      <c r="B224" s="18" t="s">
        <v>240</v>
      </c>
      <c r="C224" s="19">
        <v>104</v>
      </c>
      <c r="D224" s="17">
        <v>95.01</v>
      </c>
      <c r="E224" s="17">
        <v>99.8</v>
      </c>
      <c r="F224" s="19">
        <v>104</v>
      </c>
      <c r="G224" s="16" t="s">
        <v>296</v>
      </c>
      <c r="H224" s="1"/>
      <c r="I224" s="1"/>
      <c r="J224" s="1">
        <v>10</v>
      </c>
      <c r="K224" s="15">
        <v>10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>
        <v>0</v>
      </c>
      <c r="AB224" s="1">
        <v>10</v>
      </c>
      <c r="AC224" s="15">
        <v>1</v>
      </c>
      <c r="AD224" s="2"/>
      <c r="AE224" s="14">
        <f>C224*K224</f>
        <v>1040</v>
      </c>
      <c r="AF224" s="14">
        <f>C224*N224</f>
        <v>0</v>
      </c>
      <c r="AG224" s="14">
        <f>C224*Q224</f>
        <v>0</v>
      </c>
      <c r="AH224" s="14">
        <f>C224*T224</f>
        <v>0</v>
      </c>
      <c r="AI224" s="14">
        <f>C224*W224</f>
        <v>0</v>
      </c>
      <c r="AJ224" s="14">
        <f>C224*Z224</f>
        <v>0</v>
      </c>
      <c r="AK224" s="14">
        <f>C224*AC224</f>
        <v>104</v>
      </c>
    </row>
    <row r="225" spans="1:37" ht="15.75">
      <c r="A225" s="25">
        <v>1458</v>
      </c>
      <c r="B225" s="20" t="s">
        <v>241</v>
      </c>
      <c r="C225" s="21">
        <v>266</v>
      </c>
      <c r="D225" s="17">
        <v>281.01</v>
      </c>
      <c r="E225" s="17">
        <v>295.10000000000002</v>
      </c>
      <c r="F225" s="21">
        <v>273.82</v>
      </c>
      <c r="G225" s="16" t="s">
        <v>296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>
        <v>1</v>
      </c>
      <c r="AB225" s="1">
        <v>1</v>
      </c>
      <c r="AC225" s="15">
        <v>0</v>
      </c>
      <c r="AD225" s="2" t="s">
        <v>335</v>
      </c>
      <c r="AE225" s="14">
        <f>C225*K225</f>
        <v>532</v>
      </c>
      <c r="AF225" s="14">
        <f>C225*N225</f>
        <v>0</v>
      </c>
      <c r="AG225" s="14">
        <f>C225*Q225</f>
        <v>0</v>
      </c>
      <c r="AH225" s="14">
        <f>C225*T225</f>
        <v>0</v>
      </c>
      <c r="AI225" s="14">
        <f>C225*W225</f>
        <v>0</v>
      </c>
      <c r="AJ225" s="14">
        <f>C225*Z225</f>
        <v>0</v>
      </c>
      <c r="AK225" s="14">
        <f>C225*AC225</f>
        <v>0</v>
      </c>
    </row>
    <row r="226" spans="1:37" ht="15.75">
      <c r="A226" s="25">
        <v>6584</v>
      </c>
      <c r="B226" s="20" t="s">
        <v>242</v>
      </c>
      <c r="C226" s="21">
        <v>217</v>
      </c>
      <c r="D226" s="22">
        <v>217.005</v>
      </c>
      <c r="E226" s="17">
        <v>227.85</v>
      </c>
      <c r="F226" s="19">
        <v>221</v>
      </c>
      <c r="G226" s="16" t="s">
        <v>301</v>
      </c>
      <c r="H226" s="1"/>
      <c r="I226" s="1"/>
      <c r="J226" s="1">
        <v>10</v>
      </c>
      <c r="K226" s="15">
        <v>10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>
        <v>0</v>
      </c>
      <c r="AB226" s="1">
        <v>1</v>
      </c>
      <c r="AC226" s="15">
        <v>2</v>
      </c>
      <c r="AD226" s="2" t="s">
        <v>298</v>
      </c>
      <c r="AE226" s="14">
        <f>C226*K226</f>
        <v>2170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434</v>
      </c>
    </row>
    <row r="227" spans="1:37" ht="15.75">
      <c r="B227" s="13" t="s">
        <v>243</v>
      </c>
      <c r="AA227" t="s">
        <v>338</v>
      </c>
      <c r="AB227" t="s">
        <v>338</v>
      </c>
    </row>
    <row r="228" spans="1:37" ht="15.75">
      <c r="A228" s="25">
        <v>6375</v>
      </c>
      <c r="B228" s="20" t="s">
        <v>244</v>
      </c>
      <c r="C228" s="21">
        <v>322</v>
      </c>
      <c r="D228" s="17">
        <v>324.01</v>
      </c>
      <c r="E228" s="17">
        <v>344.5</v>
      </c>
      <c r="F228" s="19">
        <v>328.05399999999997</v>
      </c>
      <c r="G228" s="16" t="s">
        <v>296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>
        <v>4</v>
      </c>
      <c r="AB228" s="1">
        <v>1</v>
      </c>
      <c r="AC228" s="15">
        <v>0</v>
      </c>
      <c r="AD228" s="2" t="s">
        <v>299</v>
      </c>
      <c r="AE228" s="14">
        <f t="shared" ref="AE228:AE238" si="91">C228*K228</f>
        <v>3220</v>
      </c>
      <c r="AF228" s="14">
        <f t="shared" ref="AF228:AF238" si="92">C228*N228</f>
        <v>0</v>
      </c>
      <c r="AG228" s="14">
        <f t="shared" ref="AG228:AG238" si="93">C228*Q228</f>
        <v>0</v>
      </c>
      <c r="AH228" s="14">
        <f t="shared" ref="AH228:AH238" si="94">C228*T228</f>
        <v>0</v>
      </c>
      <c r="AI228" s="14">
        <f t="shared" ref="AI228:AI238" si="95">C228*W228</f>
        <v>0</v>
      </c>
      <c r="AJ228" s="14">
        <f t="shared" ref="AJ228:AJ238" si="96">C228*Z228</f>
        <v>0</v>
      </c>
      <c r="AK228" s="14">
        <f t="shared" ref="AK228:AK238" si="97">C228*AC228</f>
        <v>0</v>
      </c>
    </row>
    <row r="229" spans="1:37" ht="15.75">
      <c r="A229" s="25">
        <v>6379</v>
      </c>
      <c r="B229" s="18" t="s">
        <v>245</v>
      </c>
      <c r="C229" s="19">
        <v>338</v>
      </c>
      <c r="D229" s="17">
        <v>336.01</v>
      </c>
      <c r="E229" s="17">
        <v>361.3</v>
      </c>
      <c r="F229" s="19">
        <v>344.04930000000002</v>
      </c>
      <c r="G229" s="16" t="s">
        <v>296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>
        <v>2</v>
      </c>
      <c r="AB229" s="1">
        <v>3</v>
      </c>
      <c r="AC229" s="15">
        <v>0</v>
      </c>
      <c r="AD229" s="2" t="s">
        <v>299</v>
      </c>
      <c r="AE229" s="14">
        <f t="shared" si="91"/>
        <v>3380</v>
      </c>
      <c r="AF229" s="14">
        <f t="shared" si="92"/>
        <v>0</v>
      </c>
      <c r="AG229" s="14">
        <f t="shared" si="93"/>
        <v>0</v>
      </c>
      <c r="AH229" s="14">
        <f t="shared" si="94"/>
        <v>0</v>
      </c>
      <c r="AI229" s="14">
        <f t="shared" si="95"/>
        <v>0</v>
      </c>
      <c r="AJ229" s="14">
        <f t="shared" si="96"/>
        <v>0</v>
      </c>
      <c r="AK229" s="14">
        <f t="shared" si="97"/>
        <v>0</v>
      </c>
    </row>
    <row r="230" spans="1:37" ht="15.75">
      <c r="A230" s="25">
        <v>6378</v>
      </c>
      <c r="B230" s="20" t="s">
        <v>246</v>
      </c>
      <c r="C230" s="21">
        <v>340</v>
      </c>
      <c r="D230" s="17">
        <v>344.01</v>
      </c>
      <c r="E230" s="17">
        <v>366.5</v>
      </c>
      <c r="F230" s="19">
        <v>347.97120000000001</v>
      </c>
      <c r="G230" s="16" t="s">
        <v>326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>
        <v>1</v>
      </c>
      <c r="AB230" s="1">
        <v>43</v>
      </c>
      <c r="AC230" s="15">
        <v>2</v>
      </c>
      <c r="AD230" s="2" t="s">
        <v>299</v>
      </c>
      <c r="AE230" s="14">
        <f t="shared" si="91"/>
        <v>3400</v>
      </c>
      <c r="AF230" s="14">
        <f t="shared" si="92"/>
        <v>0</v>
      </c>
      <c r="AG230" s="14">
        <f t="shared" si="93"/>
        <v>0</v>
      </c>
      <c r="AH230" s="14">
        <f t="shared" si="94"/>
        <v>0</v>
      </c>
      <c r="AI230" s="14">
        <f t="shared" si="95"/>
        <v>0</v>
      </c>
      <c r="AJ230" s="14">
        <f t="shared" si="96"/>
        <v>0</v>
      </c>
      <c r="AK230" s="14">
        <f t="shared" si="97"/>
        <v>680</v>
      </c>
    </row>
    <row r="231" spans="1:37" ht="15.75">
      <c r="A231" s="25">
        <v>6305</v>
      </c>
      <c r="B231" s="18" t="s">
        <v>247</v>
      </c>
      <c r="C231" s="19">
        <v>319</v>
      </c>
      <c r="D231" s="17">
        <v>310.41000000000003</v>
      </c>
      <c r="E231" s="17">
        <v>336.1</v>
      </c>
      <c r="F231" s="19">
        <v>320.03210000000001</v>
      </c>
      <c r="G231" s="16" t="s">
        <v>296</v>
      </c>
      <c r="H231" s="1"/>
      <c r="I231" s="1"/>
      <c r="J231" s="1">
        <v>15</v>
      </c>
      <c r="K231" s="15">
        <v>15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>
        <v>4</v>
      </c>
      <c r="AB231" s="1">
        <v>11</v>
      </c>
      <c r="AC231" s="15">
        <v>0</v>
      </c>
      <c r="AD231" s="2" t="s">
        <v>299</v>
      </c>
      <c r="AE231" s="14">
        <f t="shared" si="91"/>
        <v>4785</v>
      </c>
      <c r="AF231" s="14">
        <f t="shared" si="92"/>
        <v>0</v>
      </c>
      <c r="AG231" s="14">
        <f t="shared" si="93"/>
        <v>0</v>
      </c>
      <c r="AH231" s="14">
        <f t="shared" si="94"/>
        <v>0</v>
      </c>
      <c r="AI231" s="14">
        <f t="shared" si="95"/>
        <v>0</v>
      </c>
      <c r="AJ231" s="14">
        <f t="shared" si="96"/>
        <v>0</v>
      </c>
      <c r="AK231" s="14">
        <f t="shared" si="97"/>
        <v>0</v>
      </c>
    </row>
    <row r="232" spans="1:37" ht="15.75">
      <c r="A232" s="25">
        <v>6303</v>
      </c>
      <c r="B232" s="20" t="s">
        <v>248</v>
      </c>
      <c r="C232" s="21">
        <v>328</v>
      </c>
      <c r="D232" s="17">
        <v>335.01</v>
      </c>
      <c r="E232" s="17">
        <v>351.8</v>
      </c>
      <c r="F232" s="21">
        <v>329.0496</v>
      </c>
      <c r="G232" s="16" t="s">
        <v>326</v>
      </c>
      <c r="H232" s="1"/>
      <c r="I232" s="1"/>
      <c r="J232" s="1">
        <v>25</v>
      </c>
      <c r="K232" s="15">
        <v>25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>
        <v>3</v>
      </c>
      <c r="AB232" s="1">
        <v>8</v>
      </c>
      <c r="AC232" s="15">
        <v>0</v>
      </c>
      <c r="AD232" s="2" t="s">
        <v>299</v>
      </c>
      <c r="AE232" s="14">
        <f t="shared" si="91"/>
        <v>8200</v>
      </c>
      <c r="AF232" s="14">
        <f t="shared" si="92"/>
        <v>0</v>
      </c>
      <c r="AG232" s="14">
        <f t="shared" si="93"/>
        <v>0</v>
      </c>
      <c r="AH232" s="14">
        <f t="shared" si="94"/>
        <v>0</v>
      </c>
      <c r="AI232" s="14">
        <f t="shared" si="95"/>
        <v>0</v>
      </c>
      <c r="AJ232" s="14">
        <f t="shared" si="96"/>
        <v>0</v>
      </c>
      <c r="AK232" s="14">
        <f t="shared" si="97"/>
        <v>0</v>
      </c>
    </row>
    <row r="233" spans="1:37" ht="15.75">
      <c r="A233" s="25">
        <v>6368</v>
      </c>
      <c r="B233" s="20" t="s">
        <v>249</v>
      </c>
      <c r="C233" s="21">
        <v>383</v>
      </c>
      <c r="D233" s="17">
        <v>389.01</v>
      </c>
      <c r="E233" s="17">
        <v>408.5</v>
      </c>
      <c r="F233" s="19">
        <v>396</v>
      </c>
      <c r="G233" s="16" t="s">
        <v>313</v>
      </c>
      <c r="H233" s="1"/>
      <c r="I233" s="1"/>
      <c r="J233" s="1">
        <v>10</v>
      </c>
      <c r="K233" s="15">
        <v>10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>
        <v>1</v>
      </c>
      <c r="AB233" s="1">
        <v>1</v>
      </c>
      <c r="AC233" s="15">
        <v>0</v>
      </c>
      <c r="AD233" s="2" t="s">
        <v>299</v>
      </c>
      <c r="AE233" s="14">
        <f t="shared" si="91"/>
        <v>3830</v>
      </c>
      <c r="AF233" s="14">
        <f t="shared" si="92"/>
        <v>0</v>
      </c>
      <c r="AG233" s="14">
        <f t="shared" si="93"/>
        <v>0</v>
      </c>
      <c r="AH233" s="14">
        <f t="shared" si="94"/>
        <v>0</v>
      </c>
      <c r="AI233" s="14">
        <f t="shared" si="95"/>
        <v>0</v>
      </c>
      <c r="AJ233" s="14">
        <f t="shared" si="96"/>
        <v>0</v>
      </c>
      <c r="AK233" s="14">
        <f t="shared" si="97"/>
        <v>0</v>
      </c>
    </row>
    <row r="234" spans="1:37" ht="15.75">
      <c r="A234" s="25">
        <v>6367</v>
      </c>
      <c r="B234" s="20" t="s">
        <v>250</v>
      </c>
      <c r="C234" s="21">
        <v>435</v>
      </c>
      <c r="D234" s="17">
        <v>439.01</v>
      </c>
      <c r="E234" s="17">
        <v>467.8</v>
      </c>
      <c r="F234" s="19">
        <v>445.5016</v>
      </c>
      <c r="G234" s="16" t="s">
        <v>296</v>
      </c>
      <c r="H234" s="1"/>
      <c r="I234" s="1"/>
      <c r="J234" s="1">
        <v>10</v>
      </c>
      <c r="K234" s="15">
        <v>10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>
        <v>1</v>
      </c>
      <c r="AB234" s="1">
        <v>6</v>
      </c>
      <c r="AC234" s="15">
        <v>0</v>
      </c>
      <c r="AD234" s="2" t="s">
        <v>299</v>
      </c>
      <c r="AE234" s="14">
        <f t="shared" si="91"/>
        <v>4350</v>
      </c>
      <c r="AF234" s="14">
        <f t="shared" si="92"/>
        <v>0</v>
      </c>
      <c r="AG234" s="14">
        <f t="shared" si="93"/>
        <v>0</v>
      </c>
      <c r="AH234" s="14">
        <f t="shared" si="94"/>
        <v>0</v>
      </c>
      <c r="AI234" s="14">
        <f t="shared" si="95"/>
        <v>0</v>
      </c>
      <c r="AJ234" s="14">
        <f t="shared" si="96"/>
        <v>0</v>
      </c>
      <c r="AK234" s="14">
        <f t="shared" si="97"/>
        <v>0</v>
      </c>
    </row>
    <row r="235" spans="1:37" ht="15.75">
      <c r="A235" s="25">
        <v>6366</v>
      </c>
      <c r="B235" s="18" t="s">
        <v>251</v>
      </c>
      <c r="C235" s="19">
        <v>352</v>
      </c>
      <c r="D235" s="17">
        <v>349.01</v>
      </c>
      <c r="E235" s="17">
        <v>381.6</v>
      </c>
      <c r="F235" s="19">
        <v>363.37169999999998</v>
      </c>
      <c r="G235" s="16" t="s">
        <v>296</v>
      </c>
      <c r="H235" s="1"/>
      <c r="I235" s="1"/>
      <c r="J235" s="1">
        <v>10</v>
      </c>
      <c r="K235" s="15">
        <v>10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>
        <v>0</v>
      </c>
      <c r="AB235" s="1">
        <v>3</v>
      </c>
      <c r="AC235" s="15">
        <v>1</v>
      </c>
      <c r="AD235" s="2" t="s">
        <v>299</v>
      </c>
      <c r="AE235" s="14">
        <f t="shared" si="91"/>
        <v>3520</v>
      </c>
      <c r="AF235" s="14">
        <f t="shared" si="92"/>
        <v>0</v>
      </c>
      <c r="AG235" s="14">
        <f t="shared" si="93"/>
        <v>0</v>
      </c>
      <c r="AH235" s="14">
        <f t="shared" si="94"/>
        <v>0</v>
      </c>
      <c r="AI235" s="14">
        <f t="shared" si="95"/>
        <v>0</v>
      </c>
      <c r="AJ235" s="14">
        <f t="shared" si="96"/>
        <v>0</v>
      </c>
      <c r="AK235" s="14">
        <f t="shared" si="97"/>
        <v>352</v>
      </c>
    </row>
    <row r="236" spans="1:37" ht="15.75">
      <c r="A236" s="25">
        <v>75010245791</v>
      </c>
      <c r="B236" s="16" t="s">
        <v>252</v>
      </c>
      <c r="C236" s="17">
        <v>276</v>
      </c>
      <c r="D236" s="17">
        <v>276.01</v>
      </c>
      <c r="E236" s="17">
        <v>289.8</v>
      </c>
      <c r="F236" s="19">
        <v>276.94080000000002</v>
      </c>
      <c r="G236" s="16" t="s">
        <v>326</v>
      </c>
      <c r="H236" s="1"/>
      <c r="I236" s="1"/>
      <c r="J236" s="1">
        <v>10</v>
      </c>
      <c r="K236" s="15">
        <v>10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>
        <v>1</v>
      </c>
      <c r="AB236" s="1">
        <v>44</v>
      </c>
      <c r="AC236" s="15">
        <v>0</v>
      </c>
      <c r="AD236" s="2"/>
      <c r="AE236" s="14">
        <f t="shared" si="91"/>
        <v>2760</v>
      </c>
      <c r="AF236" s="14">
        <f t="shared" si="92"/>
        <v>0</v>
      </c>
      <c r="AG236" s="14">
        <f t="shared" si="93"/>
        <v>0</v>
      </c>
      <c r="AH236" s="14">
        <f t="shared" si="94"/>
        <v>0</v>
      </c>
      <c r="AI236" s="14">
        <f t="shared" si="95"/>
        <v>0</v>
      </c>
      <c r="AJ236" s="14">
        <f t="shared" si="96"/>
        <v>0</v>
      </c>
      <c r="AK236" s="14">
        <f t="shared" si="97"/>
        <v>0</v>
      </c>
    </row>
    <row r="237" spans="1:37" ht="15.75">
      <c r="A237" s="25">
        <v>5687</v>
      </c>
      <c r="B237" s="16" t="s">
        <v>253</v>
      </c>
      <c r="C237" s="17">
        <v>438</v>
      </c>
      <c r="D237" s="17">
        <v>438.01</v>
      </c>
      <c r="E237" s="17">
        <v>459.9</v>
      </c>
      <c r="F237" s="19">
        <v>451.14240000000001</v>
      </c>
      <c r="G237" s="16" t="s">
        <v>312</v>
      </c>
      <c r="H237" s="1"/>
      <c r="I237" s="1"/>
      <c r="J237" s="1">
        <v>10</v>
      </c>
      <c r="K237" s="15">
        <v>10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>
        <v>1</v>
      </c>
      <c r="AB237" s="1">
        <v>0</v>
      </c>
      <c r="AC237" s="15">
        <v>0</v>
      </c>
      <c r="AD237" s="2"/>
      <c r="AE237" s="14">
        <f t="shared" si="91"/>
        <v>4380</v>
      </c>
      <c r="AF237" s="14">
        <f t="shared" si="92"/>
        <v>0</v>
      </c>
      <c r="AG237" s="14">
        <f t="shared" si="93"/>
        <v>0</v>
      </c>
      <c r="AH237" s="14">
        <f t="shared" si="94"/>
        <v>0</v>
      </c>
      <c r="AI237" s="14">
        <f t="shared" si="95"/>
        <v>0</v>
      </c>
      <c r="AJ237" s="14">
        <f t="shared" si="96"/>
        <v>0</v>
      </c>
      <c r="AK237" s="14">
        <f t="shared" si="97"/>
        <v>0</v>
      </c>
    </row>
    <row r="238" spans="1:37" ht="15.75">
      <c r="A238" s="25">
        <v>75019450082</v>
      </c>
      <c r="B238" s="18" t="s">
        <v>254</v>
      </c>
      <c r="C238" s="19">
        <v>168</v>
      </c>
      <c r="D238" s="17">
        <v>161.01</v>
      </c>
      <c r="E238" s="17">
        <v>185.9</v>
      </c>
      <c r="F238" s="19">
        <v>169.47</v>
      </c>
      <c r="G238" s="16" t="s">
        <v>296</v>
      </c>
      <c r="H238" s="1"/>
      <c r="I238" s="1"/>
      <c r="J238" s="1">
        <v>10</v>
      </c>
      <c r="K238" s="15">
        <v>10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>
        <v>1</v>
      </c>
      <c r="AB238" s="1">
        <v>1</v>
      </c>
      <c r="AC238" s="15">
        <v>0</v>
      </c>
      <c r="AD238" s="2"/>
      <c r="AE238" s="14">
        <f t="shared" si="91"/>
        <v>1680</v>
      </c>
      <c r="AF238" s="14">
        <f t="shared" si="92"/>
        <v>0</v>
      </c>
      <c r="AG238" s="14">
        <f t="shared" si="93"/>
        <v>0</v>
      </c>
      <c r="AH238" s="14">
        <f t="shared" si="94"/>
        <v>0</v>
      </c>
      <c r="AI238" s="14">
        <f t="shared" si="95"/>
        <v>0</v>
      </c>
      <c r="AJ238" s="14">
        <f t="shared" si="96"/>
        <v>0</v>
      </c>
      <c r="AK238" s="14">
        <f t="shared" si="97"/>
        <v>0</v>
      </c>
    </row>
    <row r="239" spans="1:37" ht="15.75">
      <c r="B239" s="13" t="s">
        <v>255</v>
      </c>
      <c r="AA239" t="s">
        <v>338</v>
      </c>
      <c r="AB239" t="s">
        <v>338</v>
      </c>
    </row>
    <row r="240" spans="1:37" ht="15.75">
      <c r="A240" s="25">
        <v>131114</v>
      </c>
      <c r="B240" s="16" t="s">
        <v>256</v>
      </c>
      <c r="C240" s="17">
        <v>227</v>
      </c>
      <c r="D240" s="17">
        <v>227.01</v>
      </c>
      <c r="E240" s="17">
        <v>238.4</v>
      </c>
      <c r="F240" s="17"/>
      <c r="G240" s="16"/>
      <c r="H240" s="1"/>
      <c r="I240" s="1"/>
      <c r="J240" s="1">
        <v>2</v>
      </c>
      <c r="K240" s="15">
        <v>2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>
        <v>0</v>
      </c>
      <c r="AB240" s="1">
        <v>7</v>
      </c>
      <c r="AC240" s="15">
        <v>0</v>
      </c>
      <c r="AD240" s="2"/>
      <c r="AE240" s="14">
        <f>C240*K240</f>
        <v>454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5">
        <v>131115</v>
      </c>
      <c r="B241" s="16" t="s">
        <v>257</v>
      </c>
      <c r="C241" s="17">
        <v>376</v>
      </c>
      <c r="D241" s="17">
        <v>376.01</v>
      </c>
      <c r="E241" s="17">
        <v>398.6</v>
      </c>
      <c r="F241" s="17"/>
      <c r="G241" s="16"/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>
        <v>0</v>
      </c>
      <c r="AB241" s="1">
        <v>6</v>
      </c>
      <c r="AC241" s="15">
        <v>1</v>
      </c>
      <c r="AD241" s="2"/>
      <c r="AE241" s="14">
        <f>C241*K241</f>
        <v>752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376</v>
      </c>
    </row>
    <row r="242" spans="1:37" ht="15.75">
      <c r="A242" s="25">
        <v>131113</v>
      </c>
      <c r="B242" s="16" t="s">
        <v>258</v>
      </c>
      <c r="C242" s="17">
        <v>540</v>
      </c>
      <c r="D242" s="17">
        <v>540.01</v>
      </c>
      <c r="E242" s="17">
        <v>567</v>
      </c>
      <c r="F242" s="19">
        <v>551.4</v>
      </c>
      <c r="G242" s="16" t="s">
        <v>308</v>
      </c>
      <c r="H242" s="1"/>
      <c r="I242" s="1"/>
      <c r="J242" s="1">
        <v>2</v>
      </c>
      <c r="K242" s="15">
        <v>2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>
        <v>2</v>
      </c>
      <c r="AB242" s="1">
        <v>3</v>
      </c>
      <c r="AC242" s="15">
        <v>0</v>
      </c>
      <c r="AD242" s="2"/>
      <c r="AE242" s="14">
        <f>C242*K242</f>
        <v>1080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259</v>
      </c>
      <c r="AA243" t="s">
        <v>338</v>
      </c>
      <c r="AB243" t="s">
        <v>338</v>
      </c>
    </row>
    <row r="244" spans="1:37" ht="15.75">
      <c r="A244" s="25">
        <v>8203</v>
      </c>
      <c r="B244" s="20" t="s">
        <v>260</v>
      </c>
      <c r="C244" s="21">
        <v>279</v>
      </c>
      <c r="D244" s="17">
        <v>288.01</v>
      </c>
      <c r="E244" s="17">
        <v>302.39999999999998</v>
      </c>
      <c r="F244" s="19">
        <v>289</v>
      </c>
      <c r="G244" s="16" t="s">
        <v>296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>
        <v>1</v>
      </c>
      <c r="AB244" s="1">
        <v>0</v>
      </c>
      <c r="AC244" s="15">
        <v>1</v>
      </c>
      <c r="AD244" s="2" t="s">
        <v>295</v>
      </c>
      <c r="AE244" s="14">
        <f>C244*K244</f>
        <v>2790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279</v>
      </c>
    </row>
    <row r="245" spans="1:37" ht="15.75">
      <c r="A245" s="25">
        <v>8204</v>
      </c>
      <c r="B245" s="20" t="s">
        <v>261</v>
      </c>
      <c r="C245" s="21">
        <v>279</v>
      </c>
      <c r="D245" s="17">
        <v>288.01</v>
      </c>
      <c r="E245" s="17">
        <v>302.39999999999998</v>
      </c>
      <c r="F245" s="19">
        <v>289</v>
      </c>
      <c r="G245" s="16" t="s">
        <v>296</v>
      </c>
      <c r="H245" s="1"/>
      <c r="I245" s="1"/>
      <c r="J245" s="1">
        <v>10</v>
      </c>
      <c r="K245" s="15">
        <v>10</v>
      </c>
      <c r="L245" s="1"/>
      <c r="M245" s="1"/>
      <c r="N245" s="15"/>
      <c r="O245" s="1"/>
      <c r="P245" s="1"/>
      <c r="Q245" s="15"/>
      <c r="R245" s="1"/>
      <c r="S245" s="1"/>
      <c r="T245" s="15"/>
      <c r="U245" s="1"/>
      <c r="V245" s="1"/>
      <c r="W245" s="15"/>
      <c r="X245" s="1"/>
      <c r="Y245" s="1"/>
      <c r="Z245" s="15"/>
      <c r="AA245" s="1">
        <v>0</v>
      </c>
      <c r="AB245" s="1">
        <v>16</v>
      </c>
      <c r="AC245" s="15">
        <v>2</v>
      </c>
      <c r="AD245" s="2" t="s">
        <v>295</v>
      </c>
      <c r="AE245" s="14">
        <f>C245*K245</f>
        <v>2790</v>
      </c>
      <c r="AF245" s="14">
        <f>C245*N245</f>
        <v>0</v>
      </c>
      <c r="AG245" s="14">
        <f>C245*Q245</f>
        <v>0</v>
      </c>
      <c r="AH245" s="14">
        <f>C245*T245</f>
        <v>0</v>
      </c>
      <c r="AI245" s="14">
        <f>C245*W245</f>
        <v>0</v>
      </c>
      <c r="AJ245" s="14">
        <f>C245*Z245</f>
        <v>0</v>
      </c>
      <c r="AK245" s="14">
        <f>C245*AC245</f>
        <v>558</v>
      </c>
    </row>
    <row r="246" spans="1:37" ht="15.75">
      <c r="A246" s="25">
        <v>8202</v>
      </c>
      <c r="B246" s="20" t="s">
        <v>262</v>
      </c>
      <c r="C246" s="21">
        <v>279</v>
      </c>
      <c r="D246" s="17">
        <v>280.02</v>
      </c>
      <c r="E246" s="17">
        <v>303.5</v>
      </c>
      <c r="F246" s="19">
        <v>289</v>
      </c>
      <c r="G246" s="16" t="s">
        <v>296</v>
      </c>
      <c r="H246" s="1"/>
      <c r="I246" s="1"/>
      <c r="J246" s="1">
        <v>10</v>
      </c>
      <c r="K246" s="15">
        <v>10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>
        <v>0</v>
      </c>
      <c r="AB246" s="1">
        <v>17</v>
      </c>
      <c r="AC246" s="15">
        <v>2</v>
      </c>
      <c r="AD246" s="2" t="s">
        <v>295</v>
      </c>
      <c r="AE246" s="14">
        <f>C246*K246</f>
        <v>2790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558</v>
      </c>
    </row>
    <row r="247" spans="1:37" ht="15.75">
      <c r="A247" s="25">
        <v>8220</v>
      </c>
      <c r="B247" s="18" t="s">
        <v>263</v>
      </c>
      <c r="C247" s="19">
        <v>574</v>
      </c>
      <c r="D247" s="17">
        <v>555.01</v>
      </c>
      <c r="E247" s="17">
        <v>586.9</v>
      </c>
      <c r="F247" s="19">
        <v>583.33000000000004</v>
      </c>
      <c r="G247" s="16" t="s">
        <v>326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>
        <v>1</v>
      </c>
      <c r="AB247" s="1">
        <v>16</v>
      </c>
      <c r="AC247" s="15">
        <v>0</v>
      </c>
      <c r="AD247" s="2"/>
      <c r="AE247" s="14">
        <f>C247*K247</f>
        <v>2870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264</v>
      </c>
      <c r="AA248" t="s">
        <v>338</v>
      </c>
      <c r="AB248" t="s">
        <v>338</v>
      </c>
    </row>
    <row r="249" spans="1:37" ht="15.75">
      <c r="A249" s="25">
        <v>112112</v>
      </c>
      <c r="B249" s="16" t="s">
        <v>265</v>
      </c>
      <c r="C249" s="17">
        <v>234</v>
      </c>
      <c r="D249" s="17">
        <v>234.01</v>
      </c>
      <c r="E249" s="17">
        <v>245.7</v>
      </c>
      <c r="F249" s="19">
        <v>247.06</v>
      </c>
      <c r="G249" s="16" t="s">
        <v>326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>
        <v>7</v>
      </c>
      <c r="AB249" s="1">
        <v>10</v>
      </c>
      <c r="AC249" s="15">
        <v>0</v>
      </c>
      <c r="AD249" s="2"/>
      <c r="AE249" s="14">
        <f>C249*K249</f>
        <v>1170</v>
      </c>
      <c r="AF249" s="14">
        <f>C249*N249</f>
        <v>0</v>
      </c>
      <c r="AG249" s="14">
        <f>C249*Q249</f>
        <v>0</v>
      </c>
      <c r="AH249" s="14">
        <f>C249*T249</f>
        <v>0</v>
      </c>
      <c r="AI249" s="14">
        <f>C249*W249</f>
        <v>0</v>
      </c>
      <c r="AJ249" s="14">
        <f>C249*Z249</f>
        <v>0</v>
      </c>
      <c r="AK249" s="14">
        <f>C249*AC249</f>
        <v>0</v>
      </c>
    </row>
    <row r="250" spans="1:37" ht="15.75">
      <c r="A250" s="25">
        <v>6832</v>
      </c>
      <c r="B250" s="20" t="s">
        <v>266</v>
      </c>
      <c r="C250" s="21">
        <v>132.5</v>
      </c>
      <c r="D250" s="17">
        <v>158.01</v>
      </c>
      <c r="E250" s="17">
        <v>165.9</v>
      </c>
      <c r="F250" s="17"/>
      <c r="G250" s="16"/>
      <c r="H250" s="1"/>
      <c r="I250" s="1"/>
      <c r="J250" s="1">
        <v>15</v>
      </c>
      <c r="K250" s="15">
        <v>15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>
        <v>2</v>
      </c>
      <c r="AB250" s="1">
        <v>0</v>
      </c>
      <c r="AC250" s="15">
        <v>0</v>
      </c>
      <c r="AD250" s="2" t="s">
        <v>336</v>
      </c>
      <c r="AE250" s="14">
        <f>C250*K250</f>
        <v>1987.5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 ht="15.75">
      <c r="A251" s="25">
        <v>1573</v>
      </c>
      <c r="B251" s="20" t="s">
        <v>267</v>
      </c>
      <c r="C251" s="21">
        <v>224</v>
      </c>
      <c r="D251" s="17">
        <v>228.01</v>
      </c>
      <c r="E251" s="17">
        <v>246</v>
      </c>
      <c r="F251" s="21">
        <v>228</v>
      </c>
      <c r="G251" s="16" t="s">
        <v>296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>
        <v>4</v>
      </c>
      <c r="AB251" s="1">
        <v>11</v>
      </c>
      <c r="AC251" s="15">
        <v>0</v>
      </c>
      <c r="AD251" s="2" t="s">
        <v>337</v>
      </c>
      <c r="AE251" s="14">
        <f>C251*K251</f>
        <v>1792</v>
      </c>
      <c r="AF251" s="14">
        <f>C251*N251</f>
        <v>0</v>
      </c>
      <c r="AG251" s="14">
        <f>C251*Q251</f>
        <v>0</v>
      </c>
      <c r="AH251" s="14">
        <f>C251*T251</f>
        <v>0</v>
      </c>
      <c r="AI251" s="14">
        <f>C251*W251</f>
        <v>0</v>
      </c>
      <c r="AJ251" s="14">
        <f>C251*Z251</f>
        <v>0</v>
      </c>
      <c r="AK251" s="14">
        <f>C251*AC251</f>
        <v>0</v>
      </c>
    </row>
    <row r="252" spans="1:37" ht="15.75">
      <c r="A252" s="25">
        <v>56712036</v>
      </c>
      <c r="B252" s="16" t="s">
        <v>268</v>
      </c>
      <c r="C252" s="17">
        <v>256</v>
      </c>
      <c r="D252" s="17">
        <v>256.01</v>
      </c>
      <c r="E252" s="17">
        <v>271.39999999999998</v>
      </c>
      <c r="F252" s="19">
        <v>260</v>
      </c>
      <c r="G252" s="16" t="s">
        <v>300</v>
      </c>
      <c r="H252" s="1"/>
      <c r="I252" s="1"/>
      <c r="J252" s="1">
        <v>10</v>
      </c>
      <c r="K252" s="15">
        <v>10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>
        <v>0</v>
      </c>
      <c r="AB252" s="1">
        <v>1</v>
      </c>
      <c r="AC252" s="15">
        <v>1</v>
      </c>
      <c r="AD252" s="2" t="s">
        <v>295</v>
      </c>
      <c r="AE252" s="14">
        <f>C252*K252</f>
        <v>2560</v>
      </c>
      <c r="AF252" s="14">
        <f>C252*N252</f>
        <v>0</v>
      </c>
      <c r="AG252" s="14">
        <f>C252*Q252</f>
        <v>0</v>
      </c>
      <c r="AH252" s="14">
        <f>C252*T252</f>
        <v>0</v>
      </c>
      <c r="AI252" s="14">
        <f>C252*W252</f>
        <v>0</v>
      </c>
      <c r="AJ252" s="14">
        <f>C252*Z252</f>
        <v>0</v>
      </c>
      <c r="AK252" s="14">
        <f>C252*AC252</f>
        <v>256</v>
      </c>
    </row>
    <row r="253" spans="1:37" ht="15.75">
      <c r="B253" s="13" t="s">
        <v>269</v>
      </c>
      <c r="AA253" t="s">
        <v>338</v>
      </c>
      <c r="AB253" t="s">
        <v>338</v>
      </c>
    </row>
    <row r="254" spans="1:37" ht="15.75">
      <c r="A254" s="25">
        <v>7153</v>
      </c>
      <c r="B254" s="16" t="s">
        <v>270</v>
      </c>
      <c r="C254" s="17">
        <v>298</v>
      </c>
      <c r="D254" s="17">
        <v>298.01</v>
      </c>
      <c r="E254" s="17">
        <v>312.89999999999998</v>
      </c>
      <c r="F254" s="19">
        <v>301</v>
      </c>
      <c r="G254" s="16" t="s">
        <v>296</v>
      </c>
      <c r="H254" s="1"/>
      <c r="I254" s="1"/>
      <c r="J254" s="1">
        <v>5</v>
      </c>
      <c r="K254" s="15">
        <v>5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>
        <v>2</v>
      </c>
      <c r="AB254" s="1">
        <v>4</v>
      </c>
      <c r="AC254" s="15">
        <v>0</v>
      </c>
      <c r="AD254" s="2"/>
      <c r="AE254" s="14">
        <f>C254*K254</f>
        <v>1490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25">
        <v>26642</v>
      </c>
      <c r="B255" s="20" t="s">
        <v>271</v>
      </c>
      <c r="C255" s="21">
        <v>561</v>
      </c>
      <c r="D255" s="17">
        <v>561</v>
      </c>
      <c r="E255" s="17">
        <v>594.70000000000005</v>
      </c>
      <c r="F255" s="21">
        <v>561</v>
      </c>
      <c r="G255" s="16" t="s">
        <v>296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>
        <v>1</v>
      </c>
      <c r="AB255" s="1">
        <v>3</v>
      </c>
      <c r="AC255" s="15">
        <v>0</v>
      </c>
      <c r="AD255" s="2"/>
      <c r="AE255" s="14">
        <f>C255*K255</f>
        <v>2805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25">
        <v>7130</v>
      </c>
      <c r="B256" s="16" t="s">
        <v>272</v>
      </c>
      <c r="C256" s="17">
        <v>215</v>
      </c>
      <c r="D256" s="17">
        <v>215.01</v>
      </c>
      <c r="E256" s="17">
        <v>225.8</v>
      </c>
      <c r="F256" s="19">
        <v>219</v>
      </c>
      <c r="G256" s="16" t="s">
        <v>300</v>
      </c>
      <c r="H256" s="1"/>
      <c r="I256" s="1"/>
      <c r="J256" s="1">
        <v>20</v>
      </c>
      <c r="K256" s="15">
        <v>20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>
        <v>0</v>
      </c>
      <c r="AB256" s="1">
        <v>8</v>
      </c>
      <c r="AC256" s="15">
        <v>1</v>
      </c>
      <c r="AD256" s="2" t="s">
        <v>295</v>
      </c>
      <c r="AE256" s="14">
        <f>C256*K256</f>
        <v>4300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215</v>
      </c>
    </row>
    <row r="257" spans="1:37" ht="15.75">
      <c r="A257" s="25">
        <v>2136</v>
      </c>
      <c r="B257" s="20" t="s">
        <v>273</v>
      </c>
      <c r="C257" s="21">
        <v>139</v>
      </c>
      <c r="D257" s="17">
        <v>142.01</v>
      </c>
      <c r="E257" s="17">
        <v>150.6</v>
      </c>
      <c r="F257" s="19">
        <v>148</v>
      </c>
      <c r="G257" s="16" t="s">
        <v>320</v>
      </c>
      <c r="H257" s="1"/>
      <c r="I257" s="1"/>
      <c r="J257" s="1">
        <v>15</v>
      </c>
      <c r="K257" s="15">
        <v>15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>
        <v>1</v>
      </c>
      <c r="AB257" s="1">
        <v>3</v>
      </c>
      <c r="AC257" s="15">
        <v>0</v>
      </c>
      <c r="AD257" s="2" t="s">
        <v>295</v>
      </c>
      <c r="AE257" s="14">
        <f>C257*K257</f>
        <v>2085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A258" s="25">
        <v>2660</v>
      </c>
      <c r="B258" s="20" t="s">
        <v>274</v>
      </c>
      <c r="C258" s="21">
        <v>120</v>
      </c>
      <c r="D258" s="17">
        <v>122.01</v>
      </c>
      <c r="E258" s="17">
        <v>134.1</v>
      </c>
      <c r="F258" s="19">
        <v>126.43</v>
      </c>
      <c r="G258" s="16" t="s">
        <v>296</v>
      </c>
      <c r="H258" s="1"/>
      <c r="I258" s="1"/>
      <c r="J258" s="1">
        <v>15</v>
      </c>
      <c r="K258" s="15">
        <v>15</v>
      </c>
      <c r="L258" s="1"/>
      <c r="M258" s="1"/>
      <c r="N258" s="15"/>
      <c r="O258" s="1"/>
      <c r="P258" s="1"/>
      <c r="Q258" s="15"/>
      <c r="R258" s="1"/>
      <c r="S258" s="1"/>
      <c r="T258" s="15"/>
      <c r="U258" s="1"/>
      <c r="V258" s="1"/>
      <c r="W258" s="15"/>
      <c r="X258" s="1"/>
      <c r="Y258" s="1"/>
      <c r="Z258" s="15"/>
      <c r="AA258" s="1">
        <v>1</v>
      </c>
      <c r="AB258" s="1">
        <v>2</v>
      </c>
      <c r="AC258" s="15">
        <v>0</v>
      </c>
      <c r="AD258" s="2" t="s">
        <v>298</v>
      </c>
      <c r="AE258" s="14">
        <f>C258*K258</f>
        <v>1800</v>
      </c>
      <c r="AF258" s="14">
        <f>C258*N258</f>
        <v>0</v>
      </c>
      <c r="AG258" s="14">
        <f>C258*Q258</f>
        <v>0</v>
      </c>
      <c r="AH258" s="14">
        <f>C258*T258</f>
        <v>0</v>
      </c>
      <c r="AI258" s="14">
        <f>C258*W258</f>
        <v>0</v>
      </c>
      <c r="AJ258" s="14">
        <f>C258*Z258</f>
        <v>0</v>
      </c>
      <c r="AK258" s="14">
        <f>C258*AC258</f>
        <v>0</v>
      </c>
    </row>
    <row r="259" spans="1:37" ht="15.75">
      <c r="B259" s="13" t="s">
        <v>275</v>
      </c>
      <c r="AA259" t="s">
        <v>338</v>
      </c>
      <c r="AB259" t="s">
        <v>338</v>
      </c>
    </row>
    <row r="260" spans="1:37" ht="15.75">
      <c r="A260" s="25">
        <v>5263256</v>
      </c>
      <c r="B260" s="16" t="s">
        <v>276</v>
      </c>
      <c r="C260" s="17">
        <v>219</v>
      </c>
      <c r="D260" s="17">
        <v>219.01</v>
      </c>
      <c r="E260" s="17">
        <v>230</v>
      </c>
      <c r="F260" s="17"/>
      <c r="G260" s="16"/>
      <c r="H260" s="1"/>
      <c r="I260" s="1"/>
      <c r="J260" s="1">
        <v>2</v>
      </c>
      <c r="K260" s="15">
        <v>2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>
        <v>0</v>
      </c>
      <c r="AB260" s="1">
        <v>0</v>
      </c>
      <c r="AC260" s="15">
        <v>1</v>
      </c>
      <c r="AD260" s="2"/>
      <c r="AE260" s="14">
        <f>C260*K260</f>
        <v>438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219</v>
      </c>
    </row>
    <row r="261" spans="1:37">
      <c r="AE261" s="14">
        <f t="shared" ref="AE261:AK261" si="98">SUM(AE5:AE260)</f>
        <v>437648.7</v>
      </c>
      <c r="AF261" s="14">
        <f t="shared" si="98"/>
        <v>0</v>
      </c>
      <c r="AG261" s="14">
        <f t="shared" si="98"/>
        <v>0</v>
      </c>
      <c r="AH261" s="14">
        <f t="shared" si="98"/>
        <v>0</v>
      </c>
      <c r="AI261" s="14">
        <f t="shared" si="98"/>
        <v>0</v>
      </c>
      <c r="AJ261" s="14">
        <f t="shared" si="98"/>
        <v>0</v>
      </c>
      <c r="AK261" s="14">
        <f t="shared" si="98"/>
        <v>25892.000000000004</v>
      </c>
    </row>
    <row r="264" spans="1:37" ht="15.75">
      <c r="B264" s="5" t="s">
        <v>278</v>
      </c>
      <c r="C264" s="28">
        <f>(AE261)</f>
        <v>437648.7</v>
      </c>
    </row>
    <row r="265" spans="1:37" ht="15.75">
      <c r="B265" s="6" t="s">
        <v>279</v>
      </c>
      <c r="C265" s="14">
        <f>(AF261)</f>
        <v>0</v>
      </c>
    </row>
    <row r="266" spans="1:37" ht="15.75">
      <c r="B266" s="7" t="s">
        <v>280</v>
      </c>
      <c r="C266" s="14">
        <f>(AG261)</f>
        <v>0</v>
      </c>
    </row>
    <row r="267" spans="1:37" ht="15.75">
      <c r="B267" s="8" t="s">
        <v>281</v>
      </c>
      <c r="C267" s="14">
        <f>(AH261)</f>
        <v>0</v>
      </c>
    </row>
    <row r="268" spans="1:37" ht="15.75">
      <c r="B268" s="9" t="s">
        <v>282</v>
      </c>
      <c r="C268" s="14">
        <f>(AI261)</f>
        <v>0</v>
      </c>
    </row>
    <row r="269" spans="1:37" ht="15.75">
      <c r="B269" s="10" t="s">
        <v>283</v>
      </c>
      <c r="C269" s="14">
        <f>(AJ261)</f>
        <v>0</v>
      </c>
    </row>
    <row r="270" spans="1:37" ht="15.75">
      <c r="B270" s="11" t="s">
        <v>284</v>
      </c>
      <c r="C270" s="14">
        <f>(AK261)</f>
        <v>25892.000000000004</v>
      </c>
    </row>
  </sheetData>
  <sheetProtection formatCells="0" formatColumns="0" formatRows="0" insertColumns="0" insertRows="0" insertHyperlinks="0" deleteColumns="0" deleteRows="0" sort="0" autoFilter="0" pivotTables="0"/>
  <autoFilter ref="A1:AK26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</autoFilter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2018-05-21T15:35:17Z</cp:lastPrinted>
  <dcterms:created xsi:type="dcterms:W3CDTF">2018-05-21T15:31:29Z</dcterms:created>
  <dcterms:modified xsi:type="dcterms:W3CDTF">2018-05-21T17:07:53Z</dcterms:modified>
  <cp:category/>
</cp:coreProperties>
</file>