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ATOS 28-29 MAYO-2018\SUCURSALES LLENOS\"/>
    </mc:Choice>
  </mc:AlternateContent>
  <bookViews>
    <workbookView xWindow="0" yWindow="0" windowWidth="28800" windowHeight="117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K47" i="2" l="1"/>
  <c r="AJ47" i="2"/>
  <c r="AI47" i="2"/>
  <c r="AH47" i="2"/>
  <c r="AG47" i="2"/>
  <c r="AF47" i="2"/>
  <c r="AE47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39" i="2"/>
  <c r="AJ39" i="2"/>
  <c r="AI39" i="2"/>
  <c r="AH39" i="2"/>
  <c r="AG39" i="2"/>
  <c r="AF39" i="2"/>
  <c r="AE39" i="2"/>
  <c r="AK37" i="2"/>
  <c r="AJ37" i="2"/>
  <c r="AI37" i="2"/>
  <c r="AH37" i="2"/>
  <c r="AG37" i="2"/>
  <c r="AF37" i="2"/>
  <c r="AE37" i="2"/>
  <c r="AK35" i="2"/>
  <c r="AJ35" i="2"/>
  <c r="AI35" i="2"/>
  <c r="AH35" i="2"/>
  <c r="AG35" i="2"/>
  <c r="AF35" i="2"/>
  <c r="AE35" i="2"/>
  <c r="AK33" i="2"/>
  <c r="AJ33" i="2"/>
  <c r="AI33" i="2"/>
  <c r="AH33" i="2"/>
  <c r="AG33" i="2"/>
  <c r="AF33" i="2"/>
  <c r="AE33" i="2"/>
  <c r="AK31" i="2"/>
  <c r="AJ31" i="2"/>
  <c r="AI31" i="2"/>
  <c r="AH31" i="2"/>
  <c r="AG31" i="2"/>
  <c r="AF31" i="2"/>
  <c r="AE31" i="2"/>
  <c r="AK29" i="2"/>
  <c r="AJ29" i="2"/>
  <c r="AI29" i="2"/>
  <c r="AH29" i="2"/>
  <c r="AG29" i="2"/>
  <c r="AF29" i="2"/>
  <c r="AE29" i="2"/>
  <c r="AK27" i="2"/>
  <c r="AJ27" i="2"/>
  <c r="AI27" i="2"/>
  <c r="AH27" i="2"/>
  <c r="AG27" i="2"/>
  <c r="AF27" i="2"/>
  <c r="AE27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2" i="2"/>
  <c r="AJ22" i="2"/>
  <c r="AI22" i="2"/>
  <c r="AH22" i="2"/>
  <c r="AG22" i="2"/>
  <c r="AF22" i="2"/>
  <c r="AE22" i="2"/>
  <c r="AK21" i="2"/>
  <c r="AJ21" i="2"/>
  <c r="AI21" i="2"/>
  <c r="AH21" i="2"/>
  <c r="AG21" i="2"/>
  <c r="AF21" i="2"/>
  <c r="AE21" i="2"/>
  <c r="AK19" i="2"/>
  <c r="AJ19" i="2"/>
  <c r="AI19" i="2"/>
  <c r="AH19" i="2"/>
  <c r="AG19" i="2"/>
  <c r="AF19" i="2"/>
  <c r="AE19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7" i="2"/>
  <c r="AJ7" i="2"/>
  <c r="AI7" i="2"/>
  <c r="AH7" i="2"/>
  <c r="AG7" i="2"/>
  <c r="AF7" i="2"/>
  <c r="AE7" i="2"/>
  <c r="AK5" i="2"/>
  <c r="AJ5" i="2"/>
  <c r="AI5" i="2"/>
  <c r="AI48" i="2" s="1"/>
  <c r="C55" i="2" s="1"/>
  <c r="AH5" i="2"/>
  <c r="AG5" i="2"/>
  <c r="AF5" i="2"/>
  <c r="AE5" i="2"/>
  <c r="AE48" i="2" s="1"/>
  <c r="AG48" i="2" l="1"/>
  <c r="C53" i="2" s="1"/>
  <c r="AK48" i="2"/>
  <c r="C57" i="2" s="1"/>
  <c r="AF48" i="2"/>
  <c r="C52" i="2" s="1"/>
  <c r="AH48" i="2"/>
  <c r="C54" i="2" s="1"/>
  <c r="AJ48" i="2"/>
  <c r="C56" i="2" s="1"/>
</calcChain>
</file>

<file path=xl/sharedStrings.xml><?xml version="1.0" encoding="utf-8"?>
<sst xmlns="http://schemas.openxmlformats.org/spreadsheetml/2006/main" count="214" uniqueCount="79">
  <si>
    <t>GRUPO ABARROTES AZTECA</t>
  </si>
  <si>
    <t>PEDIDOS A 'TACAMBA' 28-05-2018</t>
  </si>
  <si>
    <t>EXISTENCIAS</t>
  </si>
  <si>
    <t>DESCRIPCIÓN</t>
  </si>
  <si>
    <t>CAJAS</t>
  </si>
  <si>
    <t>PZAS</t>
  </si>
  <si>
    <t>PEDIDO</t>
  </si>
  <si>
    <t>COD</t>
  </si>
  <si>
    <t>BLANQUEADORES</t>
  </si>
  <si>
    <t>CLOROX ROPA COLOR 8/1.8 LTS.</t>
  </si>
  <si>
    <t>CONSOMES</t>
  </si>
  <si>
    <t>KNORR SUIZA 24/100 GRS.</t>
  </si>
  <si>
    <t>CHOCOLATE EN POLVO</t>
  </si>
  <si>
    <t>CAL-C-TOSE BOLSA 40/160 GRS.</t>
  </si>
  <si>
    <t>CHOCO MILK LATA 400 GRS. 24 PZAS. **</t>
  </si>
  <si>
    <t>NESQUIK BOLSA  12/357 GRS. VAINILLA</t>
  </si>
  <si>
    <t>ESPECIAS</t>
  </si>
  <si>
    <t>COND McCORMICK PIMIENTA/NEGRA 12/64 GRS.</t>
  </si>
  <si>
    <t>COND McCORMICK SAL C/AJO 12/125 GRS.</t>
  </si>
  <si>
    <t>FRIJOLES EN LATA</t>
  </si>
  <si>
    <t>FRIJOLES ISADORA BAYOS REF 24/430 GRS</t>
  </si>
  <si>
    <t>FRIJOLES ISADORA PERUANO REF 24/430 GRS</t>
  </si>
  <si>
    <t>GALLETAS GAMESA</t>
  </si>
  <si>
    <t>BIZCOCHITOS GAMESA 12/150 GRS.</t>
  </si>
  <si>
    <t>HOJAS DE RASURAR</t>
  </si>
  <si>
    <t>RASTRILLO BIC CONFORT 3 MOV. WOMEN</t>
  </si>
  <si>
    <t>RASTRILLO PERMA SHARP 12 PZAS.</t>
  </si>
  <si>
    <t>JUGOS</t>
  </si>
  <si>
    <t>LJUGD00000050</t>
  </si>
  <si>
    <t>COCTEL KERMATO 8/1.8 LTS.</t>
  </si>
  <si>
    <t>V-8 HERDEZ VERDURAS LATA 24/335 ML.</t>
  </si>
  <si>
    <t>JABON DE TOCADOR</t>
  </si>
  <si>
    <t xml:space="preserve">ESCUDO 72/180 GRS. AZUL </t>
  </si>
  <si>
    <t>LECHES</t>
  </si>
  <si>
    <t>LA LECHERA CHICA 48/100 GRS.</t>
  </si>
  <si>
    <t>MOLES Y MERMELADAS</t>
  </si>
  <si>
    <t>MOLE ROJO DOÑA MARIA 24/125 GRS.</t>
  </si>
  <si>
    <t>REFRESCOS</t>
  </si>
  <si>
    <t xml:space="preserve">TANG ENDULZADO **12/8/15 GRS. MANGO </t>
  </si>
  <si>
    <t>SOPAS INSTANTANEAS</t>
  </si>
  <si>
    <t>KNORR ARROZ BLANCO 12/160 GRS.</t>
  </si>
  <si>
    <t>SOPAS DE PASTA</t>
  </si>
  <si>
    <t>LSPAST0000015</t>
  </si>
  <si>
    <t>PASTA VESTA 20/160 GRS. PLUMA</t>
  </si>
  <si>
    <t>SERVILLETAS</t>
  </si>
  <si>
    <t>SERV LYS 12/500 PZA.</t>
  </si>
  <si>
    <t>TOALLAS FEMENINAS</t>
  </si>
  <si>
    <t>KOTEX ANATOMICA S/A 12/10 PZA</t>
  </si>
  <si>
    <t>SABA TEENS LARGA ULT. C/A 12/10 PZAS.</t>
  </si>
  <si>
    <t>VERDURAS EN LATA</t>
  </si>
  <si>
    <t>CHICHAROS CLEMENTE JACKES 24/420 GRS.</t>
  </si>
  <si>
    <t>ENSALADA HERDEZ  DE LEGUMBRES 48/220 GRS.</t>
  </si>
  <si>
    <t>VARIOS</t>
  </si>
  <si>
    <t>CARBON DOÑA LOLA 5/3 KGS.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</si>
  <si>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</si>
  <si>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</si>
  <si>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</si>
  <si>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</si>
  <si>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</si>
  <si>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</si>
  <si>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</si>
  <si>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</si>
  <si>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</si>
  <si>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</si>
  <si>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</si>
  <si>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</si>
  <si>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</si>
  <si>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</si>
  <si>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</si>
  <si>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</si>
  <si>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DUERO</t>
  </si>
  <si>
    <t>DECASA</t>
  </si>
  <si>
    <t>HUGOS</t>
  </si>
  <si>
    <t>19 HERMANOS</t>
  </si>
  <si>
    <t>ORSA</t>
  </si>
  <si>
    <t>VIOLETA</t>
  </si>
  <si>
    <t>SAHUAYO</t>
  </si>
  <si>
    <t xml:space="preserve"> </t>
  </si>
  <si>
    <t>1EXB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</si>
</sst>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0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b/>
      <sz val="9"/>
      <color rgb="FFFFFFFF"/>
      <name val="Franklin Gothic Book"/>
      <family val="2"/>
    </font>
    <font>
      <sz val="9"/>
      <color rgb="FF000000"/>
      <name val="Franklin Gothic Book"/>
      <family val="2"/>
    </font>
    <font>
      <sz val="9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65" fontId="8" fillId="2" borderId="1" xfId="0" applyNumberFormat="1" applyFont="1" applyFill="1" applyBorder="1" applyAlignment="1">
      <alignment horizontal="left"/>
    </xf>
    <xf numFmtId="0" fontId="9" fillId="0" borderId="0" xfId="0" applyFont="1"/>
    <xf numFmtId="165" fontId="8" fillId="16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view="pageLayout" zoomScaleNormal="100" workbookViewId="0">
      <selection activeCell="C48" sqref="C48"/>
    </sheetView>
  </sheetViews>
  <sheetFormatPr baseColWidth="10" defaultColWidth="9.140625" defaultRowHeight="15"/>
  <cols>
    <col min="1" max="3" width="6" customWidth="1"/>
    <col min="4" max="4" width="21" style="27" bestFit="1" customWidth="1"/>
    <col min="5" max="5" width="59.7109375" customWidth="1"/>
  </cols>
  <sheetData>
    <row r="1" spans="1:5" ht="15.75">
      <c r="A1" s="29" t="s">
        <v>0</v>
      </c>
      <c r="B1" s="30"/>
      <c r="C1" s="30"/>
      <c r="D1" s="30"/>
      <c r="E1" s="30"/>
    </row>
    <row r="2" spans="1:5" ht="15.75">
      <c r="A2" s="29" t="s">
        <v>1</v>
      </c>
      <c r="B2" s="30"/>
      <c r="C2" s="30"/>
      <c r="D2" s="30"/>
      <c r="E2" s="30"/>
    </row>
    <row r="3" spans="1:5" ht="15.75">
      <c r="A3" s="31" t="s">
        <v>2</v>
      </c>
      <c r="B3" s="31"/>
      <c r="C3" s="24"/>
      <c r="D3" s="25"/>
      <c r="E3" s="24" t="s">
        <v>3</v>
      </c>
    </row>
    <row r="4" spans="1:5" ht="15.75">
      <c r="A4" s="24" t="s">
        <v>4</v>
      </c>
      <c r="B4" s="24" t="s">
        <v>5</v>
      </c>
      <c r="C4" s="24" t="s">
        <v>6</v>
      </c>
      <c r="D4" s="25" t="s">
        <v>7</v>
      </c>
      <c r="E4" s="11" t="s">
        <v>8</v>
      </c>
    </row>
    <row r="5" spans="1:5" ht="15.75">
      <c r="A5" s="15">
        <v>3</v>
      </c>
      <c r="B5" s="15">
        <v>0</v>
      </c>
      <c r="C5" s="15">
        <v>0</v>
      </c>
      <c r="D5" s="26">
        <v>75000621</v>
      </c>
      <c r="E5" s="15" t="s">
        <v>9</v>
      </c>
    </row>
    <row r="6" spans="1:5" ht="15.75">
      <c r="A6" t="s">
        <v>77</v>
      </c>
      <c r="B6" t="s">
        <v>77</v>
      </c>
      <c r="E6" s="12" t="s">
        <v>10</v>
      </c>
    </row>
    <row r="7" spans="1:5" ht="15.75">
      <c r="A7" s="15">
        <v>0</v>
      </c>
      <c r="B7" s="15">
        <v>27.23</v>
      </c>
      <c r="C7" s="15">
        <v>0</v>
      </c>
      <c r="D7" s="26">
        <v>2402</v>
      </c>
      <c r="E7" s="15" t="s">
        <v>11</v>
      </c>
    </row>
    <row r="8" spans="1:5" ht="15.75">
      <c r="A8" t="s">
        <v>77</v>
      </c>
      <c r="B8" t="s">
        <v>77</v>
      </c>
      <c r="E8" s="12" t="s">
        <v>12</v>
      </c>
    </row>
    <row r="9" spans="1:5" ht="15.75">
      <c r="A9" s="15">
        <v>6</v>
      </c>
      <c r="B9" s="15">
        <v>0</v>
      </c>
      <c r="C9" s="15">
        <v>0</v>
      </c>
      <c r="D9" s="26">
        <v>7501052416304</v>
      </c>
      <c r="E9" s="15" t="s">
        <v>13</v>
      </c>
    </row>
    <row r="10" spans="1:5" ht="15.75">
      <c r="A10" s="15">
        <v>2</v>
      </c>
      <c r="B10" s="15">
        <v>0</v>
      </c>
      <c r="C10" s="15">
        <v>0</v>
      </c>
      <c r="D10" s="26">
        <v>7501052416302</v>
      </c>
      <c r="E10" s="15" t="s">
        <v>14</v>
      </c>
    </row>
    <row r="11" spans="1:5" ht="15.75">
      <c r="A11" s="15">
        <v>7</v>
      </c>
      <c r="B11" s="15">
        <v>2</v>
      </c>
      <c r="C11" s="15">
        <v>0</v>
      </c>
      <c r="D11" s="26">
        <v>1234</v>
      </c>
      <c r="E11" s="15" t="s">
        <v>15</v>
      </c>
    </row>
    <row r="12" spans="1:5" ht="15.75">
      <c r="A12" t="s">
        <v>77</v>
      </c>
      <c r="B12" t="s">
        <v>77</v>
      </c>
      <c r="E12" s="12" t="s">
        <v>16</v>
      </c>
    </row>
    <row r="13" spans="1:5" ht="15.75">
      <c r="A13" s="15">
        <v>2</v>
      </c>
      <c r="B13" s="15">
        <v>1</v>
      </c>
      <c r="C13" s="15">
        <v>0</v>
      </c>
      <c r="D13" s="26">
        <v>7501003302097</v>
      </c>
      <c r="E13" s="15" t="s">
        <v>17</v>
      </c>
    </row>
    <row r="14" spans="1:5" ht="15.75">
      <c r="A14" s="15">
        <v>1</v>
      </c>
      <c r="B14" s="15">
        <v>4</v>
      </c>
      <c r="C14" s="15">
        <v>0</v>
      </c>
      <c r="D14" s="26">
        <v>7501003337822</v>
      </c>
      <c r="E14" s="15" t="s">
        <v>18</v>
      </c>
    </row>
    <row r="15" spans="1:5" ht="15.75">
      <c r="A15" t="s">
        <v>77</v>
      </c>
      <c r="B15" t="s">
        <v>77</v>
      </c>
      <c r="E15" s="12" t="s">
        <v>19</v>
      </c>
    </row>
    <row r="16" spans="1:5" ht="15.75">
      <c r="A16" s="15">
        <v>16</v>
      </c>
      <c r="B16" s="15">
        <v>23</v>
      </c>
      <c r="C16" s="15">
        <v>0</v>
      </c>
      <c r="D16" s="26">
        <v>3935</v>
      </c>
      <c r="E16" s="15" t="s">
        <v>20</v>
      </c>
    </row>
    <row r="17" spans="1:5" ht="15.75">
      <c r="A17" s="15">
        <v>12</v>
      </c>
      <c r="B17" s="15">
        <v>4</v>
      </c>
      <c r="C17" s="15">
        <v>0</v>
      </c>
      <c r="D17" s="26">
        <v>7501071307772</v>
      </c>
      <c r="E17" s="15" t="s">
        <v>21</v>
      </c>
    </row>
    <row r="18" spans="1:5" ht="15.75">
      <c r="A18" t="s">
        <v>77</v>
      </c>
      <c r="B18" t="s">
        <v>77</v>
      </c>
      <c r="E18" s="12" t="s">
        <v>22</v>
      </c>
    </row>
    <row r="19" spans="1:5" ht="15.75">
      <c r="A19" s="15">
        <v>2</v>
      </c>
      <c r="B19" s="15">
        <v>0</v>
      </c>
      <c r="C19" s="15">
        <v>0</v>
      </c>
      <c r="D19" s="26">
        <v>75010064201</v>
      </c>
      <c r="E19" s="15" t="s">
        <v>23</v>
      </c>
    </row>
    <row r="20" spans="1:5" ht="15.75">
      <c r="A20" t="s">
        <v>77</v>
      </c>
      <c r="B20" t="s">
        <v>77</v>
      </c>
      <c r="E20" s="12" t="s">
        <v>24</v>
      </c>
    </row>
    <row r="21" spans="1:5" ht="15.75">
      <c r="A21" s="15">
        <v>3</v>
      </c>
      <c r="B21" s="15">
        <v>5</v>
      </c>
      <c r="C21" s="15">
        <v>0</v>
      </c>
      <c r="D21" s="26">
        <v>70330727731</v>
      </c>
      <c r="E21" s="15" t="s">
        <v>25</v>
      </c>
    </row>
    <row r="22" spans="1:5" ht="15.75">
      <c r="A22" s="15">
        <v>7</v>
      </c>
      <c r="B22" s="15">
        <v>5</v>
      </c>
      <c r="C22" s="15">
        <v>0</v>
      </c>
      <c r="D22" s="26">
        <v>7501009222934</v>
      </c>
      <c r="E22" s="15" t="s">
        <v>26</v>
      </c>
    </row>
    <row r="23" spans="1:5" ht="15.75">
      <c r="A23" t="s">
        <v>77</v>
      </c>
      <c r="B23" t="s">
        <v>77</v>
      </c>
      <c r="E23" s="12" t="s">
        <v>27</v>
      </c>
    </row>
    <row r="24" spans="1:5" ht="15.75">
      <c r="A24" s="15">
        <v>6</v>
      </c>
      <c r="B24" s="15">
        <v>2</v>
      </c>
      <c r="C24" s="15">
        <v>0</v>
      </c>
      <c r="D24" s="26" t="s">
        <v>28</v>
      </c>
      <c r="E24" s="15" t="s">
        <v>29</v>
      </c>
    </row>
    <row r="25" spans="1:5" ht="15.75">
      <c r="A25" s="15">
        <v>2</v>
      </c>
      <c r="B25" s="15">
        <v>10</v>
      </c>
      <c r="C25" s="15">
        <v>0</v>
      </c>
      <c r="D25" s="26">
        <v>7500151104</v>
      </c>
      <c r="E25" s="15" t="s">
        <v>30</v>
      </c>
    </row>
    <row r="26" spans="1:5" ht="15.75">
      <c r="A26" t="s">
        <v>77</v>
      </c>
      <c r="B26" t="s">
        <v>77</v>
      </c>
      <c r="E26" s="12" t="s">
        <v>31</v>
      </c>
    </row>
    <row r="27" spans="1:5" ht="15.75">
      <c r="A27" s="15">
        <v>5</v>
      </c>
      <c r="B27" s="15">
        <v>5</v>
      </c>
      <c r="C27" s="15">
        <v>0</v>
      </c>
      <c r="D27" s="26">
        <v>4574</v>
      </c>
      <c r="E27" s="15" t="s">
        <v>32</v>
      </c>
    </row>
    <row r="28" spans="1:5" ht="15.75">
      <c r="A28" t="s">
        <v>77</v>
      </c>
      <c r="B28" t="s">
        <v>77</v>
      </c>
      <c r="E28" s="12" t="s">
        <v>33</v>
      </c>
    </row>
    <row r="29" spans="1:5" ht="15.75">
      <c r="A29" s="15">
        <v>8</v>
      </c>
      <c r="B29" s="15">
        <v>17</v>
      </c>
      <c r="C29" s="15">
        <v>0</v>
      </c>
      <c r="D29" s="26">
        <v>7501059255616</v>
      </c>
      <c r="E29" s="15" t="s">
        <v>34</v>
      </c>
    </row>
    <row r="30" spans="1:5" ht="15.75">
      <c r="A30" t="s">
        <v>77</v>
      </c>
      <c r="B30" t="s">
        <v>77</v>
      </c>
      <c r="E30" s="12" t="s">
        <v>35</v>
      </c>
    </row>
    <row r="31" spans="1:5" ht="15.75">
      <c r="A31" s="15">
        <v>26</v>
      </c>
      <c r="B31" s="15">
        <v>13</v>
      </c>
      <c r="C31" s="15">
        <v>0</v>
      </c>
      <c r="D31" s="26">
        <v>5303</v>
      </c>
      <c r="E31" s="15" t="s">
        <v>36</v>
      </c>
    </row>
    <row r="32" spans="1:5" ht="15.75">
      <c r="A32" t="s">
        <v>77</v>
      </c>
      <c r="B32" t="s">
        <v>77</v>
      </c>
      <c r="E32" s="12" t="s">
        <v>37</v>
      </c>
    </row>
    <row r="33" spans="1:5" ht="15.75">
      <c r="A33" s="15" t="s">
        <v>78</v>
      </c>
      <c r="B33" s="15">
        <v>1</v>
      </c>
      <c r="C33" s="15">
        <v>0</v>
      </c>
      <c r="D33" s="28">
        <v>7622300314705</v>
      </c>
      <c r="E33" s="15" t="s">
        <v>38</v>
      </c>
    </row>
    <row r="34" spans="1:5" ht="15.75">
      <c r="A34" t="s">
        <v>77</v>
      </c>
      <c r="B34" t="s">
        <v>77</v>
      </c>
      <c r="E34" s="12" t="s">
        <v>39</v>
      </c>
    </row>
    <row r="35" spans="1:5" ht="15.75">
      <c r="A35" s="15">
        <v>4</v>
      </c>
      <c r="B35" s="15">
        <v>0</v>
      </c>
      <c r="C35" s="15">
        <v>0</v>
      </c>
      <c r="D35" s="26">
        <v>6623</v>
      </c>
      <c r="E35" s="15" t="s">
        <v>40</v>
      </c>
    </row>
    <row r="36" spans="1:5" ht="15.75">
      <c r="A36" t="s">
        <v>77</v>
      </c>
      <c r="B36" t="s">
        <v>77</v>
      </c>
      <c r="E36" s="12" t="s">
        <v>41</v>
      </c>
    </row>
    <row r="37" spans="1:5" ht="15.75">
      <c r="A37" s="15">
        <v>5</v>
      </c>
      <c r="B37" s="15">
        <v>9</v>
      </c>
      <c r="C37" s="15">
        <v>0</v>
      </c>
      <c r="D37" s="26" t="s">
        <v>42</v>
      </c>
      <c r="E37" s="15" t="s">
        <v>43</v>
      </c>
    </row>
    <row r="38" spans="1:5" ht="15.75">
      <c r="A38" t="s">
        <v>77</v>
      </c>
      <c r="B38" t="s">
        <v>77</v>
      </c>
      <c r="E38" s="12" t="s">
        <v>44</v>
      </c>
    </row>
    <row r="39" spans="1:5" ht="15.75">
      <c r="A39" s="15">
        <v>3</v>
      </c>
      <c r="B39" s="15">
        <v>6</v>
      </c>
      <c r="C39" s="15">
        <v>0</v>
      </c>
      <c r="D39" s="26">
        <v>6304</v>
      </c>
      <c r="E39" s="15" t="s">
        <v>45</v>
      </c>
    </row>
    <row r="40" spans="1:5" ht="15.75">
      <c r="A40" t="s">
        <v>77</v>
      </c>
      <c r="B40" t="s">
        <v>77</v>
      </c>
      <c r="E40" s="12" t="s">
        <v>46</v>
      </c>
    </row>
    <row r="41" spans="1:5" ht="15.75">
      <c r="A41" s="15">
        <v>10</v>
      </c>
      <c r="B41" s="15">
        <v>0</v>
      </c>
      <c r="C41" s="15">
        <v>0</v>
      </c>
      <c r="D41" s="26">
        <v>7501943427904</v>
      </c>
      <c r="E41" s="15" t="s">
        <v>47</v>
      </c>
    </row>
    <row r="42" spans="1:5" ht="15.75">
      <c r="A42" s="15">
        <v>15</v>
      </c>
      <c r="B42" s="15">
        <v>0</v>
      </c>
      <c r="C42" s="15">
        <v>0</v>
      </c>
      <c r="D42" s="26">
        <v>1576</v>
      </c>
      <c r="E42" s="15" t="s">
        <v>48</v>
      </c>
    </row>
    <row r="43" spans="1:5" ht="15.75">
      <c r="A43" t="s">
        <v>77</v>
      </c>
      <c r="B43" t="s">
        <v>77</v>
      </c>
      <c r="E43" s="12" t="s">
        <v>49</v>
      </c>
    </row>
    <row r="44" spans="1:5" ht="15.75">
      <c r="A44" s="15">
        <v>5</v>
      </c>
      <c r="B44" s="15">
        <v>12</v>
      </c>
      <c r="C44" s="15">
        <v>0</v>
      </c>
      <c r="D44" s="26">
        <v>7108</v>
      </c>
      <c r="E44" s="15" t="s">
        <v>50</v>
      </c>
    </row>
    <row r="45" spans="1:5" ht="15.75">
      <c r="A45" s="15">
        <v>8</v>
      </c>
      <c r="B45" s="15">
        <v>13</v>
      </c>
      <c r="C45" s="15">
        <v>0</v>
      </c>
      <c r="D45" s="26">
        <v>21362</v>
      </c>
      <c r="E45" s="15" t="s">
        <v>51</v>
      </c>
    </row>
    <row r="46" spans="1:5" ht="15.75">
      <c r="A46" t="s">
        <v>77</v>
      </c>
      <c r="B46" t="s">
        <v>77</v>
      </c>
      <c r="E46" s="12" t="s">
        <v>52</v>
      </c>
    </row>
    <row r="47" spans="1:5" ht="15.75">
      <c r="A47" s="15">
        <v>0</v>
      </c>
      <c r="B47" s="15">
        <v>2</v>
      </c>
      <c r="C47" s="15">
        <v>0</v>
      </c>
      <c r="D47" s="26">
        <v>7501025964021</v>
      </c>
      <c r="E47" s="15" t="s">
        <v>53</v>
      </c>
    </row>
    <row r="48" spans="1:5">
      <c r="A48" t="s">
        <v>77</v>
      </c>
      <c r="B48" t="s">
        <v>77</v>
      </c>
    </row>
    <row r="49" spans="1:2">
      <c r="A49" t="s">
        <v>77</v>
      </c>
      <c r="B49" t="s">
        <v>77</v>
      </c>
    </row>
  </sheetData>
  <sheetProtection formatCells="0" formatColumns="0" formatRows="0" insertColumns="0" insertRows="0" insertHyperlinks="0" deleteColumns="0" deleteRows="0" sort="0" autoFilter="0" pivotTables="0"/>
  <pageMargins left="0.25" right="0.25" top="0.75" bottom="0.75" header="0.3" footer="0.3"/>
  <pageSetup orientation="portrait" r:id="rId1"/>
  <headerFooter>
    <oddFooter>&amp;LVICTORIA SALINAS EXT:111&amp;C&amp;P/&amp;N TACAMBA&amp;R&amp;D/&amp;T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workbookViewId="0">
      <selection activeCell="B16" sqref="B16"/>
    </sheetView>
  </sheetViews>
  <sheetFormatPr baseColWidth="10" defaultColWidth="9.140625" defaultRowHeight="15"/>
  <cols>
    <col min="1" max="1" width="27.28515625" bestFit="1" customWidth="1"/>
    <col min="2" max="2" width="57.7109375" bestFit="1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2" t="s">
        <v>54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</row>
    <row r="2" spans="1:37" ht="15.75">
      <c r="A2" s="2"/>
      <c r="B2" s="32" t="s">
        <v>1</v>
      </c>
      <c r="C2" s="33"/>
      <c r="D2" s="33"/>
      <c r="E2" s="33"/>
      <c r="F2" s="33"/>
      <c r="G2" s="33"/>
      <c r="H2" s="34" t="s">
        <v>55</v>
      </c>
      <c r="I2" s="33"/>
      <c r="J2" s="33"/>
      <c r="K2" s="33"/>
      <c r="L2" s="35" t="s">
        <v>56</v>
      </c>
      <c r="M2" s="33"/>
      <c r="N2" s="33"/>
      <c r="O2" s="36" t="s">
        <v>57</v>
      </c>
      <c r="P2" s="33"/>
      <c r="Q2" s="33"/>
      <c r="R2" s="37" t="s">
        <v>58</v>
      </c>
      <c r="S2" s="33"/>
      <c r="T2" s="33"/>
      <c r="U2" s="38" t="s">
        <v>59</v>
      </c>
      <c r="V2" s="33"/>
      <c r="W2" s="33"/>
      <c r="X2" s="39" t="s">
        <v>60</v>
      </c>
      <c r="Y2" s="33"/>
      <c r="Z2" s="33"/>
      <c r="AA2" s="40" t="s">
        <v>61</v>
      </c>
      <c r="AB2" s="33"/>
      <c r="AC2" s="33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41" t="s">
        <v>2</v>
      </c>
      <c r="I3" s="41"/>
      <c r="J3" s="41"/>
      <c r="K3" s="41"/>
      <c r="L3" s="41" t="s">
        <v>2</v>
      </c>
      <c r="M3" s="41"/>
      <c r="N3" s="41"/>
      <c r="O3" s="41" t="s">
        <v>2</v>
      </c>
      <c r="P3" s="41"/>
      <c r="Q3" s="41"/>
      <c r="R3" s="41" t="s">
        <v>2</v>
      </c>
      <c r="S3" s="41"/>
      <c r="T3" s="41"/>
      <c r="U3" s="41" t="s">
        <v>2</v>
      </c>
      <c r="V3" s="41"/>
      <c r="W3" s="41"/>
      <c r="X3" s="41" t="s">
        <v>2</v>
      </c>
      <c r="Y3" s="41"/>
      <c r="Z3" s="41"/>
      <c r="AA3" s="41" t="s">
        <v>2</v>
      </c>
      <c r="AB3" s="41"/>
      <c r="AC3" s="41"/>
      <c r="AD3" s="3"/>
    </row>
    <row r="4" spans="1:37" ht="15.75">
      <c r="A4" s="3" t="s">
        <v>62</v>
      </c>
      <c r="B4" s="12" t="s">
        <v>8</v>
      </c>
      <c r="C4" s="3" t="s">
        <v>63</v>
      </c>
      <c r="D4" s="3" t="s">
        <v>64</v>
      </c>
      <c r="E4" s="3" t="s">
        <v>65</v>
      </c>
      <c r="F4" s="3" t="s">
        <v>66</v>
      </c>
      <c r="G4" s="3" t="s">
        <v>67</v>
      </c>
      <c r="H4" s="3" t="s">
        <v>4</v>
      </c>
      <c r="I4" s="3" t="s">
        <v>5</v>
      </c>
      <c r="J4" s="3" t="s">
        <v>68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69</v>
      </c>
    </row>
    <row r="5" spans="1:37" ht="15.75">
      <c r="A5" s="16">
        <v>75000621</v>
      </c>
      <c r="B5" s="17" t="s">
        <v>9</v>
      </c>
      <c r="C5" s="18">
        <v>246.11</v>
      </c>
      <c r="D5" s="19">
        <v>259.01</v>
      </c>
      <c r="E5" s="19">
        <v>272</v>
      </c>
      <c r="F5" s="20">
        <v>263</v>
      </c>
      <c r="G5" s="15" t="s">
        <v>70</v>
      </c>
      <c r="H5" s="1"/>
      <c r="I5" s="1"/>
      <c r="J5" s="1">
        <v>5</v>
      </c>
      <c r="K5" s="14">
        <v>5</v>
      </c>
      <c r="L5" s="1"/>
      <c r="M5" s="1"/>
      <c r="N5" s="14"/>
      <c r="O5" s="1"/>
      <c r="P5" s="1"/>
      <c r="Q5" s="14"/>
      <c r="R5" s="1"/>
      <c r="S5" s="1"/>
      <c r="T5" s="14"/>
      <c r="U5" s="1"/>
      <c r="V5" s="1"/>
      <c r="W5" s="14"/>
      <c r="X5" s="1"/>
      <c r="Y5" s="1"/>
      <c r="Z5" s="14"/>
      <c r="AA5" s="1"/>
      <c r="AB5" s="1"/>
      <c r="AC5" s="14"/>
      <c r="AD5" s="2"/>
      <c r="AE5" s="13">
        <f>C5*K5</f>
        <v>1230.5500000000002</v>
      </c>
      <c r="AF5" s="13">
        <f>C5*N5</f>
        <v>0</v>
      </c>
      <c r="AG5" s="13">
        <f>C5*Q5</f>
        <v>0</v>
      </c>
      <c r="AH5" s="13">
        <f>C5*T5</f>
        <v>0</v>
      </c>
      <c r="AI5" s="13">
        <f>C5*W5</f>
        <v>0</v>
      </c>
      <c r="AJ5" s="13">
        <f>C5*Z5</f>
        <v>0</v>
      </c>
      <c r="AK5" s="13">
        <f>C5*AC5</f>
        <v>0</v>
      </c>
    </row>
    <row r="6" spans="1:37" ht="15.75">
      <c r="B6" s="12" t="s">
        <v>10</v>
      </c>
    </row>
    <row r="7" spans="1:37" ht="15.75">
      <c r="A7" s="16">
        <v>2402</v>
      </c>
      <c r="B7" s="17" t="s">
        <v>11</v>
      </c>
      <c r="C7" s="18">
        <v>313.7</v>
      </c>
      <c r="D7" s="19">
        <v>320.22000000000003</v>
      </c>
      <c r="E7" s="19">
        <v>363.3</v>
      </c>
      <c r="F7" s="20">
        <v>320.54000000000002</v>
      </c>
      <c r="G7" s="15" t="s">
        <v>70</v>
      </c>
      <c r="H7" s="1"/>
      <c r="I7" s="1"/>
      <c r="J7" s="1">
        <v>10</v>
      </c>
      <c r="K7" s="14">
        <v>10</v>
      </c>
      <c r="L7" s="1"/>
      <c r="M7" s="1"/>
      <c r="N7" s="14"/>
      <c r="O7" s="1"/>
      <c r="P7" s="1"/>
      <c r="Q7" s="14"/>
      <c r="R7" s="1"/>
      <c r="S7" s="1"/>
      <c r="T7" s="14"/>
      <c r="U7" s="1"/>
      <c r="V7" s="1"/>
      <c r="W7" s="14"/>
      <c r="X7" s="1"/>
      <c r="Y7" s="1"/>
      <c r="Z7" s="14"/>
      <c r="AA7" s="1"/>
      <c r="AB7" s="1"/>
      <c r="AC7" s="14"/>
      <c r="AD7" s="2"/>
      <c r="AE7" s="13">
        <f>C7*K7</f>
        <v>3137</v>
      </c>
      <c r="AF7" s="13">
        <f>C7*N7</f>
        <v>0</v>
      </c>
      <c r="AG7" s="13">
        <f>C7*Q7</f>
        <v>0</v>
      </c>
      <c r="AH7" s="13">
        <f>C7*T7</f>
        <v>0</v>
      </c>
      <c r="AI7" s="13">
        <f>C7*W7</f>
        <v>0</v>
      </c>
      <c r="AJ7" s="13">
        <f>C7*Z7</f>
        <v>0</v>
      </c>
      <c r="AK7" s="13">
        <f>C7*AC7</f>
        <v>0</v>
      </c>
    </row>
    <row r="8" spans="1:37" ht="15.75">
      <c r="B8" s="12" t="s">
        <v>12</v>
      </c>
    </row>
    <row r="9" spans="1:37" ht="15.75">
      <c r="A9" s="16">
        <v>7501052416304</v>
      </c>
      <c r="B9" s="21" t="s">
        <v>13</v>
      </c>
      <c r="C9" s="20">
        <v>608.5</v>
      </c>
      <c r="D9" s="19">
        <v>586.11</v>
      </c>
      <c r="E9" s="19">
        <v>621.29999999999995</v>
      </c>
      <c r="F9" s="20">
        <v>611</v>
      </c>
      <c r="G9" s="15" t="s">
        <v>70</v>
      </c>
      <c r="H9" s="1"/>
      <c r="I9" s="1"/>
      <c r="J9" s="1">
        <v>10</v>
      </c>
      <c r="K9" s="14">
        <v>10</v>
      </c>
      <c r="L9" s="1"/>
      <c r="M9" s="1"/>
      <c r="N9" s="14"/>
      <c r="O9" s="1"/>
      <c r="P9" s="1"/>
      <c r="Q9" s="14"/>
      <c r="R9" s="1"/>
      <c r="S9" s="1"/>
      <c r="T9" s="14"/>
      <c r="U9" s="1"/>
      <c r="V9" s="1"/>
      <c r="W9" s="14"/>
      <c r="X9" s="1"/>
      <c r="Y9" s="1"/>
      <c r="Z9" s="14"/>
      <c r="AA9" s="1"/>
      <c r="AB9" s="1"/>
      <c r="AC9" s="14"/>
      <c r="AD9" s="2"/>
      <c r="AE9" s="13">
        <f>C9*K9</f>
        <v>6085</v>
      </c>
      <c r="AF9" s="13">
        <f>C9*N9</f>
        <v>0</v>
      </c>
      <c r="AG9" s="13">
        <f>C9*Q9</f>
        <v>0</v>
      </c>
      <c r="AH9" s="13">
        <f>C9*T9</f>
        <v>0</v>
      </c>
      <c r="AI9" s="13">
        <f>C9*W9</f>
        <v>0</v>
      </c>
      <c r="AJ9" s="13">
        <f>C9*Z9</f>
        <v>0</v>
      </c>
      <c r="AK9" s="13">
        <f>C9*AC9</f>
        <v>0</v>
      </c>
    </row>
    <row r="10" spans="1:37" ht="15.75">
      <c r="A10" s="16">
        <v>7501052416302</v>
      </c>
      <c r="B10" s="17" t="s">
        <v>14</v>
      </c>
      <c r="C10" s="18">
        <v>806.2</v>
      </c>
      <c r="D10" s="19">
        <v>827.51</v>
      </c>
      <c r="E10" s="19">
        <v>889.4</v>
      </c>
      <c r="F10" s="20">
        <v>835.39</v>
      </c>
      <c r="G10" s="15" t="s">
        <v>70</v>
      </c>
      <c r="H10" s="1"/>
      <c r="I10" s="1"/>
      <c r="J10" s="1">
        <v>3</v>
      </c>
      <c r="K10" s="14">
        <v>3</v>
      </c>
      <c r="L10" s="1"/>
      <c r="M10" s="1"/>
      <c r="N10" s="14"/>
      <c r="O10" s="1"/>
      <c r="P10" s="1"/>
      <c r="Q10" s="14"/>
      <c r="R10" s="1"/>
      <c r="S10" s="1"/>
      <c r="T10" s="14"/>
      <c r="U10" s="1"/>
      <c r="V10" s="1"/>
      <c r="W10" s="14"/>
      <c r="X10" s="1"/>
      <c r="Y10" s="1"/>
      <c r="Z10" s="14"/>
      <c r="AA10" s="1"/>
      <c r="AB10" s="1"/>
      <c r="AC10" s="14"/>
      <c r="AD10" s="2"/>
      <c r="AE10" s="13">
        <f>C10*K10</f>
        <v>2418.6000000000004</v>
      </c>
      <c r="AF10" s="13">
        <f>C10*N10</f>
        <v>0</v>
      </c>
      <c r="AG10" s="13">
        <f>C10*Q10</f>
        <v>0</v>
      </c>
      <c r="AH10" s="13">
        <f>C10*T10</f>
        <v>0</v>
      </c>
      <c r="AI10" s="13">
        <f>C10*W10</f>
        <v>0</v>
      </c>
      <c r="AJ10" s="13">
        <f>C10*Z10</f>
        <v>0</v>
      </c>
      <c r="AK10" s="13">
        <f>C10*AC10</f>
        <v>0</v>
      </c>
    </row>
    <row r="11" spans="1:37" ht="15.75">
      <c r="A11" s="16">
        <v>1234</v>
      </c>
      <c r="B11" s="17" t="s">
        <v>15</v>
      </c>
      <c r="C11" s="18">
        <v>317.60000000000002</v>
      </c>
      <c r="D11" s="19">
        <v>318.01</v>
      </c>
      <c r="E11" s="19">
        <v>333.9</v>
      </c>
      <c r="F11" s="19"/>
      <c r="G11" s="15"/>
      <c r="H11" s="1"/>
      <c r="I11" s="1"/>
      <c r="J11" s="1">
        <v>10</v>
      </c>
      <c r="K11" s="14">
        <v>10</v>
      </c>
      <c r="L11" s="1"/>
      <c r="M11" s="1"/>
      <c r="N11" s="14"/>
      <c r="O11" s="1"/>
      <c r="P11" s="1"/>
      <c r="Q11" s="14"/>
      <c r="R11" s="1"/>
      <c r="S11" s="1"/>
      <c r="T11" s="14"/>
      <c r="U11" s="1"/>
      <c r="V11" s="1"/>
      <c r="W11" s="14"/>
      <c r="X11" s="1"/>
      <c r="Y11" s="1"/>
      <c r="Z11" s="14"/>
      <c r="AA11" s="1"/>
      <c r="AB11" s="1"/>
      <c r="AC11" s="14"/>
      <c r="AD11" s="2"/>
      <c r="AE11" s="13">
        <f>C11*K11</f>
        <v>3176</v>
      </c>
      <c r="AF11" s="13">
        <f>C11*N11</f>
        <v>0</v>
      </c>
      <c r="AG11" s="13">
        <f>C11*Q11</f>
        <v>0</v>
      </c>
      <c r="AH11" s="13">
        <f>C11*T11</f>
        <v>0</v>
      </c>
      <c r="AI11" s="13">
        <f>C11*W11</f>
        <v>0</v>
      </c>
      <c r="AJ11" s="13">
        <f>C11*Z11</f>
        <v>0</v>
      </c>
      <c r="AK11" s="13">
        <f>C11*AC11</f>
        <v>0</v>
      </c>
    </row>
    <row r="12" spans="1:37" ht="15.75">
      <c r="B12" s="12" t="s">
        <v>16</v>
      </c>
    </row>
    <row r="13" spans="1:37" ht="15.75">
      <c r="A13" s="16">
        <v>7501003302097</v>
      </c>
      <c r="B13" s="17" t="s">
        <v>17</v>
      </c>
      <c r="C13" s="18">
        <v>443.9</v>
      </c>
      <c r="D13" s="19">
        <v>447.91</v>
      </c>
      <c r="E13" s="19">
        <v>470.3</v>
      </c>
      <c r="F13" s="20">
        <v>453</v>
      </c>
      <c r="G13" s="15" t="s">
        <v>71</v>
      </c>
      <c r="H13" s="1"/>
      <c r="I13" s="1"/>
      <c r="J13" s="1">
        <v>3</v>
      </c>
      <c r="K13" s="14">
        <v>3</v>
      </c>
      <c r="L13" s="1"/>
      <c r="M13" s="1"/>
      <c r="N13" s="14"/>
      <c r="O13" s="1"/>
      <c r="P13" s="1"/>
      <c r="Q13" s="14"/>
      <c r="R13" s="1"/>
      <c r="S13" s="1"/>
      <c r="T13" s="14"/>
      <c r="U13" s="1"/>
      <c r="V13" s="1"/>
      <c r="W13" s="14"/>
      <c r="X13" s="1"/>
      <c r="Y13" s="1"/>
      <c r="Z13" s="14"/>
      <c r="AA13" s="1"/>
      <c r="AB13" s="1"/>
      <c r="AC13" s="14"/>
      <c r="AD13" s="2"/>
      <c r="AE13" s="13">
        <f>C13*K13</f>
        <v>1331.6999999999998</v>
      </c>
      <c r="AF13" s="13">
        <f>C13*N13</f>
        <v>0</v>
      </c>
      <c r="AG13" s="13">
        <f>C13*Q13</f>
        <v>0</v>
      </c>
      <c r="AH13" s="13">
        <f>C13*T13</f>
        <v>0</v>
      </c>
      <c r="AI13" s="13">
        <f>C13*W13</f>
        <v>0</v>
      </c>
      <c r="AJ13" s="13">
        <f>C13*Z13</f>
        <v>0</v>
      </c>
      <c r="AK13" s="13">
        <f>C13*AC13</f>
        <v>0</v>
      </c>
    </row>
    <row r="14" spans="1:37" ht="15.75">
      <c r="A14" s="16">
        <v>7501003337822</v>
      </c>
      <c r="B14" s="17" t="s">
        <v>18</v>
      </c>
      <c r="C14" s="18">
        <v>165.3</v>
      </c>
      <c r="D14" s="19">
        <v>169.01</v>
      </c>
      <c r="E14" s="19">
        <v>177.5</v>
      </c>
      <c r="F14" s="18">
        <v>169</v>
      </c>
      <c r="G14" s="15" t="s">
        <v>71</v>
      </c>
      <c r="H14" s="1"/>
      <c r="I14" s="1"/>
      <c r="J14" s="1">
        <v>3</v>
      </c>
      <c r="K14" s="14">
        <v>3</v>
      </c>
      <c r="L14" s="1"/>
      <c r="M14" s="1"/>
      <c r="N14" s="14"/>
      <c r="O14" s="1"/>
      <c r="P14" s="1"/>
      <c r="Q14" s="14"/>
      <c r="R14" s="1"/>
      <c r="S14" s="1"/>
      <c r="T14" s="14"/>
      <c r="U14" s="1"/>
      <c r="V14" s="1"/>
      <c r="W14" s="14"/>
      <c r="X14" s="1"/>
      <c r="Y14" s="1"/>
      <c r="Z14" s="14"/>
      <c r="AA14" s="1"/>
      <c r="AB14" s="1"/>
      <c r="AC14" s="14"/>
      <c r="AD14" s="2"/>
      <c r="AE14" s="13">
        <f>C14*K14</f>
        <v>495.90000000000003</v>
      </c>
      <c r="AF14" s="13">
        <f>C14*N14</f>
        <v>0</v>
      </c>
      <c r="AG14" s="13">
        <f>C14*Q14</f>
        <v>0</v>
      </c>
      <c r="AH14" s="13">
        <f>C14*T14</f>
        <v>0</v>
      </c>
      <c r="AI14" s="13">
        <f>C14*W14</f>
        <v>0</v>
      </c>
      <c r="AJ14" s="13">
        <f>C14*Z14</f>
        <v>0</v>
      </c>
      <c r="AK14" s="13">
        <f>C14*AC14</f>
        <v>0</v>
      </c>
    </row>
    <row r="15" spans="1:37" ht="15.75">
      <c r="B15" s="12" t="s">
        <v>19</v>
      </c>
    </row>
    <row r="16" spans="1:37" ht="15.75">
      <c r="A16" s="16">
        <v>3935</v>
      </c>
      <c r="B16" s="15" t="s">
        <v>20</v>
      </c>
      <c r="C16" s="19">
        <v>249.2</v>
      </c>
      <c r="D16" s="19">
        <v>249.21</v>
      </c>
      <c r="E16" s="19">
        <v>261.7</v>
      </c>
      <c r="F16" s="20">
        <v>251</v>
      </c>
      <c r="G16" s="15" t="s">
        <v>71</v>
      </c>
      <c r="H16" s="1"/>
      <c r="I16" s="1"/>
      <c r="J16" s="1">
        <v>25</v>
      </c>
      <c r="K16" s="14">
        <v>25</v>
      </c>
      <c r="L16" s="1"/>
      <c r="M16" s="1"/>
      <c r="N16" s="14"/>
      <c r="O16" s="1"/>
      <c r="P16" s="1"/>
      <c r="Q16" s="14"/>
      <c r="R16" s="1"/>
      <c r="S16" s="1"/>
      <c r="T16" s="14"/>
      <c r="U16" s="1"/>
      <c r="V16" s="1"/>
      <c r="W16" s="14"/>
      <c r="X16" s="1"/>
      <c r="Y16" s="1"/>
      <c r="Z16" s="14"/>
      <c r="AA16" s="1"/>
      <c r="AB16" s="1"/>
      <c r="AC16" s="14"/>
      <c r="AD16" s="2"/>
      <c r="AE16" s="13">
        <f>C16*K16</f>
        <v>6230</v>
      </c>
      <c r="AF16" s="13">
        <f>C16*N16</f>
        <v>0</v>
      </c>
      <c r="AG16" s="13">
        <f>C16*Q16</f>
        <v>0</v>
      </c>
      <c r="AH16" s="13">
        <f>C16*T16</f>
        <v>0</v>
      </c>
      <c r="AI16" s="13">
        <f>C16*W16</f>
        <v>0</v>
      </c>
      <c r="AJ16" s="13">
        <f>C16*Z16</f>
        <v>0</v>
      </c>
      <c r="AK16" s="13">
        <f>C16*AC16</f>
        <v>0</v>
      </c>
    </row>
    <row r="17" spans="1:37" ht="15.75">
      <c r="A17" s="16">
        <v>7501071307772</v>
      </c>
      <c r="B17" s="17" t="s">
        <v>21</v>
      </c>
      <c r="C17" s="18">
        <v>253.5</v>
      </c>
      <c r="D17" s="19">
        <v>258.01</v>
      </c>
      <c r="E17" s="19">
        <v>270.89999999999998</v>
      </c>
      <c r="F17" s="18">
        <v>255</v>
      </c>
      <c r="G17" s="15" t="s">
        <v>71</v>
      </c>
      <c r="H17" s="1"/>
      <c r="I17" s="1"/>
      <c r="J17" s="1">
        <v>25</v>
      </c>
      <c r="K17" s="14">
        <v>25</v>
      </c>
      <c r="L17" s="1"/>
      <c r="M17" s="1"/>
      <c r="N17" s="14"/>
      <c r="O17" s="1"/>
      <c r="P17" s="1"/>
      <c r="Q17" s="14"/>
      <c r="R17" s="1"/>
      <c r="S17" s="1"/>
      <c r="T17" s="14"/>
      <c r="U17" s="1"/>
      <c r="V17" s="1"/>
      <c r="W17" s="14"/>
      <c r="X17" s="1"/>
      <c r="Y17" s="1"/>
      <c r="Z17" s="14"/>
      <c r="AA17" s="1"/>
      <c r="AB17" s="1"/>
      <c r="AC17" s="14"/>
      <c r="AD17" s="2"/>
      <c r="AE17" s="13">
        <f>C17*K17</f>
        <v>6337.5</v>
      </c>
      <c r="AF17" s="13">
        <f>C17*N17</f>
        <v>0</v>
      </c>
      <c r="AG17" s="13">
        <f>C17*Q17</f>
        <v>0</v>
      </c>
      <c r="AH17" s="13">
        <f>C17*T17</f>
        <v>0</v>
      </c>
      <c r="AI17" s="13">
        <f>C17*W17</f>
        <v>0</v>
      </c>
      <c r="AJ17" s="13">
        <f>C17*Z17</f>
        <v>0</v>
      </c>
      <c r="AK17" s="13">
        <f>C17*AC17</f>
        <v>0</v>
      </c>
    </row>
    <row r="18" spans="1:37" ht="15.75">
      <c r="B18" s="12" t="s">
        <v>22</v>
      </c>
    </row>
    <row r="19" spans="1:37" ht="15.75">
      <c r="A19" s="16">
        <v>75010064201</v>
      </c>
      <c r="B19" s="17" t="s">
        <v>23</v>
      </c>
      <c r="C19" s="18">
        <v>79.900000000000006</v>
      </c>
      <c r="D19" s="19">
        <v>80.010000000000005</v>
      </c>
      <c r="E19" s="19">
        <v>88</v>
      </c>
      <c r="F19" s="20">
        <v>80.41</v>
      </c>
      <c r="G19" s="15" t="s">
        <v>70</v>
      </c>
      <c r="H19" s="1"/>
      <c r="I19" s="1"/>
      <c r="J19" s="1">
        <v>20</v>
      </c>
      <c r="K19" s="14">
        <v>20</v>
      </c>
      <c r="L19" s="1"/>
      <c r="M19" s="1"/>
      <c r="N19" s="14"/>
      <c r="O19" s="1"/>
      <c r="P19" s="1"/>
      <c r="Q19" s="14"/>
      <c r="R19" s="1"/>
      <c r="S19" s="1"/>
      <c r="T19" s="14"/>
      <c r="U19" s="1"/>
      <c r="V19" s="1"/>
      <c r="W19" s="14"/>
      <c r="X19" s="1"/>
      <c r="Y19" s="1"/>
      <c r="Z19" s="14"/>
      <c r="AA19" s="1"/>
      <c r="AB19" s="1"/>
      <c r="AC19" s="14"/>
      <c r="AD19" s="2"/>
      <c r="AE19" s="13">
        <f>C19*K19</f>
        <v>1598</v>
      </c>
      <c r="AF19" s="13">
        <f>C19*N19</f>
        <v>0</v>
      </c>
      <c r="AG19" s="13">
        <f>C19*Q19</f>
        <v>0</v>
      </c>
      <c r="AH19" s="13">
        <f>C19*T19</f>
        <v>0</v>
      </c>
      <c r="AI19" s="13">
        <f>C19*W19</f>
        <v>0</v>
      </c>
      <c r="AJ19" s="13">
        <f>C19*Z19</f>
        <v>0</v>
      </c>
      <c r="AK19" s="13">
        <f>C19*AC19</f>
        <v>0</v>
      </c>
    </row>
    <row r="20" spans="1:37" ht="15.75">
      <c r="B20" s="12" t="s">
        <v>24</v>
      </c>
    </row>
    <row r="21" spans="1:37" ht="15.75">
      <c r="A21" s="16">
        <v>70330727731</v>
      </c>
      <c r="B21" s="21" t="s">
        <v>25</v>
      </c>
      <c r="C21" s="20">
        <v>157.5</v>
      </c>
      <c r="D21" s="19">
        <v>150.01</v>
      </c>
      <c r="E21" s="19">
        <v>159</v>
      </c>
      <c r="F21" s="19"/>
      <c r="G21" s="15"/>
      <c r="H21" s="1"/>
      <c r="I21" s="1"/>
      <c r="J21" s="1">
        <v>10</v>
      </c>
      <c r="K21" s="14">
        <v>10</v>
      </c>
      <c r="L21" s="1"/>
      <c r="M21" s="1"/>
      <c r="N21" s="14"/>
      <c r="O21" s="1"/>
      <c r="P21" s="1"/>
      <c r="Q21" s="14"/>
      <c r="R21" s="1"/>
      <c r="S21" s="1"/>
      <c r="T21" s="14"/>
      <c r="U21" s="1"/>
      <c r="V21" s="1"/>
      <c r="W21" s="14"/>
      <c r="X21" s="1"/>
      <c r="Y21" s="1"/>
      <c r="Z21" s="14"/>
      <c r="AA21" s="1"/>
      <c r="AB21" s="1"/>
      <c r="AC21" s="14"/>
      <c r="AD21" s="2"/>
      <c r="AE21" s="13">
        <f>C21*K21</f>
        <v>1575</v>
      </c>
      <c r="AF21" s="13">
        <f>C21*N21</f>
        <v>0</v>
      </c>
      <c r="AG21" s="13">
        <f>C21*Q21</f>
        <v>0</v>
      </c>
      <c r="AH21" s="13">
        <f>C21*T21</f>
        <v>0</v>
      </c>
      <c r="AI21" s="13">
        <f>C21*W21</f>
        <v>0</v>
      </c>
      <c r="AJ21" s="13">
        <f>C21*Z21</f>
        <v>0</v>
      </c>
      <c r="AK21" s="13">
        <f>C21*AC21</f>
        <v>0</v>
      </c>
    </row>
    <row r="22" spans="1:37" ht="15.75">
      <c r="A22" s="16">
        <v>7501009222934</v>
      </c>
      <c r="B22" s="21" t="s">
        <v>26</v>
      </c>
      <c r="C22" s="20">
        <v>60.1</v>
      </c>
      <c r="D22" s="19">
        <v>57.96</v>
      </c>
      <c r="E22" s="19">
        <v>63.5</v>
      </c>
      <c r="F22" s="20">
        <v>153.80000000000001</v>
      </c>
      <c r="G22" s="15" t="s">
        <v>72</v>
      </c>
      <c r="H22" s="1"/>
      <c r="I22" s="1"/>
      <c r="J22" s="1">
        <v>10</v>
      </c>
      <c r="K22" s="14">
        <v>10</v>
      </c>
      <c r="L22" s="1"/>
      <c r="M22" s="1"/>
      <c r="N22" s="14"/>
      <c r="O22" s="1"/>
      <c r="P22" s="1"/>
      <c r="Q22" s="14"/>
      <c r="R22" s="1"/>
      <c r="S22" s="1"/>
      <c r="T22" s="14"/>
      <c r="U22" s="1"/>
      <c r="V22" s="1"/>
      <c r="W22" s="14"/>
      <c r="X22" s="1"/>
      <c r="Y22" s="1"/>
      <c r="Z22" s="14"/>
      <c r="AA22" s="1"/>
      <c r="AB22" s="1"/>
      <c r="AC22" s="14"/>
      <c r="AD22" s="2"/>
      <c r="AE22" s="13">
        <f>C22*K22</f>
        <v>601</v>
      </c>
      <c r="AF22" s="13">
        <f>C22*N22</f>
        <v>0</v>
      </c>
      <c r="AG22" s="13">
        <f>C22*Q22</f>
        <v>0</v>
      </c>
      <c r="AH22" s="13">
        <f>C22*T22</f>
        <v>0</v>
      </c>
      <c r="AI22" s="13">
        <f>C22*W22</f>
        <v>0</v>
      </c>
      <c r="AJ22" s="13">
        <f>C22*Z22</f>
        <v>0</v>
      </c>
      <c r="AK22" s="13">
        <f>C22*AC22</f>
        <v>0</v>
      </c>
    </row>
    <row r="23" spans="1:37" ht="15.75">
      <c r="B23" s="12" t="s">
        <v>27</v>
      </c>
    </row>
    <row r="24" spans="1:37" ht="15.75">
      <c r="A24" s="16" t="s">
        <v>28</v>
      </c>
      <c r="B24" s="17" t="s">
        <v>29</v>
      </c>
      <c r="C24" s="18">
        <v>243.1</v>
      </c>
      <c r="D24" s="19">
        <v>255.01</v>
      </c>
      <c r="E24" s="19">
        <v>267.8</v>
      </c>
      <c r="F24" s="18">
        <v>247</v>
      </c>
      <c r="G24" s="15" t="s">
        <v>71</v>
      </c>
      <c r="H24" s="1"/>
      <c r="I24" s="1"/>
      <c r="J24" s="1">
        <v>10</v>
      </c>
      <c r="K24" s="14">
        <v>10</v>
      </c>
      <c r="L24" s="1"/>
      <c r="M24" s="1"/>
      <c r="N24" s="14"/>
      <c r="O24" s="1"/>
      <c r="P24" s="1"/>
      <c r="Q24" s="14"/>
      <c r="R24" s="1"/>
      <c r="S24" s="1"/>
      <c r="T24" s="14"/>
      <c r="U24" s="1"/>
      <c r="V24" s="1"/>
      <c r="W24" s="14"/>
      <c r="X24" s="1"/>
      <c r="Y24" s="1"/>
      <c r="Z24" s="14"/>
      <c r="AA24" s="1"/>
      <c r="AB24" s="1"/>
      <c r="AC24" s="14"/>
      <c r="AD24" s="2"/>
      <c r="AE24" s="13">
        <f>C24*K24</f>
        <v>2431</v>
      </c>
      <c r="AF24" s="13">
        <f>C24*N24</f>
        <v>0</v>
      </c>
      <c r="AG24" s="13">
        <f>C24*Q24</f>
        <v>0</v>
      </c>
      <c r="AH24" s="13">
        <f>C24*T24</f>
        <v>0</v>
      </c>
      <c r="AI24" s="13">
        <f>C24*W24</f>
        <v>0</v>
      </c>
      <c r="AJ24" s="13">
        <f>C24*Z24</f>
        <v>0</v>
      </c>
      <c r="AK24" s="13">
        <f>C24*AC24</f>
        <v>0</v>
      </c>
    </row>
    <row r="25" spans="1:37" ht="15.75">
      <c r="A25" s="16">
        <v>7500151104</v>
      </c>
      <c r="B25" s="17" t="s">
        <v>30</v>
      </c>
      <c r="C25" s="18">
        <v>158</v>
      </c>
      <c r="D25" s="19">
        <v>160.01</v>
      </c>
      <c r="E25" s="19">
        <v>168</v>
      </c>
      <c r="F25" s="18">
        <v>160</v>
      </c>
      <c r="G25" s="15" t="s">
        <v>73</v>
      </c>
      <c r="H25" s="1"/>
      <c r="I25" s="1"/>
      <c r="J25" s="1">
        <v>4</v>
      </c>
      <c r="K25" s="14">
        <v>4</v>
      </c>
      <c r="L25" s="1"/>
      <c r="M25" s="1"/>
      <c r="N25" s="14"/>
      <c r="O25" s="1"/>
      <c r="P25" s="1"/>
      <c r="Q25" s="14"/>
      <c r="R25" s="1"/>
      <c r="S25" s="1"/>
      <c r="T25" s="14"/>
      <c r="U25" s="1"/>
      <c r="V25" s="1"/>
      <c r="W25" s="14"/>
      <c r="X25" s="1"/>
      <c r="Y25" s="1"/>
      <c r="Z25" s="14"/>
      <c r="AA25" s="1"/>
      <c r="AB25" s="1"/>
      <c r="AC25" s="14"/>
      <c r="AD25" s="2"/>
      <c r="AE25" s="13">
        <f>C25*K25</f>
        <v>632</v>
      </c>
      <c r="AF25" s="13">
        <f>C25*N25</f>
        <v>0</v>
      </c>
      <c r="AG25" s="13">
        <f>C25*Q25</f>
        <v>0</v>
      </c>
      <c r="AH25" s="13">
        <f>C25*T25</f>
        <v>0</v>
      </c>
      <c r="AI25" s="13">
        <f>C25*W25</f>
        <v>0</v>
      </c>
      <c r="AJ25" s="13">
        <f>C25*Z25</f>
        <v>0</v>
      </c>
      <c r="AK25" s="13">
        <f>C25*AC25</f>
        <v>0</v>
      </c>
    </row>
    <row r="26" spans="1:37" ht="15.75">
      <c r="B26" s="12" t="s">
        <v>31</v>
      </c>
    </row>
    <row r="27" spans="1:37" ht="15.75">
      <c r="A27" s="16">
        <v>4574</v>
      </c>
      <c r="B27" s="17" t="s">
        <v>32</v>
      </c>
      <c r="C27" s="18">
        <v>751</v>
      </c>
      <c r="D27" s="19">
        <v>792.01</v>
      </c>
      <c r="E27" s="19">
        <v>844.2</v>
      </c>
      <c r="F27" s="20">
        <v>804</v>
      </c>
      <c r="G27" s="15" t="s">
        <v>70</v>
      </c>
      <c r="H27" s="1"/>
      <c r="I27" s="1"/>
      <c r="J27" s="1">
        <v>3</v>
      </c>
      <c r="K27" s="14">
        <v>3</v>
      </c>
      <c r="L27" s="1"/>
      <c r="M27" s="1"/>
      <c r="N27" s="14"/>
      <c r="O27" s="1"/>
      <c r="P27" s="1"/>
      <c r="Q27" s="14"/>
      <c r="R27" s="1"/>
      <c r="S27" s="1"/>
      <c r="T27" s="14"/>
      <c r="U27" s="1"/>
      <c r="V27" s="1"/>
      <c r="W27" s="14"/>
      <c r="X27" s="1"/>
      <c r="Y27" s="1"/>
      <c r="Z27" s="14"/>
      <c r="AA27" s="1"/>
      <c r="AB27" s="1"/>
      <c r="AC27" s="14"/>
      <c r="AD27" s="2"/>
      <c r="AE27" s="13">
        <f>C27*K27</f>
        <v>2253</v>
      </c>
      <c r="AF27" s="13">
        <f>C27*N27</f>
        <v>0</v>
      </c>
      <c r="AG27" s="13">
        <f>C27*Q27</f>
        <v>0</v>
      </c>
      <c r="AH27" s="13">
        <f>C27*T27</f>
        <v>0</v>
      </c>
      <c r="AI27" s="13">
        <f>C27*W27</f>
        <v>0</v>
      </c>
      <c r="AJ27" s="13">
        <f>C27*Z27</f>
        <v>0</v>
      </c>
      <c r="AK27" s="13">
        <f>C27*AC27</f>
        <v>0</v>
      </c>
    </row>
    <row r="28" spans="1:37" ht="15.75">
      <c r="B28" s="12" t="s">
        <v>33</v>
      </c>
    </row>
    <row r="29" spans="1:37" ht="15.75">
      <c r="A29" s="16">
        <v>7501059255616</v>
      </c>
      <c r="B29" s="17" t="s">
        <v>34</v>
      </c>
      <c r="C29" s="18">
        <v>355.6</v>
      </c>
      <c r="D29" s="19">
        <v>360.01</v>
      </c>
      <c r="E29" s="19">
        <v>378</v>
      </c>
      <c r="F29" s="18">
        <v>360</v>
      </c>
      <c r="G29" s="15" t="s">
        <v>73</v>
      </c>
      <c r="H29" s="1"/>
      <c r="I29" s="1"/>
      <c r="J29" s="1">
        <v>10</v>
      </c>
      <c r="K29" s="14">
        <v>10</v>
      </c>
      <c r="L29" s="1"/>
      <c r="M29" s="1"/>
      <c r="N29" s="14"/>
      <c r="O29" s="1"/>
      <c r="P29" s="1"/>
      <c r="Q29" s="14"/>
      <c r="R29" s="1"/>
      <c r="S29" s="1"/>
      <c r="T29" s="14"/>
      <c r="U29" s="1"/>
      <c r="V29" s="1"/>
      <c r="W29" s="14"/>
      <c r="X29" s="1"/>
      <c r="Y29" s="1"/>
      <c r="Z29" s="14"/>
      <c r="AA29" s="1"/>
      <c r="AB29" s="1"/>
      <c r="AC29" s="14"/>
      <c r="AD29" s="2"/>
      <c r="AE29" s="13">
        <f>C29*K29</f>
        <v>3556</v>
      </c>
      <c r="AF29" s="13">
        <f>C29*N29</f>
        <v>0</v>
      </c>
      <c r="AG29" s="13">
        <f>C29*Q29</f>
        <v>0</v>
      </c>
      <c r="AH29" s="13">
        <f>C29*T29</f>
        <v>0</v>
      </c>
      <c r="AI29" s="13">
        <f>C29*W29</f>
        <v>0</v>
      </c>
      <c r="AJ29" s="13">
        <f>C29*Z29</f>
        <v>0</v>
      </c>
      <c r="AK29" s="13">
        <f>C29*AC29</f>
        <v>0</v>
      </c>
    </row>
    <row r="30" spans="1:37" ht="15.75">
      <c r="B30" s="12" t="s">
        <v>35</v>
      </c>
    </row>
    <row r="31" spans="1:37" ht="15.75">
      <c r="A31" s="16">
        <v>5303</v>
      </c>
      <c r="B31" s="17" t="s">
        <v>36</v>
      </c>
      <c r="C31" s="18">
        <v>298.89999999999998</v>
      </c>
      <c r="D31" s="19">
        <v>303.01</v>
      </c>
      <c r="E31" s="19">
        <v>318.2</v>
      </c>
      <c r="F31" s="18">
        <v>302</v>
      </c>
      <c r="G31" s="15" t="s">
        <v>70</v>
      </c>
      <c r="H31" s="1"/>
      <c r="I31" s="1"/>
      <c r="J31" s="1">
        <v>5</v>
      </c>
      <c r="K31" s="14">
        <v>5</v>
      </c>
      <c r="L31" s="1"/>
      <c r="M31" s="1"/>
      <c r="N31" s="14"/>
      <c r="O31" s="1"/>
      <c r="P31" s="1"/>
      <c r="Q31" s="14"/>
      <c r="R31" s="1"/>
      <c r="S31" s="1"/>
      <c r="T31" s="14"/>
      <c r="U31" s="1"/>
      <c r="V31" s="1"/>
      <c r="W31" s="14"/>
      <c r="X31" s="1"/>
      <c r="Y31" s="1"/>
      <c r="Z31" s="14"/>
      <c r="AA31" s="1"/>
      <c r="AB31" s="1"/>
      <c r="AC31" s="14"/>
      <c r="AD31" s="2"/>
      <c r="AE31" s="13">
        <f>C31*K31</f>
        <v>1494.5</v>
      </c>
      <c r="AF31" s="13">
        <f>C31*N31</f>
        <v>0</v>
      </c>
      <c r="AG31" s="13">
        <f>C31*Q31</f>
        <v>0</v>
      </c>
      <c r="AH31" s="13">
        <f>C31*T31</f>
        <v>0</v>
      </c>
      <c r="AI31" s="13">
        <f>C31*W31</f>
        <v>0</v>
      </c>
      <c r="AJ31" s="13">
        <f>C31*Z31</f>
        <v>0</v>
      </c>
      <c r="AK31" s="13">
        <f>C31*AC31</f>
        <v>0</v>
      </c>
    </row>
    <row r="32" spans="1:37" ht="15.75">
      <c r="B32" s="12" t="s">
        <v>37</v>
      </c>
    </row>
    <row r="33" spans="1:37" ht="15.75">
      <c r="A33" s="22">
        <v>7622300314705</v>
      </c>
      <c r="B33" s="17" t="s">
        <v>38</v>
      </c>
      <c r="C33" s="18">
        <v>282.12</v>
      </c>
      <c r="D33" s="23">
        <v>282.24</v>
      </c>
      <c r="E33" s="19">
        <v>294</v>
      </c>
      <c r="F33" s="20">
        <v>289</v>
      </c>
      <c r="G33" s="15" t="s">
        <v>74</v>
      </c>
      <c r="H33" s="1"/>
      <c r="I33" s="1"/>
      <c r="J33" s="1">
        <v>3</v>
      </c>
      <c r="K33" s="14">
        <v>3</v>
      </c>
      <c r="L33" s="1"/>
      <c r="M33" s="1"/>
      <c r="N33" s="14"/>
      <c r="O33" s="1"/>
      <c r="P33" s="1"/>
      <c r="Q33" s="14"/>
      <c r="R33" s="1"/>
      <c r="S33" s="1"/>
      <c r="T33" s="14"/>
      <c r="U33" s="1"/>
      <c r="V33" s="1"/>
      <c r="W33" s="14"/>
      <c r="X33" s="1"/>
      <c r="Y33" s="1"/>
      <c r="Z33" s="14"/>
      <c r="AA33" s="1"/>
      <c r="AB33" s="1"/>
      <c r="AC33" s="14"/>
      <c r="AD33" s="2"/>
      <c r="AE33" s="13">
        <f>C33*K33</f>
        <v>846.36</v>
      </c>
      <c r="AF33" s="13">
        <f>C33*N33</f>
        <v>0</v>
      </c>
      <c r="AG33" s="13">
        <f>C33*Q33</f>
        <v>0</v>
      </c>
      <c r="AH33" s="13">
        <f>C33*T33</f>
        <v>0</v>
      </c>
      <c r="AI33" s="13">
        <f>C33*W33</f>
        <v>0</v>
      </c>
      <c r="AJ33" s="13">
        <f>C33*Z33</f>
        <v>0</v>
      </c>
      <c r="AK33" s="13">
        <f>C33*AC33</f>
        <v>0</v>
      </c>
    </row>
    <row r="34" spans="1:37" ht="15.75">
      <c r="B34" s="12" t="s">
        <v>39</v>
      </c>
    </row>
    <row r="35" spans="1:37" ht="15.75">
      <c r="A35" s="16">
        <v>6623</v>
      </c>
      <c r="B35" s="15" t="s">
        <v>40</v>
      </c>
      <c r="C35" s="19">
        <v>182.8</v>
      </c>
      <c r="D35" s="19">
        <v>182.81</v>
      </c>
      <c r="E35" s="19">
        <v>192</v>
      </c>
      <c r="F35" s="20">
        <v>194</v>
      </c>
      <c r="G35" s="15" t="s">
        <v>75</v>
      </c>
      <c r="H35" s="1"/>
      <c r="I35" s="1"/>
      <c r="J35" s="1">
        <v>6</v>
      </c>
      <c r="K35" s="14">
        <v>6</v>
      </c>
      <c r="L35" s="1"/>
      <c r="M35" s="1"/>
      <c r="N35" s="14"/>
      <c r="O35" s="1"/>
      <c r="P35" s="1"/>
      <c r="Q35" s="14"/>
      <c r="R35" s="1"/>
      <c r="S35" s="1"/>
      <c r="T35" s="14"/>
      <c r="U35" s="1"/>
      <c r="V35" s="1"/>
      <c r="W35" s="14"/>
      <c r="X35" s="1"/>
      <c r="Y35" s="1"/>
      <c r="Z35" s="14"/>
      <c r="AA35" s="1"/>
      <c r="AB35" s="1"/>
      <c r="AC35" s="14"/>
      <c r="AD35" s="2"/>
      <c r="AE35" s="13">
        <f>C35*K35</f>
        <v>1096.8000000000002</v>
      </c>
      <c r="AF35" s="13">
        <f>C35*N35</f>
        <v>0</v>
      </c>
      <c r="AG35" s="13">
        <f>C35*Q35</f>
        <v>0</v>
      </c>
      <c r="AH35" s="13">
        <f>C35*T35</f>
        <v>0</v>
      </c>
      <c r="AI35" s="13">
        <f>C35*W35</f>
        <v>0</v>
      </c>
      <c r="AJ35" s="13">
        <f>C35*Z35</f>
        <v>0</v>
      </c>
      <c r="AK35" s="13">
        <f>C35*AC35</f>
        <v>0</v>
      </c>
    </row>
    <row r="36" spans="1:37" ht="15.75">
      <c r="B36" s="12" t="s">
        <v>41</v>
      </c>
    </row>
    <row r="37" spans="1:37" ht="15.75">
      <c r="A37" s="16" t="s">
        <v>42</v>
      </c>
      <c r="B37" s="17" t="s">
        <v>43</v>
      </c>
      <c r="C37" s="18">
        <v>60</v>
      </c>
      <c r="D37" s="19">
        <v>60.81</v>
      </c>
      <c r="E37" s="19">
        <v>64.099999999999994</v>
      </c>
      <c r="F37" s="19"/>
      <c r="G37" s="15"/>
      <c r="H37" s="1"/>
      <c r="I37" s="1"/>
      <c r="J37" s="1">
        <v>5</v>
      </c>
      <c r="K37" s="14">
        <v>5</v>
      </c>
      <c r="L37" s="1"/>
      <c r="M37" s="1"/>
      <c r="N37" s="14"/>
      <c r="O37" s="1"/>
      <c r="P37" s="1"/>
      <c r="Q37" s="14"/>
      <c r="R37" s="1"/>
      <c r="S37" s="1"/>
      <c r="T37" s="14"/>
      <c r="U37" s="1"/>
      <c r="V37" s="1"/>
      <c r="W37" s="14"/>
      <c r="X37" s="1"/>
      <c r="Y37" s="1"/>
      <c r="Z37" s="14"/>
      <c r="AA37" s="1"/>
      <c r="AB37" s="1"/>
      <c r="AC37" s="14"/>
      <c r="AD37" s="2"/>
      <c r="AE37" s="13">
        <f>C37*K37</f>
        <v>300</v>
      </c>
      <c r="AF37" s="13">
        <f>C37*N37</f>
        <v>0</v>
      </c>
      <c r="AG37" s="13">
        <f>C37*Q37</f>
        <v>0</v>
      </c>
      <c r="AH37" s="13">
        <f>C37*T37</f>
        <v>0</v>
      </c>
      <c r="AI37" s="13">
        <f>C37*W37</f>
        <v>0</v>
      </c>
      <c r="AJ37" s="13">
        <f>C37*Z37</f>
        <v>0</v>
      </c>
      <c r="AK37" s="13">
        <f>C37*AC37</f>
        <v>0</v>
      </c>
    </row>
    <row r="38" spans="1:37" ht="15.75">
      <c r="B38" s="12" t="s">
        <v>44</v>
      </c>
    </row>
    <row r="39" spans="1:37" ht="15.75">
      <c r="A39" s="16">
        <v>6304</v>
      </c>
      <c r="B39" s="17" t="s">
        <v>45</v>
      </c>
      <c r="C39" s="18">
        <v>323.08999999999997</v>
      </c>
      <c r="D39" s="19">
        <v>333.01</v>
      </c>
      <c r="E39" s="19">
        <v>349.7</v>
      </c>
      <c r="F39" s="18">
        <v>324.1728</v>
      </c>
      <c r="G39" s="15" t="s">
        <v>76</v>
      </c>
      <c r="H39" s="1"/>
      <c r="I39" s="1"/>
      <c r="J39" s="1">
        <v>20</v>
      </c>
      <c r="K39" s="14">
        <v>20</v>
      </c>
      <c r="L39" s="1"/>
      <c r="M39" s="1"/>
      <c r="N39" s="14"/>
      <c r="O39" s="1"/>
      <c r="P39" s="1"/>
      <c r="Q39" s="14"/>
      <c r="R39" s="1"/>
      <c r="S39" s="1"/>
      <c r="T39" s="14"/>
      <c r="U39" s="1"/>
      <c r="V39" s="1"/>
      <c r="W39" s="14"/>
      <c r="X39" s="1"/>
      <c r="Y39" s="1"/>
      <c r="Z39" s="14"/>
      <c r="AA39" s="1"/>
      <c r="AB39" s="1"/>
      <c r="AC39" s="14"/>
      <c r="AD39" s="2"/>
      <c r="AE39" s="13">
        <f>C39*K39</f>
        <v>6461.7999999999993</v>
      </c>
      <c r="AF39" s="13">
        <f>C39*N39</f>
        <v>0</v>
      </c>
      <c r="AG39" s="13">
        <f>C39*Q39</f>
        <v>0</v>
      </c>
      <c r="AH39" s="13">
        <f>C39*T39</f>
        <v>0</v>
      </c>
      <c r="AI39" s="13">
        <f>C39*W39</f>
        <v>0</v>
      </c>
      <c r="AJ39" s="13">
        <f>C39*Z39</f>
        <v>0</v>
      </c>
      <c r="AK39" s="13">
        <f>C39*AC39</f>
        <v>0</v>
      </c>
    </row>
    <row r="40" spans="1:37" ht="15.75">
      <c r="B40" s="12" t="s">
        <v>46</v>
      </c>
    </row>
    <row r="41" spans="1:37" ht="15.75">
      <c r="A41" s="16">
        <v>7501943427904</v>
      </c>
      <c r="B41" s="15" t="s">
        <v>47</v>
      </c>
      <c r="C41" s="19">
        <v>130.6</v>
      </c>
      <c r="D41" s="19">
        <v>130.61000000000001</v>
      </c>
      <c r="E41" s="19">
        <v>137.19999999999999</v>
      </c>
      <c r="F41" s="20">
        <v>132</v>
      </c>
      <c r="G41" s="15" t="s">
        <v>70</v>
      </c>
      <c r="H41" s="1"/>
      <c r="I41" s="1"/>
      <c r="J41" s="1">
        <v>15</v>
      </c>
      <c r="K41" s="14">
        <v>15</v>
      </c>
      <c r="L41" s="1"/>
      <c r="M41" s="1"/>
      <c r="N41" s="14"/>
      <c r="O41" s="1"/>
      <c r="P41" s="1"/>
      <c r="Q41" s="14"/>
      <c r="R41" s="1"/>
      <c r="S41" s="1"/>
      <c r="T41" s="14"/>
      <c r="U41" s="1"/>
      <c r="V41" s="1"/>
      <c r="W41" s="14"/>
      <c r="X41" s="1"/>
      <c r="Y41" s="1"/>
      <c r="Z41" s="14"/>
      <c r="AA41" s="1"/>
      <c r="AB41" s="1"/>
      <c r="AC41" s="14"/>
      <c r="AD41" s="2"/>
      <c r="AE41" s="13">
        <f>C41*K41</f>
        <v>1959</v>
      </c>
      <c r="AF41" s="13">
        <f>C41*N41</f>
        <v>0</v>
      </c>
      <c r="AG41" s="13">
        <f>C41*Q41</f>
        <v>0</v>
      </c>
      <c r="AH41" s="13">
        <f>C41*T41</f>
        <v>0</v>
      </c>
      <c r="AI41" s="13">
        <f>C41*W41</f>
        <v>0</v>
      </c>
      <c r="AJ41" s="13">
        <f>C41*Z41</f>
        <v>0</v>
      </c>
      <c r="AK41" s="13">
        <f>C41*AC41</f>
        <v>0</v>
      </c>
    </row>
    <row r="42" spans="1:37" ht="15.75">
      <c r="A42" s="16">
        <v>1576</v>
      </c>
      <c r="B42" s="21" t="s">
        <v>48</v>
      </c>
      <c r="C42" s="20">
        <v>245.7</v>
      </c>
      <c r="D42" s="19">
        <v>241.01</v>
      </c>
      <c r="E42" s="19">
        <v>264</v>
      </c>
      <c r="F42" s="20">
        <v>249</v>
      </c>
      <c r="G42" s="15" t="s">
        <v>70</v>
      </c>
      <c r="H42" s="1"/>
      <c r="I42" s="1"/>
      <c r="J42" s="1">
        <v>8</v>
      </c>
      <c r="K42" s="14">
        <v>8</v>
      </c>
      <c r="L42" s="1"/>
      <c r="M42" s="1"/>
      <c r="N42" s="14"/>
      <c r="O42" s="1"/>
      <c r="P42" s="1"/>
      <c r="Q42" s="14"/>
      <c r="R42" s="1"/>
      <c r="S42" s="1"/>
      <c r="T42" s="14"/>
      <c r="U42" s="1"/>
      <c r="V42" s="1"/>
      <c r="W42" s="14"/>
      <c r="X42" s="1"/>
      <c r="Y42" s="1"/>
      <c r="Z42" s="14"/>
      <c r="AA42" s="1"/>
      <c r="AB42" s="1"/>
      <c r="AC42" s="14"/>
      <c r="AD42" s="2"/>
      <c r="AE42" s="13">
        <f>C42*K42</f>
        <v>1965.6</v>
      </c>
      <c r="AF42" s="13">
        <f>C42*N42</f>
        <v>0</v>
      </c>
      <c r="AG42" s="13">
        <f>C42*Q42</f>
        <v>0</v>
      </c>
      <c r="AH42" s="13">
        <f>C42*T42</f>
        <v>0</v>
      </c>
      <c r="AI42" s="13">
        <f>C42*W42</f>
        <v>0</v>
      </c>
      <c r="AJ42" s="13">
        <f>C42*Z42</f>
        <v>0</v>
      </c>
      <c r="AK42" s="13">
        <f>C42*AC42</f>
        <v>0</v>
      </c>
    </row>
    <row r="43" spans="1:37" ht="15.75">
      <c r="B43" s="12" t="s">
        <v>49</v>
      </c>
    </row>
    <row r="44" spans="1:37" ht="15.75">
      <c r="A44" s="16">
        <v>7108</v>
      </c>
      <c r="B44" s="15" t="s">
        <v>50</v>
      </c>
      <c r="C44" s="19">
        <v>168.8</v>
      </c>
      <c r="D44" s="19">
        <v>168.81</v>
      </c>
      <c r="E44" s="19">
        <v>177.3</v>
      </c>
      <c r="F44" s="20">
        <v>176</v>
      </c>
      <c r="G44" s="15" t="s">
        <v>75</v>
      </c>
      <c r="H44" s="1"/>
      <c r="I44" s="1"/>
      <c r="J44" s="1">
        <v>10</v>
      </c>
      <c r="K44" s="14">
        <v>10</v>
      </c>
      <c r="L44" s="1"/>
      <c r="M44" s="1"/>
      <c r="N44" s="14"/>
      <c r="O44" s="1"/>
      <c r="P44" s="1"/>
      <c r="Q44" s="14"/>
      <c r="R44" s="1"/>
      <c r="S44" s="1"/>
      <c r="T44" s="14"/>
      <c r="U44" s="1"/>
      <c r="V44" s="1"/>
      <c r="W44" s="14"/>
      <c r="X44" s="1"/>
      <c r="Y44" s="1"/>
      <c r="Z44" s="14"/>
      <c r="AA44" s="1"/>
      <c r="AB44" s="1"/>
      <c r="AC44" s="14"/>
      <c r="AD44" s="2"/>
      <c r="AE44" s="13">
        <f>C44*K44</f>
        <v>1688</v>
      </c>
      <c r="AF44" s="13">
        <f>C44*N44</f>
        <v>0</v>
      </c>
      <c r="AG44" s="13">
        <f>C44*Q44</f>
        <v>0</v>
      </c>
      <c r="AH44" s="13">
        <f>C44*T44</f>
        <v>0</v>
      </c>
      <c r="AI44" s="13">
        <f>C44*W44</f>
        <v>0</v>
      </c>
      <c r="AJ44" s="13">
        <f>C44*Z44</f>
        <v>0</v>
      </c>
      <c r="AK44" s="13">
        <f>C44*AC44</f>
        <v>0</v>
      </c>
    </row>
    <row r="45" spans="1:37" ht="15.75">
      <c r="A45" s="16">
        <v>21362</v>
      </c>
      <c r="B45" s="17" t="s">
        <v>51</v>
      </c>
      <c r="C45" s="18">
        <v>273.7</v>
      </c>
      <c r="D45" s="19">
        <v>295.01</v>
      </c>
      <c r="E45" s="19">
        <v>312.7</v>
      </c>
      <c r="F45" s="18">
        <v>277</v>
      </c>
      <c r="G45" s="15" t="s">
        <v>74</v>
      </c>
      <c r="H45" s="1"/>
      <c r="I45" s="1"/>
      <c r="J45" s="1">
        <v>10</v>
      </c>
      <c r="K45" s="14">
        <v>10</v>
      </c>
      <c r="L45" s="1"/>
      <c r="M45" s="1"/>
      <c r="N45" s="14"/>
      <c r="O45" s="1"/>
      <c r="P45" s="1"/>
      <c r="Q45" s="14"/>
      <c r="R45" s="1"/>
      <c r="S45" s="1"/>
      <c r="T45" s="14"/>
      <c r="U45" s="1"/>
      <c r="V45" s="1"/>
      <c r="W45" s="14"/>
      <c r="X45" s="1"/>
      <c r="Y45" s="1"/>
      <c r="Z45" s="14"/>
      <c r="AA45" s="1"/>
      <c r="AB45" s="1"/>
      <c r="AC45" s="14"/>
      <c r="AD45" s="2"/>
      <c r="AE45" s="13">
        <f>C45*K45</f>
        <v>2737</v>
      </c>
      <c r="AF45" s="13">
        <f>C45*N45</f>
        <v>0</v>
      </c>
      <c r="AG45" s="13">
        <f>C45*Q45</f>
        <v>0</v>
      </c>
      <c r="AH45" s="13">
        <f>C45*T45</f>
        <v>0</v>
      </c>
      <c r="AI45" s="13">
        <f>C45*W45</f>
        <v>0</v>
      </c>
      <c r="AJ45" s="13">
        <f>C45*Z45</f>
        <v>0</v>
      </c>
      <c r="AK45" s="13">
        <f>C45*AC45</f>
        <v>0</v>
      </c>
    </row>
    <row r="46" spans="1:37" ht="15.75">
      <c r="B46" s="12" t="s">
        <v>52</v>
      </c>
    </row>
    <row r="47" spans="1:37" ht="15.75">
      <c r="A47" s="16">
        <v>7501025964021</v>
      </c>
      <c r="B47" s="21" t="s">
        <v>53</v>
      </c>
      <c r="C47" s="20">
        <v>170</v>
      </c>
      <c r="D47" s="19">
        <v>166.11</v>
      </c>
      <c r="E47" s="19">
        <v>174.5</v>
      </c>
      <c r="F47" s="19"/>
      <c r="G47" s="15"/>
      <c r="H47" s="1"/>
      <c r="I47" s="1"/>
      <c r="J47" s="1">
        <v>15</v>
      </c>
      <c r="K47" s="14">
        <v>15</v>
      </c>
      <c r="L47" s="1"/>
      <c r="M47" s="1"/>
      <c r="N47" s="14"/>
      <c r="O47" s="1"/>
      <c r="P47" s="1"/>
      <c r="Q47" s="14"/>
      <c r="R47" s="1"/>
      <c r="S47" s="1"/>
      <c r="T47" s="14"/>
      <c r="U47" s="1"/>
      <c r="V47" s="1"/>
      <c r="W47" s="14"/>
      <c r="X47" s="1"/>
      <c r="Y47" s="1"/>
      <c r="Z47" s="14"/>
      <c r="AA47" s="1"/>
      <c r="AB47" s="1"/>
      <c r="AC47" s="14"/>
      <c r="AD47" s="2"/>
      <c r="AE47" s="13">
        <f>C47*K47</f>
        <v>2550</v>
      </c>
      <c r="AF47" s="13">
        <f>C47*N47</f>
        <v>0</v>
      </c>
      <c r="AG47" s="13">
        <f>C47*Q47</f>
        <v>0</v>
      </c>
      <c r="AH47" s="13">
        <f>C47*T47</f>
        <v>0</v>
      </c>
      <c r="AI47" s="13">
        <f>C47*W47</f>
        <v>0</v>
      </c>
      <c r="AJ47" s="13">
        <f>C47*Z47</f>
        <v>0</v>
      </c>
      <c r="AK47" s="13">
        <f>C47*AC47</f>
        <v>0</v>
      </c>
    </row>
    <row r="48" spans="1:37">
      <c r="AE48" s="13">
        <f t="shared" ref="AE48:AK48" si="0">SUM(AE5:AE47)</f>
        <v>64187.310000000005</v>
      </c>
      <c r="AF48" s="13">
        <f t="shared" si="0"/>
        <v>0</v>
      </c>
      <c r="AG48" s="13">
        <f t="shared" si="0"/>
        <v>0</v>
      </c>
      <c r="AH48" s="13">
        <f t="shared" si="0"/>
        <v>0</v>
      </c>
      <c r="AI48" s="13">
        <f t="shared" si="0"/>
        <v>0</v>
      </c>
      <c r="AJ48" s="13">
        <f t="shared" si="0"/>
        <v>0</v>
      </c>
      <c r="AK48" s="13">
        <f t="shared" si="0"/>
        <v>0</v>
      </c>
    </row>
    <row r="51" spans="2:3" ht="15.75">
      <c r="B51" s="4" t="s">
        <v>55</v>
      </c>
      <c r="C51" s="13"/>
    </row>
    <row r="52" spans="2:3" ht="15.75">
      <c r="B52" s="5" t="s">
        <v>56</v>
      </c>
      <c r="C52" s="13">
        <f>(AF48)</f>
        <v>0</v>
      </c>
    </row>
    <row r="53" spans="2:3" ht="15.75">
      <c r="B53" s="6" t="s">
        <v>57</v>
      </c>
      <c r="C53" s="13">
        <f>(AG48)</f>
        <v>0</v>
      </c>
    </row>
    <row r="54" spans="2:3" ht="15.75">
      <c r="B54" s="7" t="s">
        <v>58</v>
      </c>
      <c r="C54" s="13">
        <f>(AH48)</f>
        <v>0</v>
      </c>
    </row>
    <row r="55" spans="2:3" ht="15.75">
      <c r="B55" s="8" t="s">
        <v>59</v>
      </c>
      <c r="C55" s="13">
        <f>(AI48)</f>
        <v>0</v>
      </c>
    </row>
    <row r="56" spans="2:3" ht="15.75">
      <c r="B56" s="9" t="s">
        <v>60</v>
      </c>
      <c r="C56" s="13">
        <f>(AJ48)</f>
        <v>0</v>
      </c>
    </row>
    <row r="57" spans="2:3" ht="15.75">
      <c r="B57" s="10" t="s">
        <v>61</v>
      </c>
      <c r="C57" s="13">
        <f>(AK48)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X3:Z3"/>
    <mergeCell ref="AA3:AC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2018-05-28T14:51:28Z</cp:lastPrinted>
  <dcterms:created xsi:type="dcterms:W3CDTF">2018-05-28T14:38:13Z</dcterms:created>
  <dcterms:modified xsi:type="dcterms:W3CDTF">2018-05-28T15:38:43Z</dcterms:modified>
  <cp:category/>
</cp:coreProperties>
</file>