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PEDIDO!$A$1:$AK$64</definedName>
    <definedName name="_xlnm.Print_Area" localSheetId="0">EXISTENCIAS!$A$1:$E$63</definedName>
  </definedNames>
  <calcPr calcId="162913"/>
</workbook>
</file>

<file path=xl/calcChain.xml><?xml version="1.0" encoding="utf-8"?>
<calcChain xmlns="http://schemas.openxmlformats.org/spreadsheetml/2006/main">
  <c r="AK63" i="2" l="1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2" i="2"/>
  <c r="AJ52" i="2"/>
  <c r="AI52" i="2"/>
  <c r="AH52" i="2"/>
  <c r="AG52" i="2"/>
  <c r="AF52" i="2"/>
  <c r="AE52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8" i="2"/>
  <c r="AJ38" i="2"/>
  <c r="AI38" i="2"/>
  <c r="AH38" i="2"/>
  <c r="AG38" i="2"/>
  <c r="AF38" i="2"/>
  <c r="AE38" i="2"/>
  <c r="AK36" i="2"/>
  <c r="AJ36" i="2"/>
  <c r="AI36" i="2"/>
  <c r="AH36" i="2"/>
  <c r="AG36" i="2"/>
  <c r="AF36" i="2"/>
  <c r="AE36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8" i="2"/>
  <c r="AJ18" i="2"/>
  <c r="AI18" i="2"/>
  <c r="AH18" i="2"/>
  <c r="AG18" i="2"/>
  <c r="AF18" i="2"/>
  <c r="AE18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J5" i="2"/>
  <c r="AI5" i="2"/>
  <c r="AH5" i="2"/>
  <c r="AG5" i="2"/>
  <c r="AF5" i="2"/>
  <c r="AE5" i="2"/>
  <c r="AF64" i="2" l="1"/>
  <c r="C68" i="2" s="1"/>
  <c r="AH64" i="2"/>
  <c r="C70" i="2" s="1"/>
  <c r="AJ64" i="2"/>
  <c r="C72" i="2" s="1"/>
  <c r="AE64" i="2"/>
  <c r="C67" i="2" s="1"/>
  <c r="AG64" i="2"/>
  <c r="C69" i="2" s="1"/>
  <c r="AI64" i="2"/>
  <c r="C71" i="2" s="1"/>
  <c r="AK64" i="2"/>
  <c r="C73" i="2" s="1"/>
</calcChain>
</file>

<file path=xl/sharedStrings.xml><?xml version="1.0" encoding="utf-8"?>
<sst xmlns="http://schemas.openxmlformats.org/spreadsheetml/2006/main" count="226" uniqueCount="101">
  <si>
    <t>GRUPO ABARROTES AZTECA</t>
  </si>
  <si>
    <t>PEDIDOS A 'TACAMBA' 21-05-2018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</si>
  <si>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</si>
  <si>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</si>
  <si>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</si>
  <si>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</si>
  <si>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</si>
  <si>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</si>
  <si>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</si>
  <si>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ESCOBAS DE PALMA BLANCA 36 PZAS.</t>
  </si>
  <si>
    <t>BLANQUEADORES</t>
  </si>
  <si>
    <t>CLORALEX EL RENDIDOR 6/3.75 ML.</t>
  </si>
  <si>
    <t>CLORALEX EL RENDIDOR 8/2 LTS.</t>
  </si>
  <si>
    <t>CLOROX ROPA COLOR 8/1.8 LTS.</t>
  </si>
  <si>
    <t>CAFES</t>
  </si>
  <si>
    <t>CAFE CAPUCHINO INST. VERDE 20/28 GRS.</t>
  </si>
  <si>
    <t>NESCAFE CLASICO 4/1 KG.</t>
  </si>
  <si>
    <t>CREMAS Y CEPILLOS DENTALES</t>
  </si>
  <si>
    <t>COLGATE MAXIMA PROTECCION  144/50 ML.</t>
  </si>
  <si>
    <t xml:space="preserve">CEREALES </t>
  </si>
  <si>
    <t>LCEREA0000013</t>
  </si>
  <si>
    <t>FROOT LOOPS 28/180 GRS.</t>
  </si>
  <si>
    <t>CONSOMES</t>
  </si>
  <si>
    <t>KNORR SUIZA 24/100 GRS.</t>
  </si>
  <si>
    <t>CHOCOLATE EN POLVO</t>
  </si>
  <si>
    <t>CHOCO MILK LATA 400 GRS. 24 PZAS. **</t>
  </si>
  <si>
    <t>DETERGENTES</t>
  </si>
  <si>
    <t>BLANCA NIEVES 10/1 KG.</t>
  </si>
  <si>
    <t>BLANCA NIEVES 20/500 GRS.</t>
  </si>
  <si>
    <t>SALVO LIQUIDO LIMON 12/900 ML.</t>
  </si>
  <si>
    <t>ESPECIAS</t>
  </si>
  <si>
    <t>COND McCORMICK PIMIENTA/NEGRA 12/64 GRS.</t>
  </si>
  <si>
    <t>COND McCORMICK SAL C/AJO 12/125 GRS.</t>
  </si>
  <si>
    <t>FRIJOLES EN LATA</t>
  </si>
  <si>
    <t>FRIJOLES ISADORA BAYOS REF 24/430 GRS</t>
  </si>
  <si>
    <t>FRIJOLES ISADORA PERUANO REF 24/430 GRS</t>
  </si>
  <si>
    <t>GELATINAS</t>
  </si>
  <si>
    <t>LGELAT0000021</t>
  </si>
  <si>
    <t>FLAN GARY CARAMELO 24/190 GRS.</t>
  </si>
  <si>
    <t>GEL GARY LIGHT 24/20 GRS. FRESA/LECHE</t>
  </si>
  <si>
    <t>GEL GARY LIGHT 24/20 GRS. UVA</t>
  </si>
  <si>
    <t>GALLETAS GAMESA</t>
  </si>
  <si>
    <t>BIZCOCHITOS GAMESA 12/150 GRS.</t>
  </si>
  <si>
    <t>HARINA</t>
  </si>
  <si>
    <t>HARINA DE ARROZ 3 ESTRELLAS 18/500 GRS.</t>
  </si>
  <si>
    <t>HOJAS DE RASURAR</t>
  </si>
  <si>
    <t>RASTRILLO PERMA SHARP 12 PZAS.</t>
  </si>
  <si>
    <t>JUGOS</t>
  </si>
  <si>
    <t>ARIZONA LATA  24/680 ML. FRAMBUESA</t>
  </si>
  <si>
    <t>LJUGD00000050</t>
  </si>
  <si>
    <t>COCTEL KERMATO 8/1.8 LTS.</t>
  </si>
  <si>
    <t>V-8 HERDEZ VERDURAS LATA 24/335 ML.</t>
  </si>
  <si>
    <t>JABON DE TOCADOR</t>
  </si>
  <si>
    <t xml:space="preserve">ESCUDO 72/180 GRS. AZUL </t>
  </si>
  <si>
    <t>LECHES</t>
  </si>
  <si>
    <t>LA LECHERA CHICA 48/100 GRS.</t>
  </si>
  <si>
    <t>LIMPIADORES</t>
  </si>
  <si>
    <t>PRINCIPE AZUL S/BROCHA 32/450 GRS.</t>
  </si>
  <si>
    <t>MOLES Y MERMELADAS</t>
  </si>
  <si>
    <t>MOLE ROJO DOÑA MARIA 24/125 GRS.</t>
  </si>
  <si>
    <t>SOPAS INSTANTANEAS</t>
  </si>
  <si>
    <t>KNORR ARROZ BLANCO 12/160 GRS.</t>
  </si>
  <si>
    <t>SOPAS DE PASTA</t>
  </si>
  <si>
    <t>LSPAST0000015</t>
  </si>
  <si>
    <t>PASTA VESTA 20/160 GRS. PLUMA</t>
  </si>
  <si>
    <t>TOALLAS FEMENINAS</t>
  </si>
  <si>
    <t>ALWAYS PROTECCION TOTAL SECA *C/A 8/10 PZAS.</t>
  </si>
  <si>
    <t>KOTEX ANATOMICA S/A 12/10 PZA</t>
  </si>
  <si>
    <t>SABA TEENS LARGA ULT. C/A 12/10 PZAS.</t>
  </si>
  <si>
    <t>VERDURAS EN LATA</t>
  </si>
  <si>
    <t>CHAMPIÑONES LA PRATERIA 6/2.8 KG</t>
  </si>
  <si>
    <t>ENSALADA HERDEZ  DE LEGUMBRES 48/220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</si>
  <si>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</si>
  <si>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</si>
  <si>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</si>
  <si>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</si>
  <si>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</si>
  <si>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</si>
  <si>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</si>
  <si>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</si>
  <si>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</si>
  <si>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</si>
  <si>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</si>
  <si>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</si>
  <si>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</si>
  <si>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</si>
  <si>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</si>
  <si>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</si>
  <si>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VIOLETA</t>
  </si>
  <si>
    <t>DUERO</t>
  </si>
  <si>
    <t>SAHUAYO</t>
  </si>
  <si>
    <t>DECASA</t>
  </si>
  <si>
    <t>BEREA</t>
  </si>
  <si>
    <t>LÓPEZ</t>
  </si>
  <si>
    <t>19 HERMANOS</t>
  </si>
  <si>
    <t>MORGAR</t>
  </si>
  <si>
    <t>COSPOR</t>
  </si>
  <si>
    <t>MODERNA</t>
  </si>
  <si>
    <t>PRATERIA</t>
  </si>
  <si>
    <t>ORSA</t>
  </si>
  <si>
    <t>1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</si>
</sst>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theme="0"/>
      <name val="Calibri"/>
      <family val="2"/>
    </font>
    <font>
      <b/>
      <sz val="9"/>
      <color rgb="FFFFFFFF"/>
      <name val="Franklin Gothic Book"/>
    </font>
    <font>
      <sz val="9"/>
      <color rgb="FF000000"/>
      <name val="Franklin Gothic Book"/>
    </font>
    <font>
      <sz val="9"/>
      <color rgb="FF000000"/>
      <name val="Calibri"/>
      <family val="2"/>
    </font>
    <font>
      <sz val="11"/>
      <color rgb="FF000000"/>
      <name val="Franklin Gothic Book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8" fillId="3" borderId="1" xfId="0" applyFont="1" applyFill="1" applyBorder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10" fillId="0" borderId="0" xfId="0" applyFont="1"/>
    <xf numFmtId="165" fontId="9" fillId="16" borderId="1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view="pageLayout" topLeftCell="A15" zoomScaleNormal="100" workbookViewId="0">
      <selection activeCell="C64" sqref="C64"/>
    </sheetView>
  </sheetViews>
  <sheetFormatPr baseColWidth="10" defaultColWidth="9.140625" defaultRowHeight="15"/>
  <cols>
    <col min="1" max="3" width="6" customWidth="1"/>
    <col min="4" max="4" width="23.140625" style="27" customWidth="1"/>
    <col min="5" max="5" width="51.28515625" customWidth="1"/>
  </cols>
  <sheetData>
    <row r="1" spans="1:5" ht="15.75">
      <c r="A1" s="30" t="s">
        <v>0</v>
      </c>
      <c r="B1" s="31"/>
      <c r="C1" s="31"/>
      <c r="D1" s="31"/>
      <c r="E1" s="31"/>
    </row>
    <row r="2" spans="1:5" ht="15.75">
      <c r="A2" s="30" t="s">
        <v>1</v>
      </c>
      <c r="B2" s="31"/>
      <c r="C2" s="31"/>
      <c r="D2" s="31"/>
      <c r="E2" s="31"/>
    </row>
    <row r="3" spans="1:5" ht="15.75">
      <c r="A3" s="32" t="s">
        <v>2</v>
      </c>
      <c r="B3" s="32"/>
      <c r="C3" s="4"/>
      <c r="D3" s="25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5" t="s">
        <v>7</v>
      </c>
      <c r="E4" s="12" t="s">
        <v>8</v>
      </c>
    </row>
    <row r="5" spans="1:5" ht="15.75">
      <c r="A5" s="16">
        <v>0</v>
      </c>
      <c r="B5" s="16"/>
      <c r="C5" s="16">
        <v>3</v>
      </c>
      <c r="D5" s="26">
        <v>75001</v>
      </c>
      <c r="E5" s="16" t="s">
        <v>9</v>
      </c>
    </row>
    <row r="6" spans="1:5" ht="15.75">
      <c r="E6" s="13" t="s">
        <v>10</v>
      </c>
    </row>
    <row r="7" spans="1:5" ht="15.75">
      <c r="A7" s="16">
        <v>5</v>
      </c>
      <c r="B7" s="16"/>
      <c r="C7" s="16">
        <v>0</v>
      </c>
      <c r="D7" s="26">
        <v>75000636</v>
      </c>
      <c r="E7" s="16" t="s">
        <v>11</v>
      </c>
    </row>
    <row r="8" spans="1:5" ht="15.75">
      <c r="A8" s="16">
        <v>3</v>
      </c>
      <c r="B8" s="16"/>
      <c r="C8" s="16">
        <v>5</v>
      </c>
      <c r="D8" s="26">
        <v>75000627</v>
      </c>
      <c r="E8" s="16" t="s">
        <v>12</v>
      </c>
    </row>
    <row r="9" spans="1:5" ht="15.75">
      <c r="A9" s="16">
        <v>7</v>
      </c>
      <c r="B9" s="16"/>
      <c r="C9" s="16">
        <v>0</v>
      </c>
      <c r="D9" s="26">
        <v>75000621</v>
      </c>
      <c r="E9" s="16" t="s">
        <v>13</v>
      </c>
    </row>
    <row r="10" spans="1:5" ht="15.75">
      <c r="E10" s="13" t="s">
        <v>14</v>
      </c>
    </row>
    <row r="11" spans="1:5" ht="15.75">
      <c r="A11" s="16">
        <v>13</v>
      </c>
      <c r="B11" s="16"/>
      <c r="C11" s="16">
        <v>0</v>
      </c>
      <c r="D11" s="26">
        <v>7503006218026</v>
      </c>
      <c r="E11" s="16" t="s">
        <v>15</v>
      </c>
    </row>
    <row r="12" spans="1:5" ht="15.75">
      <c r="A12" s="16">
        <v>1</v>
      </c>
      <c r="B12" s="16"/>
      <c r="C12" s="16">
        <v>5</v>
      </c>
      <c r="D12" s="28">
        <v>7501059209633</v>
      </c>
      <c r="E12" s="16" t="s">
        <v>16</v>
      </c>
    </row>
    <row r="13" spans="1:5" ht="15.75">
      <c r="E13" s="13" t="s">
        <v>17</v>
      </c>
    </row>
    <row r="14" spans="1:5" ht="15.75">
      <c r="A14" s="16">
        <v>2</v>
      </c>
      <c r="B14" s="16">
        <v>240</v>
      </c>
      <c r="C14" s="16">
        <v>0</v>
      </c>
      <c r="D14" s="26">
        <v>7501035911564</v>
      </c>
      <c r="E14" s="16" t="s">
        <v>18</v>
      </c>
    </row>
    <row r="15" spans="1:5" ht="15.75">
      <c r="E15" s="13" t="s">
        <v>19</v>
      </c>
    </row>
    <row r="16" spans="1:5" ht="15.75">
      <c r="A16" s="16">
        <v>6</v>
      </c>
      <c r="B16" s="16"/>
      <c r="C16" s="16">
        <v>0</v>
      </c>
      <c r="D16" s="26" t="s">
        <v>20</v>
      </c>
      <c r="E16" s="16" t="s">
        <v>21</v>
      </c>
    </row>
    <row r="17" spans="1:5" ht="15.75">
      <c r="E17" s="13" t="s">
        <v>22</v>
      </c>
    </row>
    <row r="18" spans="1:5" ht="15.75">
      <c r="A18" s="16">
        <v>0</v>
      </c>
      <c r="B18" s="16"/>
      <c r="C18" s="16">
        <v>5</v>
      </c>
      <c r="D18" s="26">
        <v>2402</v>
      </c>
      <c r="E18" s="16" t="s">
        <v>23</v>
      </c>
    </row>
    <row r="19" spans="1:5" ht="15.75">
      <c r="E19" s="13" t="s">
        <v>24</v>
      </c>
    </row>
    <row r="20" spans="1:5" ht="15.75">
      <c r="A20" s="16">
        <v>3</v>
      </c>
      <c r="B20" s="16"/>
      <c r="C20" s="16">
        <v>0</v>
      </c>
      <c r="D20" s="26">
        <v>7501052416302</v>
      </c>
      <c r="E20" s="16" t="s">
        <v>25</v>
      </c>
    </row>
    <row r="21" spans="1:5" ht="15.75">
      <c r="E21" s="13" t="s">
        <v>26</v>
      </c>
    </row>
    <row r="22" spans="1:5" ht="15.75">
      <c r="A22" s="16">
        <v>23</v>
      </c>
      <c r="B22" s="16"/>
      <c r="C22" s="16">
        <v>40</v>
      </c>
      <c r="D22" s="26">
        <v>7501026027533</v>
      </c>
      <c r="E22" s="16" t="s">
        <v>27</v>
      </c>
    </row>
    <row r="23" spans="1:5" ht="15.75">
      <c r="A23" s="16">
        <v>52</v>
      </c>
      <c r="B23" s="16"/>
      <c r="C23" s="16">
        <v>0</v>
      </c>
      <c r="D23" s="26">
        <v>7501026027540</v>
      </c>
      <c r="E23" s="16" t="s">
        <v>28</v>
      </c>
    </row>
    <row r="24" spans="1:5" ht="15.75">
      <c r="A24" s="16">
        <v>0</v>
      </c>
      <c r="B24" s="16"/>
      <c r="C24" s="16">
        <v>10</v>
      </c>
      <c r="D24" s="26">
        <v>112558</v>
      </c>
      <c r="E24" s="16" t="s">
        <v>29</v>
      </c>
    </row>
    <row r="25" spans="1:5" ht="15.75">
      <c r="E25" s="13" t="s">
        <v>30</v>
      </c>
    </row>
    <row r="26" spans="1:5" ht="15.75">
      <c r="A26" s="16">
        <v>3</v>
      </c>
      <c r="B26" s="16"/>
      <c r="C26" s="16">
        <v>0</v>
      </c>
      <c r="D26" s="26">
        <v>7501003302097</v>
      </c>
      <c r="E26" s="16" t="s">
        <v>31</v>
      </c>
    </row>
    <row r="27" spans="1:5" ht="15.75">
      <c r="A27" s="16">
        <v>2</v>
      </c>
      <c r="B27" s="16"/>
      <c r="C27" s="16">
        <v>0</v>
      </c>
      <c r="D27" s="26">
        <v>7501003337822</v>
      </c>
      <c r="E27" s="16" t="s">
        <v>32</v>
      </c>
    </row>
    <row r="28" spans="1:5" ht="15.75">
      <c r="E28" s="13" t="s">
        <v>33</v>
      </c>
    </row>
    <row r="29" spans="1:5" ht="15.75">
      <c r="A29" s="16">
        <v>4</v>
      </c>
      <c r="B29" s="16"/>
      <c r="C29" s="16">
        <v>10</v>
      </c>
      <c r="D29" s="26">
        <v>3935</v>
      </c>
      <c r="E29" s="16" t="s">
        <v>34</v>
      </c>
    </row>
    <row r="30" spans="1:5" ht="15.75">
      <c r="A30" s="16">
        <v>9</v>
      </c>
      <c r="B30" s="16"/>
      <c r="C30" s="16">
        <v>10</v>
      </c>
      <c r="D30" s="26">
        <v>7501071307772</v>
      </c>
      <c r="E30" s="16" t="s">
        <v>35</v>
      </c>
    </row>
    <row r="31" spans="1:5" ht="15.75">
      <c r="E31" s="13" t="s">
        <v>36</v>
      </c>
    </row>
    <row r="32" spans="1:5" ht="15.75">
      <c r="A32" s="16">
        <v>0</v>
      </c>
      <c r="B32" s="16"/>
      <c r="C32" s="16">
        <v>3</v>
      </c>
      <c r="D32" s="26" t="s">
        <v>37</v>
      </c>
      <c r="E32" s="16" t="s">
        <v>38</v>
      </c>
    </row>
    <row r="33" spans="1:5" ht="15.75">
      <c r="A33" s="16">
        <v>0</v>
      </c>
      <c r="B33" s="16"/>
      <c r="C33" s="16">
        <v>3</v>
      </c>
      <c r="D33" s="26">
        <v>750525700529</v>
      </c>
      <c r="E33" s="16" t="s">
        <v>39</v>
      </c>
    </row>
    <row r="34" spans="1:5" ht="15.75">
      <c r="A34" s="16">
        <v>2</v>
      </c>
      <c r="B34" s="16"/>
      <c r="C34" s="16">
        <v>0</v>
      </c>
      <c r="D34" s="26">
        <v>750525700536</v>
      </c>
      <c r="E34" s="16" t="s">
        <v>40</v>
      </c>
    </row>
    <row r="35" spans="1:5" ht="15.75">
      <c r="E35" s="13" t="s">
        <v>41</v>
      </c>
    </row>
    <row r="36" spans="1:5" ht="15.75">
      <c r="A36" s="16">
        <v>0</v>
      </c>
      <c r="B36" s="16"/>
      <c r="C36" s="16">
        <v>10</v>
      </c>
      <c r="D36" s="26">
        <v>75010064201</v>
      </c>
      <c r="E36" s="16" t="s">
        <v>42</v>
      </c>
    </row>
    <row r="37" spans="1:5" ht="15.75">
      <c r="E37" s="13" t="s">
        <v>43</v>
      </c>
    </row>
    <row r="38" spans="1:5" ht="15.75">
      <c r="A38" s="16">
        <v>8</v>
      </c>
      <c r="B38" s="16"/>
      <c r="C38" s="16">
        <v>0</v>
      </c>
      <c r="D38" s="26">
        <v>4013</v>
      </c>
      <c r="E38" s="16" t="s">
        <v>44</v>
      </c>
    </row>
    <row r="39" spans="1:5" ht="15.75">
      <c r="E39" s="13" t="s">
        <v>45</v>
      </c>
    </row>
    <row r="40" spans="1:5" ht="15.75">
      <c r="A40" s="16">
        <v>0</v>
      </c>
      <c r="B40" s="16" t="s">
        <v>100</v>
      </c>
      <c r="C40" s="16">
        <v>20</v>
      </c>
      <c r="D40" s="26">
        <v>7501009222934</v>
      </c>
      <c r="E40" s="16" t="s">
        <v>46</v>
      </c>
    </row>
    <row r="41" spans="1:5" ht="15.75">
      <c r="E41" s="13" t="s">
        <v>47</v>
      </c>
    </row>
    <row r="42" spans="1:5" ht="15.75">
      <c r="A42" s="16">
        <v>2</v>
      </c>
      <c r="B42" s="16"/>
      <c r="C42" s="16">
        <v>0</v>
      </c>
      <c r="D42" s="26">
        <v>613008738792</v>
      </c>
      <c r="E42" s="16" t="s">
        <v>48</v>
      </c>
    </row>
    <row r="43" spans="1:5" ht="15.75">
      <c r="A43" s="16">
        <v>6</v>
      </c>
      <c r="B43" s="16"/>
      <c r="C43" s="16">
        <v>0</v>
      </c>
      <c r="D43" s="26" t="s">
        <v>49</v>
      </c>
      <c r="E43" s="16" t="s">
        <v>50</v>
      </c>
    </row>
    <row r="44" spans="1:5" ht="15.75">
      <c r="A44" s="16">
        <v>1</v>
      </c>
      <c r="B44" s="16"/>
      <c r="C44" s="16">
        <v>0</v>
      </c>
      <c r="D44" s="26">
        <v>7500151104</v>
      </c>
      <c r="E44" s="16" t="s">
        <v>51</v>
      </c>
    </row>
    <row r="45" spans="1:5" ht="15.75">
      <c r="E45" s="13" t="s">
        <v>52</v>
      </c>
    </row>
    <row r="46" spans="1:5" ht="15.75">
      <c r="A46" s="16">
        <v>6</v>
      </c>
      <c r="B46" s="16">
        <v>190</v>
      </c>
      <c r="C46" s="16">
        <v>0</v>
      </c>
      <c r="D46" s="26">
        <v>4574</v>
      </c>
      <c r="E46" s="16" t="s">
        <v>53</v>
      </c>
    </row>
    <row r="47" spans="1:5" ht="15.75">
      <c r="E47" s="13" t="s">
        <v>54</v>
      </c>
    </row>
    <row r="48" spans="1:5" ht="15.75">
      <c r="A48" s="16">
        <v>7</v>
      </c>
      <c r="B48" s="16"/>
      <c r="C48" s="16">
        <v>0</v>
      </c>
      <c r="D48" s="26">
        <v>7501059255616</v>
      </c>
      <c r="E48" s="16" t="s">
        <v>55</v>
      </c>
    </row>
    <row r="49" spans="1:5" ht="15.75">
      <c r="E49" s="13" t="s">
        <v>56</v>
      </c>
    </row>
    <row r="50" spans="1:5" ht="15.75">
      <c r="A50" s="16">
        <v>4</v>
      </c>
      <c r="B50" s="16"/>
      <c r="C50" s="16">
        <v>0</v>
      </c>
      <c r="D50" s="26">
        <v>4926</v>
      </c>
      <c r="E50" s="16" t="s">
        <v>57</v>
      </c>
    </row>
    <row r="51" spans="1:5" ht="15.75">
      <c r="E51" s="13" t="s">
        <v>58</v>
      </c>
    </row>
    <row r="52" spans="1:5" ht="15.75">
      <c r="A52" s="16">
        <v>2</v>
      </c>
      <c r="B52" s="16"/>
      <c r="C52" s="16">
        <v>3</v>
      </c>
      <c r="D52" s="26">
        <v>5303</v>
      </c>
      <c r="E52" s="16" t="s">
        <v>59</v>
      </c>
    </row>
    <row r="53" spans="1:5" ht="15.75">
      <c r="E53" s="13" t="s">
        <v>60</v>
      </c>
    </row>
    <row r="54" spans="1:5" ht="15.75">
      <c r="A54" s="16">
        <v>4</v>
      </c>
      <c r="B54" s="16"/>
      <c r="C54" s="16">
        <v>0</v>
      </c>
      <c r="D54" s="26">
        <v>6623</v>
      </c>
      <c r="E54" s="16" t="s">
        <v>61</v>
      </c>
    </row>
    <row r="55" spans="1:5" ht="15.75">
      <c r="E55" s="13" t="s">
        <v>62</v>
      </c>
    </row>
    <row r="56" spans="1:5" ht="15.75">
      <c r="A56" s="16">
        <v>1</v>
      </c>
      <c r="B56" s="16"/>
      <c r="C56" s="16">
        <v>0</v>
      </c>
      <c r="D56" s="26" t="s">
        <v>63</v>
      </c>
      <c r="E56" s="16" t="s">
        <v>64</v>
      </c>
    </row>
    <row r="57" spans="1:5" ht="15.75">
      <c r="E57" s="13" t="s">
        <v>65</v>
      </c>
    </row>
    <row r="58" spans="1:5" ht="15.75">
      <c r="A58" s="16">
        <v>9</v>
      </c>
      <c r="B58" s="16"/>
      <c r="C58" s="16">
        <v>0</v>
      </c>
      <c r="D58" s="26">
        <v>75011210805</v>
      </c>
      <c r="E58" s="29" t="s">
        <v>66</v>
      </c>
    </row>
    <row r="59" spans="1:5" ht="15.75">
      <c r="A59" s="16">
        <v>4</v>
      </c>
      <c r="B59" s="16"/>
      <c r="C59" s="16">
        <v>10</v>
      </c>
      <c r="D59" s="26">
        <v>7501943427904</v>
      </c>
      <c r="E59" s="16" t="s">
        <v>67</v>
      </c>
    </row>
    <row r="60" spans="1:5" ht="15.75">
      <c r="A60" s="16">
        <v>12</v>
      </c>
      <c r="B60" s="16"/>
      <c r="C60" s="16">
        <v>0</v>
      </c>
      <c r="D60" s="26">
        <v>1576</v>
      </c>
      <c r="E60" s="16" t="s">
        <v>68</v>
      </c>
    </row>
    <row r="61" spans="1:5" ht="15.75">
      <c r="E61" s="13" t="s">
        <v>69</v>
      </c>
    </row>
    <row r="62" spans="1:5" ht="15.75">
      <c r="A62" s="16">
        <v>0</v>
      </c>
      <c r="B62" s="16"/>
      <c r="C62" s="16">
        <v>2</v>
      </c>
      <c r="D62" s="26">
        <v>26655</v>
      </c>
      <c r="E62" s="16" t="s">
        <v>70</v>
      </c>
    </row>
    <row r="63" spans="1:5" ht="15.75">
      <c r="A63" s="16">
        <v>6</v>
      </c>
      <c r="B63" s="16"/>
      <c r="C63" s="16">
        <v>0</v>
      </c>
      <c r="D63" s="26">
        <v>21362</v>
      </c>
      <c r="E63" s="29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7" right="0.28125" top="0.75" bottom="0.75" header="0.3" footer="0.3"/>
  <pageSetup orientation="portrait" r:id="rId1"/>
  <headerFooter>
    <oddFooter>&amp;LVICTORIA EXT 111&amp;C&amp;P/&amp;N TACAMBA
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3"/>
  <sheetViews>
    <sheetView workbookViewId="0">
      <selection activeCell="B42" sqref="B42"/>
    </sheetView>
  </sheetViews>
  <sheetFormatPr baseColWidth="10" defaultColWidth="9.140625" defaultRowHeight="15"/>
  <cols>
    <col min="1" max="1" width="28.285156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3.5703125" customWidth="1"/>
    <col min="31" max="36" width="0" hidden="1" customWidth="1"/>
  </cols>
  <sheetData>
    <row r="1" spans="1:37" ht="15.75">
      <c r="A1" s="30" t="s">
        <v>72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 spans="1:37" ht="15.75">
      <c r="A2" s="2"/>
      <c r="B2" s="30" t="s">
        <v>1</v>
      </c>
      <c r="C2" s="31"/>
      <c r="D2" s="31"/>
      <c r="E2" s="31"/>
      <c r="F2" s="31"/>
      <c r="G2" s="31"/>
      <c r="H2" s="33" t="s">
        <v>73</v>
      </c>
      <c r="I2" s="31"/>
      <c r="J2" s="31"/>
      <c r="K2" s="31"/>
      <c r="L2" s="34" t="s">
        <v>74</v>
      </c>
      <c r="M2" s="31"/>
      <c r="N2" s="31"/>
      <c r="O2" s="35" t="s">
        <v>75</v>
      </c>
      <c r="P2" s="31"/>
      <c r="Q2" s="31"/>
      <c r="R2" s="36" t="s">
        <v>76</v>
      </c>
      <c r="S2" s="31"/>
      <c r="T2" s="31"/>
      <c r="U2" s="37" t="s">
        <v>77</v>
      </c>
      <c r="V2" s="31"/>
      <c r="W2" s="31"/>
      <c r="X2" s="38" t="s">
        <v>78</v>
      </c>
      <c r="Y2" s="31"/>
      <c r="Z2" s="31"/>
      <c r="AA2" s="39" t="s">
        <v>79</v>
      </c>
      <c r="AB2" s="31"/>
      <c r="AC2" s="31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0" t="s">
        <v>2</v>
      </c>
      <c r="I3" s="40"/>
      <c r="J3" s="40"/>
      <c r="K3" s="40"/>
      <c r="L3" s="40" t="s">
        <v>2</v>
      </c>
      <c r="M3" s="40"/>
      <c r="N3" s="40"/>
      <c r="O3" s="40" t="s">
        <v>2</v>
      </c>
      <c r="P3" s="40"/>
      <c r="Q3" s="40"/>
      <c r="R3" s="40" t="s">
        <v>2</v>
      </c>
      <c r="S3" s="40"/>
      <c r="T3" s="40"/>
      <c r="U3" s="40" t="s">
        <v>2</v>
      </c>
      <c r="V3" s="40"/>
      <c r="W3" s="40"/>
      <c r="X3" s="40" t="s">
        <v>2</v>
      </c>
      <c r="Y3" s="40"/>
      <c r="Z3" s="40"/>
      <c r="AA3" s="40" t="s">
        <v>2</v>
      </c>
      <c r="AB3" s="40"/>
      <c r="AC3" s="40"/>
      <c r="AD3" s="3"/>
    </row>
    <row r="4" spans="1:37" ht="15.75">
      <c r="A4" s="3" t="s">
        <v>80</v>
      </c>
      <c r="B4" s="13" t="s">
        <v>8</v>
      </c>
      <c r="C4" s="3" t="s">
        <v>81</v>
      </c>
      <c r="D4" s="3" t="s">
        <v>82</v>
      </c>
      <c r="E4" s="3" t="s">
        <v>83</v>
      </c>
      <c r="F4" s="3" t="s">
        <v>84</v>
      </c>
      <c r="G4" s="3" t="s">
        <v>85</v>
      </c>
      <c r="H4" s="3" t="s">
        <v>4</v>
      </c>
      <c r="I4" s="3" t="s">
        <v>5</v>
      </c>
      <c r="J4" s="3" t="s">
        <v>86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87</v>
      </c>
    </row>
    <row r="5" spans="1:37" ht="15.75">
      <c r="A5" s="17">
        <v>75001</v>
      </c>
      <c r="B5" s="18" t="s">
        <v>9</v>
      </c>
      <c r="C5" s="19">
        <v>261</v>
      </c>
      <c r="D5" s="20">
        <v>270.01</v>
      </c>
      <c r="E5" s="20">
        <v>283.5</v>
      </c>
      <c r="F5" s="21">
        <v>273</v>
      </c>
      <c r="G5" s="16" t="s">
        <v>88</v>
      </c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783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B6" s="13" t="s">
        <v>10</v>
      </c>
    </row>
    <row r="7" spans="1:37" ht="15.75">
      <c r="A7" s="17">
        <v>75000636</v>
      </c>
      <c r="B7" s="22" t="s">
        <v>11</v>
      </c>
      <c r="C7" s="21">
        <v>173.61</v>
      </c>
      <c r="D7" s="20">
        <v>172.01</v>
      </c>
      <c r="E7" s="20">
        <v>180.6</v>
      </c>
      <c r="F7" s="21">
        <v>174.14</v>
      </c>
      <c r="G7" s="16" t="s">
        <v>89</v>
      </c>
      <c r="H7" s="1"/>
      <c r="I7" s="1"/>
      <c r="J7" s="1">
        <v>8</v>
      </c>
      <c r="K7" s="15">
        <v>8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>C7*K7</f>
        <v>1388.88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A8" s="17">
        <v>75000627</v>
      </c>
      <c r="B8" s="22" t="s">
        <v>12</v>
      </c>
      <c r="C8" s="21">
        <v>135.69999999999999</v>
      </c>
      <c r="D8" s="20">
        <v>132.21</v>
      </c>
      <c r="E8" s="20">
        <v>138.9</v>
      </c>
      <c r="F8" s="21">
        <v>143.63999999999999</v>
      </c>
      <c r="G8" s="16" t="s">
        <v>90</v>
      </c>
      <c r="H8" s="1"/>
      <c r="I8" s="1"/>
      <c r="J8" s="1">
        <v>8</v>
      </c>
      <c r="K8" s="15">
        <v>8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1085.5999999999999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75000621</v>
      </c>
      <c r="B9" s="18" t="s">
        <v>13</v>
      </c>
      <c r="C9" s="19">
        <v>246.11</v>
      </c>
      <c r="D9" s="20">
        <v>259.01</v>
      </c>
      <c r="E9" s="20">
        <v>272</v>
      </c>
      <c r="F9" s="19">
        <v>255</v>
      </c>
      <c r="G9" s="16" t="s">
        <v>91</v>
      </c>
      <c r="H9" s="1"/>
      <c r="I9" s="1"/>
      <c r="J9" s="1">
        <v>5</v>
      </c>
      <c r="K9" s="15">
        <v>5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1230.5500000000002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B10" s="13" t="s">
        <v>14</v>
      </c>
    </row>
    <row r="11" spans="1:37" ht="15.75">
      <c r="A11" s="17">
        <v>7503006218026</v>
      </c>
      <c r="B11" s="16" t="s">
        <v>15</v>
      </c>
      <c r="C11" s="20">
        <v>89</v>
      </c>
      <c r="D11" s="20">
        <v>89.01</v>
      </c>
      <c r="E11" s="20">
        <v>93.5</v>
      </c>
      <c r="F11" s="19">
        <v>89</v>
      </c>
      <c r="G11" s="16" t="s">
        <v>92</v>
      </c>
      <c r="H11" s="1"/>
      <c r="I11" s="1"/>
      <c r="J11" s="1">
        <v>15</v>
      </c>
      <c r="K11" s="15">
        <v>15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1335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A12" s="23">
        <v>7501059209633</v>
      </c>
      <c r="B12" s="18" t="s">
        <v>16</v>
      </c>
      <c r="C12" s="19">
        <v>245</v>
      </c>
      <c r="D12" s="20">
        <v>256.51</v>
      </c>
      <c r="E12" s="20">
        <v>299</v>
      </c>
      <c r="F12" s="21">
        <v>272.77999999999997</v>
      </c>
      <c r="G12" s="16" t="s">
        <v>89</v>
      </c>
      <c r="H12" s="1"/>
      <c r="I12" s="1"/>
      <c r="J12" s="1">
        <v>2</v>
      </c>
      <c r="K12" s="15">
        <v>2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>C12*K12</f>
        <v>490</v>
      </c>
      <c r="AF12" s="14">
        <f>C12*N12</f>
        <v>0</v>
      </c>
      <c r="AG12" s="14">
        <f>C12*Q12</f>
        <v>0</v>
      </c>
      <c r="AH12" s="14">
        <f>C12*T12</f>
        <v>0</v>
      </c>
      <c r="AI12" s="14">
        <f>C12*W12</f>
        <v>0</v>
      </c>
      <c r="AJ12" s="14">
        <f>C12*Z12</f>
        <v>0</v>
      </c>
      <c r="AK12" s="14">
        <f>C12*AC12</f>
        <v>0</v>
      </c>
    </row>
    <row r="13" spans="1:37" ht="15.75">
      <c r="B13" s="13" t="s">
        <v>17</v>
      </c>
    </row>
    <row r="14" spans="1:37" ht="15.75">
      <c r="A14" s="17">
        <v>7501035911564</v>
      </c>
      <c r="B14" s="18" t="s">
        <v>18</v>
      </c>
      <c r="C14" s="19">
        <v>1672</v>
      </c>
      <c r="D14" s="20">
        <v>1750.01</v>
      </c>
      <c r="E14" s="20">
        <v>1837.5</v>
      </c>
      <c r="F14" s="19">
        <v>1705.5454</v>
      </c>
      <c r="G14" s="16" t="s">
        <v>89</v>
      </c>
      <c r="H14" s="1"/>
      <c r="I14" s="1"/>
      <c r="J14" s="1">
        <v>3</v>
      </c>
      <c r="K14" s="15">
        <v>3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>C14*K14</f>
        <v>5016</v>
      </c>
      <c r="AF14" s="14">
        <f>C14*N14</f>
        <v>0</v>
      </c>
      <c r="AG14" s="14">
        <f>C14*Q14</f>
        <v>0</v>
      </c>
      <c r="AH14" s="14">
        <f>C14*T14</f>
        <v>0</v>
      </c>
      <c r="AI14" s="14">
        <f>C14*W14</f>
        <v>0</v>
      </c>
      <c r="AJ14" s="14">
        <f>C14*Z14</f>
        <v>0</v>
      </c>
      <c r="AK14" s="14">
        <f>C14*AC14</f>
        <v>0</v>
      </c>
    </row>
    <row r="15" spans="1:37" ht="15.75">
      <c r="B15" s="13" t="s">
        <v>19</v>
      </c>
    </row>
    <row r="16" spans="1:37" ht="15.75">
      <c r="A16" s="17" t="s">
        <v>20</v>
      </c>
      <c r="B16" s="22" t="s">
        <v>21</v>
      </c>
      <c r="C16" s="21">
        <v>696</v>
      </c>
      <c r="D16" s="20">
        <v>687.87</v>
      </c>
      <c r="E16" s="20">
        <v>729.2</v>
      </c>
      <c r="F16" s="21">
        <v>706.38</v>
      </c>
      <c r="G16" s="16" t="s">
        <v>93</v>
      </c>
      <c r="H16" s="1"/>
      <c r="I16" s="1"/>
      <c r="J16" s="1">
        <v>3</v>
      </c>
      <c r="K16" s="15">
        <v>3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>C16*K16</f>
        <v>2088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B17" s="13" t="s">
        <v>22</v>
      </c>
    </row>
    <row r="18" spans="1:37" ht="15.75">
      <c r="A18" s="17">
        <v>2402</v>
      </c>
      <c r="B18" s="18" t="s">
        <v>23</v>
      </c>
      <c r="C18" s="19">
        <v>313.7</v>
      </c>
      <c r="D18" s="20">
        <v>320.22000000000003</v>
      </c>
      <c r="E18" s="20">
        <v>363.3</v>
      </c>
      <c r="F18" s="21">
        <v>320.54000000000002</v>
      </c>
      <c r="G18" s="16" t="s">
        <v>89</v>
      </c>
      <c r="H18" s="1"/>
      <c r="I18" s="1"/>
      <c r="J18" s="1">
        <v>10</v>
      </c>
      <c r="K18" s="15">
        <v>10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/>
      <c r="AE18" s="14">
        <f>C18*K18</f>
        <v>3137</v>
      </c>
      <c r="AF18" s="14">
        <f>C18*N18</f>
        <v>0</v>
      </c>
      <c r="AG18" s="14">
        <f>C18*Q18</f>
        <v>0</v>
      </c>
      <c r="AH18" s="14">
        <f>C18*T18</f>
        <v>0</v>
      </c>
      <c r="AI18" s="14">
        <f>C18*W18</f>
        <v>0</v>
      </c>
      <c r="AJ18" s="14">
        <f>C18*Z18</f>
        <v>0</v>
      </c>
      <c r="AK18" s="14">
        <f>C18*AC18</f>
        <v>0</v>
      </c>
    </row>
    <row r="19" spans="1:37" ht="15.75">
      <c r="B19" s="13" t="s">
        <v>24</v>
      </c>
    </row>
    <row r="20" spans="1:37" ht="15.75">
      <c r="A20" s="17">
        <v>7501052416302</v>
      </c>
      <c r="B20" s="18" t="s">
        <v>25</v>
      </c>
      <c r="C20" s="19">
        <v>806.2</v>
      </c>
      <c r="D20" s="20">
        <v>827.51</v>
      </c>
      <c r="E20" s="20">
        <v>889.4</v>
      </c>
      <c r="F20" s="21">
        <v>835.39</v>
      </c>
      <c r="G20" s="16" t="s">
        <v>89</v>
      </c>
      <c r="H20" s="1"/>
      <c r="I20" s="1"/>
      <c r="J20" s="1">
        <v>3</v>
      </c>
      <c r="K20" s="15">
        <v>3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/>
      <c r="AE20" s="14">
        <f>C20*K20</f>
        <v>2418.6000000000004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</row>
    <row r="21" spans="1:37" ht="15.75">
      <c r="B21" s="13" t="s">
        <v>26</v>
      </c>
    </row>
    <row r="22" spans="1:37" ht="15.75">
      <c r="A22" s="17">
        <v>7501026027533</v>
      </c>
      <c r="B22" s="18" t="s">
        <v>27</v>
      </c>
      <c r="C22" s="19">
        <v>259.81</v>
      </c>
      <c r="D22" s="20">
        <v>261.36</v>
      </c>
      <c r="E22" s="20">
        <v>274.5</v>
      </c>
      <c r="F22" s="19">
        <v>261.35000000000002</v>
      </c>
      <c r="G22" s="16" t="s">
        <v>93</v>
      </c>
      <c r="H22" s="1"/>
      <c r="I22" s="1"/>
      <c r="J22" s="1">
        <v>80</v>
      </c>
      <c r="K22" s="15">
        <v>80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>C22*K22</f>
        <v>20784.8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A23" s="17">
        <v>7501026027540</v>
      </c>
      <c r="B23" s="18" t="s">
        <v>28</v>
      </c>
      <c r="C23" s="19">
        <v>261.7</v>
      </c>
      <c r="D23" s="20">
        <v>268.01</v>
      </c>
      <c r="E23" s="20">
        <v>281.39999999999998</v>
      </c>
      <c r="F23" s="19">
        <v>267</v>
      </c>
      <c r="G23" s="16" t="s">
        <v>94</v>
      </c>
      <c r="H23" s="1"/>
      <c r="I23" s="1"/>
      <c r="J23" s="1">
        <v>80</v>
      </c>
      <c r="K23" s="15">
        <v>80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>C23*K23</f>
        <v>20936</v>
      </c>
      <c r="AF23" s="14">
        <f>C23*N23</f>
        <v>0</v>
      </c>
      <c r="AG23" s="14">
        <f>C23*Q23</f>
        <v>0</v>
      </c>
      <c r="AH23" s="14">
        <f>C23*T23</f>
        <v>0</v>
      </c>
      <c r="AI23" s="14">
        <f>C23*W23</f>
        <v>0</v>
      </c>
      <c r="AJ23" s="14">
        <f>C23*Z23</f>
        <v>0</v>
      </c>
      <c r="AK23" s="14">
        <f>C23*AC23</f>
        <v>0</v>
      </c>
    </row>
    <row r="24" spans="1:37" ht="15.75">
      <c r="A24" s="17">
        <v>112558</v>
      </c>
      <c r="B24" s="22" t="s">
        <v>29</v>
      </c>
      <c r="C24" s="21">
        <v>308</v>
      </c>
      <c r="D24" s="20">
        <v>305.01</v>
      </c>
      <c r="E24" s="20">
        <v>320.3</v>
      </c>
      <c r="F24" s="21">
        <v>311.97000000000003</v>
      </c>
      <c r="G24" s="16" t="s">
        <v>89</v>
      </c>
      <c r="H24" s="1"/>
      <c r="I24" s="1"/>
      <c r="J24" s="1">
        <v>20</v>
      </c>
      <c r="K24" s="15">
        <v>20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6160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B25" s="13" t="s">
        <v>30</v>
      </c>
    </row>
    <row r="26" spans="1:37" ht="15.75">
      <c r="A26" s="17">
        <v>7501003302097</v>
      </c>
      <c r="B26" s="18" t="s">
        <v>31</v>
      </c>
      <c r="C26" s="19">
        <v>443.9</v>
      </c>
      <c r="D26" s="20">
        <v>447.91</v>
      </c>
      <c r="E26" s="20">
        <v>470.3</v>
      </c>
      <c r="F26" s="21">
        <v>453</v>
      </c>
      <c r="G26" s="16" t="s">
        <v>91</v>
      </c>
      <c r="H26" s="1"/>
      <c r="I26" s="1"/>
      <c r="J26" s="1">
        <v>3</v>
      </c>
      <c r="K26" s="15">
        <v>3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>C26*K26</f>
        <v>1331.6999999999998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A27" s="17">
        <v>7501003337822</v>
      </c>
      <c r="B27" s="18" t="s">
        <v>32</v>
      </c>
      <c r="C27" s="19">
        <v>165.3</v>
      </c>
      <c r="D27" s="20">
        <v>169.01</v>
      </c>
      <c r="E27" s="20">
        <v>177.5</v>
      </c>
      <c r="F27" s="19">
        <v>169</v>
      </c>
      <c r="G27" s="16" t="s">
        <v>91</v>
      </c>
      <c r="H27" s="1"/>
      <c r="I27" s="1"/>
      <c r="J27" s="1">
        <v>3</v>
      </c>
      <c r="K27" s="15">
        <v>3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>C27*K27</f>
        <v>495.90000000000003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B28" s="13" t="s">
        <v>33</v>
      </c>
    </row>
    <row r="29" spans="1:37" ht="15.75">
      <c r="A29" s="17">
        <v>3935</v>
      </c>
      <c r="B29" s="16" t="s">
        <v>34</v>
      </c>
      <c r="C29" s="20">
        <v>249.2</v>
      </c>
      <c r="D29" s="20">
        <v>249.21</v>
      </c>
      <c r="E29" s="20">
        <v>261.7</v>
      </c>
      <c r="F29" s="21">
        <v>251</v>
      </c>
      <c r="G29" s="16" t="s">
        <v>88</v>
      </c>
      <c r="H29" s="1"/>
      <c r="I29" s="1"/>
      <c r="J29" s="1">
        <v>25</v>
      </c>
      <c r="K29" s="15">
        <v>25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>C29*K29</f>
        <v>6230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0</v>
      </c>
    </row>
    <row r="30" spans="1:37" ht="15.75">
      <c r="A30" s="17">
        <v>7501071307772</v>
      </c>
      <c r="B30" s="18" t="s">
        <v>35</v>
      </c>
      <c r="C30" s="19">
        <v>253.5</v>
      </c>
      <c r="D30" s="20">
        <v>258.01</v>
      </c>
      <c r="E30" s="20">
        <v>270.89999999999998</v>
      </c>
      <c r="F30" s="19">
        <v>255</v>
      </c>
      <c r="G30" s="16" t="s">
        <v>91</v>
      </c>
      <c r="H30" s="1"/>
      <c r="I30" s="1"/>
      <c r="J30" s="1">
        <v>25</v>
      </c>
      <c r="K30" s="15">
        <v>25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>C30*K30</f>
        <v>6337.5</v>
      </c>
      <c r="AF30" s="14">
        <f>C30*N30</f>
        <v>0</v>
      </c>
      <c r="AG30" s="14">
        <f>C30*Q30</f>
        <v>0</v>
      </c>
      <c r="AH30" s="14">
        <f>C30*T30</f>
        <v>0</v>
      </c>
      <c r="AI30" s="14">
        <f>C30*W30</f>
        <v>0</v>
      </c>
      <c r="AJ30" s="14">
        <f>C30*Z30</f>
        <v>0</v>
      </c>
      <c r="AK30" s="14">
        <f>C30*AC30</f>
        <v>0</v>
      </c>
    </row>
    <row r="31" spans="1:37" ht="15.75">
      <c r="B31" s="13" t="s">
        <v>36</v>
      </c>
    </row>
    <row r="32" spans="1:37" ht="15.75">
      <c r="A32" s="17" t="s">
        <v>37</v>
      </c>
      <c r="B32" s="16" t="s">
        <v>38</v>
      </c>
      <c r="C32" s="20">
        <v>193.5</v>
      </c>
      <c r="D32" s="20">
        <v>193.51</v>
      </c>
      <c r="E32" s="20">
        <v>203.2</v>
      </c>
      <c r="F32" s="21">
        <v>275.05</v>
      </c>
      <c r="G32" s="16" t="s">
        <v>95</v>
      </c>
      <c r="H32" s="1"/>
      <c r="I32" s="1"/>
      <c r="J32" s="1">
        <v>4</v>
      </c>
      <c r="K32" s="15">
        <v>4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>C32*K32</f>
        <v>774</v>
      </c>
      <c r="AF32" s="14">
        <f>C32*N32</f>
        <v>0</v>
      </c>
      <c r="AG32" s="14">
        <f>C32*Q32</f>
        <v>0</v>
      </c>
      <c r="AH32" s="14">
        <f>C32*T32</f>
        <v>0</v>
      </c>
      <c r="AI32" s="14">
        <f>C32*W32</f>
        <v>0</v>
      </c>
      <c r="AJ32" s="14">
        <f>C32*Z32</f>
        <v>0</v>
      </c>
      <c r="AK32" s="14">
        <f>C32*AC32</f>
        <v>0</v>
      </c>
    </row>
    <row r="33" spans="1:37" ht="15.75">
      <c r="A33" s="17">
        <v>750525700529</v>
      </c>
      <c r="B33" s="16" t="s">
        <v>39</v>
      </c>
      <c r="C33" s="20">
        <v>188.8</v>
      </c>
      <c r="D33" s="20">
        <v>188.81</v>
      </c>
      <c r="E33" s="20">
        <v>198.5</v>
      </c>
      <c r="F33" s="21">
        <v>191.64</v>
      </c>
      <c r="G33" s="16" t="s">
        <v>96</v>
      </c>
      <c r="H33" s="1"/>
      <c r="I33" s="1"/>
      <c r="J33" s="1">
        <v>3</v>
      </c>
      <c r="K33" s="15">
        <v>3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>C33*K33</f>
        <v>566.40000000000009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A34" s="17">
        <v>750525700536</v>
      </c>
      <c r="B34" s="16" t="s">
        <v>40</v>
      </c>
      <c r="C34" s="20">
        <v>188.8</v>
      </c>
      <c r="D34" s="20">
        <v>188.81</v>
      </c>
      <c r="E34" s="20">
        <v>198.5</v>
      </c>
      <c r="F34" s="21">
        <v>191.64</v>
      </c>
      <c r="G34" s="16" t="s">
        <v>96</v>
      </c>
      <c r="H34" s="1"/>
      <c r="I34" s="1"/>
      <c r="J34" s="1">
        <v>3</v>
      </c>
      <c r="K34" s="15">
        <v>3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>C34*K34</f>
        <v>566.40000000000009</v>
      </c>
      <c r="AF34" s="14">
        <f>C34*N34</f>
        <v>0</v>
      </c>
      <c r="AG34" s="14">
        <f>C34*Q34</f>
        <v>0</v>
      </c>
      <c r="AH34" s="14">
        <f>C34*T34</f>
        <v>0</v>
      </c>
      <c r="AI34" s="14">
        <f>C34*W34</f>
        <v>0</v>
      </c>
      <c r="AJ34" s="14">
        <f>C34*Z34</f>
        <v>0</v>
      </c>
      <c r="AK34" s="14">
        <f>C34*AC34</f>
        <v>0</v>
      </c>
    </row>
    <row r="35" spans="1:37" ht="15.75">
      <c r="B35" s="13" t="s">
        <v>41</v>
      </c>
    </row>
    <row r="36" spans="1:37" ht="15.75">
      <c r="A36" s="17">
        <v>75010064201</v>
      </c>
      <c r="B36" s="18" t="s">
        <v>42</v>
      </c>
      <c r="C36" s="19">
        <v>79.900000000000006</v>
      </c>
      <c r="D36" s="20">
        <v>80.010000000000005</v>
      </c>
      <c r="E36" s="20">
        <v>88</v>
      </c>
      <c r="F36" s="21">
        <v>80.41</v>
      </c>
      <c r="G36" s="16" t="s">
        <v>89</v>
      </c>
      <c r="H36" s="1"/>
      <c r="I36" s="1"/>
      <c r="J36" s="1">
        <v>20</v>
      </c>
      <c r="K36" s="15">
        <v>20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>C36*K36</f>
        <v>1598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0</v>
      </c>
    </row>
    <row r="37" spans="1:37" ht="15.75">
      <c r="B37" s="13" t="s">
        <v>43</v>
      </c>
    </row>
    <row r="38" spans="1:37" ht="15.75">
      <c r="A38" s="17">
        <v>4013</v>
      </c>
      <c r="B38" s="18" t="s">
        <v>44</v>
      </c>
      <c r="C38" s="19">
        <v>194.5</v>
      </c>
      <c r="D38" s="20">
        <v>201.91</v>
      </c>
      <c r="E38" s="20">
        <v>212</v>
      </c>
      <c r="F38" s="19">
        <v>199.13</v>
      </c>
      <c r="G38" s="16" t="s">
        <v>97</v>
      </c>
      <c r="H38" s="1"/>
      <c r="I38" s="1"/>
      <c r="J38" s="1">
        <v>8</v>
      </c>
      <c r="K38" s="15">
        <v>8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/>
      <c r="AB38" s="1"/>
      <c r="AC38" s="15"/>
      <c r="AD38" s="2"/>
      <c r="AE38" s="14">
        <f>C38*K38</f>
        <v>1556</v>
      </c>
      <c r="AF38" s="14">
        <f>C38*N38</f>
        <v>0</v>
      </c>
      <c r="AG38" s="14">
        <f>C38*Q38</f>
        <v>0</v>
      </c>
      <c r="AH38" s="14">
        <f>C38*T38</f>
        <v>0</v>
      </c>
      <c r="AI38" s="14">
        <f>C38*W38</f>
        <v>0</v>
      </c>
      <c r="AJ38" s="14">
        <f>C38*Z38</f>
        <v>0</v>
      </c>
      <c r="AK38" s="14">
        <f>C38*AC38</f>
        <v>0</v>
      </c>
    </row>
    <row r="39" spans="1:37" ht="15.75">
      <c r="B39" s="13" t="s">
        <v>45</v>
      </c>
    </row>
    <row r="40" spans="1:37" ht="15.75">
      <c r="A40" s="17">
        <v>7501009222934</v>
      </c>
      <c r="B40" s="22" t="s">
        <v>46</v>
      </c>
      <c r="C40" s="21">
        <v>60.1</v>
      </c>
      <c r="D40" s="20">
        <v>57.96</v>
      </c>
      <c r="E40" s="20">
        <v>63.5</v>
      </c>
      <c r="F40" s="21">
        <v>119.45</v>
      </c>
      <c r="G40" s="16" t="s">
        <v>95</v>
      </c>
      <c r="H40" s="1"/>
      <c r="I40" s="1"/>
      <c r="J40" s="1">
        <v>10</v>
      </c>
      <c r="K40" s="15">
        <v>10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>C40*K40</f>
        <v>601</v>
      </c>
      <c r="AF40" s="14">
        <f>C40*N40</f>
        <v>0</v>
      </c>
      <c r="AG40" s="14">
        <f>C40*Q40</f>
        <v>0</v>
      </c>
      <c r="AH40" s="14">
        <f>C40*T40</f>
        <v>0</v>
      </c>
      <c r="AI40" s="14">
        <f>C40*W40</f>
        <v>0</v>
      </c>
      <c r="AJ40" s="14">
        <f>C40*Z40</f>
        <v>0</v>
      </c>
      <c r="AK40" s="14">
        <f>C40*AC40</f>
        <v>0</v>
      </c>
    </row>
    <row r="41" spans="1:37" ht="15.75">
      <c r="B41" s="13" t="s">
        <v>47</v>
      </c>
    </row>
    <row r="42" spans="1:37" ht="15.75">
      <c r="A42" s="17">
        <v>613008738792</v>
      </c>
      <c r="B42" s="16" t="s">
        <v>48</v>
      </c>
      <c r="C42" s="20">
        <v>209</v>
      </c>
      <c r="D42" s="20">
        <v>209.01</v>
      </c>
      <c r="E42" s="20">
        <v>219.5</v>
      </c>
      <c r="F42" s="21">
        <v>213.3313</v>
      </c>
      <c r="G42" s="16" t="s">
        <v>90</v>
      </c>
      <c r="H42" s="1"/>
      <c r="I42" s="1"/>
      <c r="J42" s="1">
        <v>5</v>
      </c>
      <c r="K42" s="15">
        <v>5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>C42*K42</f>
        <v>1045</v>
      </c>
      <c r="AF42" s="14">
        <f>C42*N42</f>
        <v>0</v>
      </c>
      <c r="AG42" s="14">
        <f>C42*Q42</f>
        <v>0</v>
      </c>
      <c r="AH42" s="14">
        <f>C42*T42</f>
        <v>0</v>
      </c>
      <c r="AI42" s="14">
        <f>C42*W42</f>
        <v>0</v>
      </c>
      <c r="AJ42" s="14">
        <f>C42*Z42</f>
        <v>0</v>
      </c>
      <c r="AK42" s="14">
        <f>C42*AC42</f>
        <v>0</v>
      </c>
    </row>
    <row r="43" spans="1:37" ht="15.75">
      <c r="A43" s="17" t="s">
        <v>49</v>
      </c>
      <c r="B43" s="18" t="s">
        <v>50</v>
      </c>
      <c r="C43" s="19">
        <v>243.1</v>
      </c>
      <c r="D43" s="20">
        <v>255.01</v>
      </c>
      <c r="E43" s="20">
        <v>267.8</v>
      </c>
      <c r="F43" s="19">
        <v>247</v>
      </c>
      <c r="G43" s="16" t="s">
        <v>91</v>
      </c>
      <c r="H43" s="1"/>
      <c r="I43" s="1"/>
      <c r="J43" s="1">
        <v>10</v>
      </c>
      <c r="K43" s="15">
        <v>10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/>
      <c r="AE43" s="14">
        <f>C43*K43</f>
        <v>2431</v>
      </c>
      <c r="AF43" s="14">
        <f>C43*N43</f>
        <v>0</v>
      </c>
      <c r="AG43" s="14">
        <f>C43*Q43</f>
        <v>0</v>
      </c>
      <c r="AH43" s="14">
        <f>C43*T43</f>
        <v>0</v>
      </c>
      <c r="AI43" s="14">
        <f>C43*W43</f>
        <v>0</v>
      </c>
      <c r="AJ43" s="14">
        <f>C43*Z43</f>
        <v>0</v>
      </c>
      <c r="AK43" s="14">
        <f>C43*AC43</f>
        <v>0</v>
      </c>
    </row>
    <row r="44" spans="1:37" ht="15.75">
      <c r="A44" s="17">
        <v>7500151104</v>
      </c>
      <c r="B44" s="18" t="s">
        <v>51</v>
      </c>
      <c r="C44" s="19">
        <v>158</v>
      </c>
      <c r="D44" s="20">
        <v>160.01</v>
      </c>
      <c r="E44" s="20">
        <v>168</v>
      </c>
      <c r="F44" s="19">
        <v>160</v>
      </c>
      <c r="G44" s="16" t="s">
        <v>94</v>
      </c>
      <c r="H44" s="1"/>
      <c r="I44" s="1"/>
      <c r="J44" s="1">
        <v>4</v>
      </c>
      <c r="K44" s="15">
        <v>4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>C44*K44</f>
        <v>632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B45" s="13" t="s">
        <v>52</v>
      </c>
    </row>
    <row r="46" spans="1:37" ht="15.75">
      <c r="A46" s="17">
        <v>4574</v>
      </c>
      <c r="B46" s="18" t="s">
        <v>53</v>
      </c>
      <c r="C46" s="19">
        <v>751</v>
      </c>
      <c r="D46" s="20">
        <v>792.01</v>
      </c>
      <c r="E46" s="20">
        <v>844.2</v>
      </c>
      <c r="F46" s="21">
        <v>804</v>
      </c>
      <c r="G46" s="16" t="s">
        <v>89</v>
      </c>
      <c r="H46" s="1"/>
      <c r="I46" s="1"/>
      <c r="J46" s="1">
        <v>3</v>
      </c>
      <c r="K46" s="15">
        <v>3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/>
      <c r="AE46" s="14">
        <f>C46*K46</f>
        <v>2253</v>
      </c>
      <c r="AF46" s="14">
        <f>C46*N46</f>
        <v>0</v>
      </c>
      <c r="AG46" s="14">
        <f>C46*Q46</f>
        <v>0</v>
      </c>
      <c r="AH46" s="14">
        <f>C46*T46</f>
        <v>0</v>
      </c>
      <c r="AI46" s="14">
        <f>C46*W46</f>
        <v>0</v>
      </c>
      <c r="AJ46" s="14">
        <f>C46*Z46</f>
        <v>0</v>
      </c>
      <c r="AK46" s="14">
        <f>C46*AC46</f>
        <v>0</v>
      </c>
    </row>
    <row r="47" spans="1:37" ht="15.75">
      <c r="B47" s="13" t="s">
        <v>54</v>
      </c>
    </row>
    <row r="48" spans="1:37" ht="15.75">
      <c r="A48" s="17">
        <v>7501059255616</v>
      </c>
      <c r="B48" s="18" t="s">
        <v>55</v>
      </c>
      <c r="C48" s="19">
        <v>355.6</v>
      </c>
      <c r="D48" s="20">
        <v>360.01</v>
      </c>
      <c r="E48" s="20">
        <v>378</v>
      </c>
      <c r="F48" s="19">
        <v>360</v>
      </c>
      <c r="G48" s="16" t="s">
        <v>94</v>
      </c>
      <c r="H48" s="1"/>
      <c r="I48" s="1"/>
      <c r="J48" s="1">
        <v>10</v>
      </c>
      <c r="K48" s="15">
        <v>10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>C48*K48</f>
        <v>3556</v>
      </c>
      <c r="AF48" s="14">
        <f>C48*N48</f>
        <v>0</v>
      </c>
      <c r="AG48" s="14">
        <f>C48*Q48</f>
        <v>0</v>
      </c>
      <c r="AH48" s="14">
        <f>C48*T48</f>
        <v>0</v>
      </c>
      <c r="AI48" s="14">
        <f>C48*W48</f>
        <v>0</v>
      </c>
      <c r="AJ48" s="14">
        <f>C48*Z48</f>
        <v>0</v>
      </c>
      <c r="AK48" s="14">
        <f>C48*AC48</f>
        <v>0</v>
      </c>
    </row>
    <row r="49" spans="1:37" ht="15.75">
      <c r="B49" s="13" t="s">
        <v>56</v>
      </c>
    </row>
    <row r="50" spans="1:37" ht="15.75">
      <c r="A50" s="17">
        <v>4926</v>
      </c>
      <c r="B50" s="18" t="s">
        <v>57</v>
      </c>
      <c r="C50" s="19">
        <v>370.3</v>
      </c>
      <c r="D50" s="20">
        <v>370.48</v>
      </c>
      <c r="E50" s="20">
        <v>427.7</v>
      </c>
      <c r="F50" s="21">
        <v>375.84</v>
      </c>
      <c r="G50" s="16" t="s">
        <v>93</v>
      </c>
      <c r="H50" s="1"/>
      <c r="I50" s="1"/>
      <c r="J50" s="1">
        <v>3</v>
      </c>
      <c r="K50" s="15">
        <v>3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>C50*K50</f>
        <v>1110.9000000000001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B51" s="13" t="s">
        <v>58</v>
      </c>
    </row>
    <row r="52" spans="1:37" ht="15.75">
      <c r="A52" s="17">
        <v>5303</v>
      </c>
      <c r="B52" s="18" t="s">
        <v>59</v>
      </c>
      <c r="C52" s="19">
        <v>298.89999999999998</v>
      </c>
      <c r="D52" s="20">
        <v>303.01</v>
      </c>
      <c r="E52" s="20">
        <v>318.2</v>
      </c>
      <c r="F52" s="19">
        <v>302</v>
      </c>
      <c r="G52" s="16" t="s">
        <v>89</v>
      </c>
      <c r="H52" s="1"/>
      <c r="I52" s="1"/>
      <c r="J52" s="1">
        <v>5</v>
      </c>
      <c r="K52" s="15">
        <v>5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/>
      <c r="AE52" s="14">
        <f>C52*K52</f>
        <v>1494.5</v>
      </c>
      <c r="AF52" s="14">
        <f>C52*N52</f>
        <v>0</v>
      </c>
      <c r="AG52" s="14">
        <f>C52*Q52</f>
        <v>0</v>
      </c>
      <c r="AH52" s="14">
        <f>C52*T52</f>
        <v>0</v>
      </c>
      <c r="AI52" s="14">
        <f>C52*W52</f>
        <v>0</v>
      </c>
      <c r="AJ52" s="14">
        <f>C52*Z52</f>
        <v>0</v>
      </c>
      <c r="AK52" s="14">
        <f>C52*AC52</f>
        <v>0</v>
      </c>
    </row>
    <row r="53" spans="1:37" ht="15.75">
      <c r="B53" s="13" t="s">
        <v>60</v>
      </c>
    </row>
    <row r="54" spans="1:37" ht="15.75">
      <c r="A54" s="17">
        <v>6623</v>
      </c>
      <c r="B54" s="16" t="s">
        <v>61</v>
      </c>
      <c r="C54" s="20">
        <v>182.8</v>
      </c>
      <c r="D54" s="20">
        <v>182.81</v>
      </c>
      <c r="E54" s="20">
        <v>192</v>
      </c>
      <c r="F54" s="21">
        <v>194</v>
      </c>
      <c r="G54" s="16" t="s">
        <v>88</v>
      </c>
      <c r="H54" s="1"/>
      <c r="I54" s="1"/>
      <c r="J54" s="1">
        <v>6</v>
      </c>
      <c r="K54" s="15">
        <v>6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/>
      <c r="AE54" s="14">
        <f>C54*K54</f>
        <v>1096.8000000000002</v>
      </c>
      <c r="AF54" s="14">
        <f>C54*N54</f>
        <v>0</v>
      </c>
      <c r="AG54" s="14">
        <f>C54*Q54</f>
        <v>0</v>
      </c>
      <c r="AH54" s="14">
        <f>C54*T54</f>
        <v>0</v>
      </c>
      <c r="AI54" s="14">
        <f>C54*W54</f>
        <v>0</v>
      </c>
      <c r="AJ54" s="14">
        <f>C54*Z54</f>
        <v>0</v>
      </c>
      <c r="AK54" s="14">
        <f>C54*AC54</f>
        <v>0</v>
      </c>
    </row>
    <row r="55" spans="1:37" ht="15.75">
      <c r="B55" s="13" t="s">
        <v>62</v>
      </c>
    </row>
    <row r="56" spans="1:37" ht="15.75">
      <c r="A56" s="17" t="s">
        <v>63</v>
      </c>
      <c r="B56" s="18" t="s">
        <v>64</v>
      </c>
      <c r="C56" s="19">
        <v>60</v>
      </c>
      <c r="D56" s="20">
        <v>60.81</v>
      </c>
      <c r="E56" s="20">
        <v>64.099999999999994</v>
      </c>
      <c r="F56" s="20"/>
      <c r="G56" s="16"/>
      <c r="H56" s="1"/>
      <c r="I56" s="1"/>
      <c r="J56" s="1">
        <v>5</v>
      </c>
      <c r="K56" s="15">
        <v>5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>C56*K56</f>
        <v>300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B57" s="13" t="s">
        <v>65</v>
      </c>
    </row>
    <row r="58" spans="1:37" ht="15.75">
      <c r="A58" s="17">
        <v>75011210805</v>
      </c>
      <c r="B58" s="22" t="s">
        <v>66</v>
      </c>
      <c r="C58" s="21">
        <v>151.6</v>
      </c>
      <c r="D58" s="20">
        <v>141.71</v>
      </c>
      <c r="E58" s="20">
        <v>152.69999999999999</v>
      </c>
      <c r="F58" s="21">
        <v>153.13999999999999</v>
      </c>
      <c r="G58" s="16" t="s">
        <v>95</v>
      </c>
      <c r="H58" s="1"/>
      <c r="I58" s="1"/>
      <c r="J58" s="1">
        <v>5</v>
      </c>
      <c r="K58" s="15">
        <v>5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>C58*K58</f>
        <v>758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0</v>
      </c>
    </row>
    <row r="59" spans="1:37" ht="15.75">
      <c r="A59" s="17">
        <v>7501943427904</v>
      </c>
      <c r="B59" s="16" t="s">
        <v>67</v>
      </c>
      <c r="C59" s="20">
        <v>130.6</v>
      </c>
      <c r="D59" s="20">
        <v>130.61000000000001</v>
      </c>
      <c r="E59" s="20">
        <v>137.19999999999999</v>
      </c>
      <c r="F59" s="21">
        <v>132</v>
      </c>
      <c r="G59" s="16" t="s">
        <v>89</v>
      </c>
      <c r="H59" s="1"/>
      <c r="I59" s="1"/>
      <c r="J59" s="1">
        <v>15</v>
      </c>
      <c r="K59" s="15">
        <v>15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>C59*K59</f>
        <v>1959</v>
      </c>
      <c r="AF59" s="14">
        <f>C59*N59</f>
        <v>0</v>
      </c>
      <c r="AG59" s="14">
        <f>C59*Q59</f>
        <v>0</v>
      </c>
      <c r="AH59" s="14">
        <f>C59*T59</f>
        <v>0</v>
      </c>
      <c r="AI59" s="14">
        <f>C59*W59</f>
        <v>0</v>
      </c>
      <c r="AJ59" s="14">
        <f>C59*Z59</f>
        <v>0</v>
      </c>
      <c r="AK59" s="14">
        <f>C59*AC59</f>
        <v>0</v>
      </c>
    </row>
    <row r="60" spans="1:37" ht="15.75">
      <c r="A60" s="17">
        <v>1576</v>
      </c>
      <c r="B60" s="22" t="s">
        <v>68</v>
      </c>
      <c r="C60" s="21">
        <v>245.7</v>
      </c>
      <c r="D60" s="20">
        <v>241.01</v>
      </c>
      <c r="E60" s="20">
        <v>264</v>
      </c>
      <c r="F60" s="21">
        <v>249</v>
      </c>
      <c r="G60" s="16" t="s">
        <v>89</v>
      </c>
      <c r="H60" s="1"/>
      <c r="I60" s="1"/>
      <c r="J60" s="1">
        <v>8</v>
      </c>
      <c r="K60" s="15">
        <v>8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>C60*K60</f>
        <v>1965.6</v>
      </c>
      <c r="AF60" s="14">
        <f>C60*N60</f>
        <v>0</v>
      </c>
      <c r="AG60" s="14">
        <f>C60*Q60</f>
        <v>0</v>
      </c>
      <c r="AH60" s="14">
        <f>C60*T60</f>
        <v>0</v>
      </c>
      <c r="AI60" s="14">
        <f>C60*W60</f>
        <v>0</v>
      </c>
      <c r="AJ60" s="14">
        <f>C60*Z60</f>
        <v>0</v>
      </c>
      <c r="AK60" s="14">
        <f>C60*AC60</f>
        <v>0</v>
      </c>
    </row>
    <row r="61" spans="1:37" ht="15.75">
      <c r="B61" s="13" t="s">
        <v>69</v>
      </c>
    </row>
    <row r="62" spans="1:37" ht="15.75">
      <c r="A62" s="17">
        <v>26655</v>
      </c>
      <c r="B62" s="18" t="s">
        <v>70</v>
      </c>
      <c r="C62" s="19">
        <v>629.05999999999995</v>
      </c>
      <c r="D62" s="20">
        <v>643.48</v>
      </c>
      <c r="E62" s="20">
        <v>675.7</v>
      </c>
      <c r="F62" s="19">
        <v>643.47</v>
      </c>
      <c r="G62" s="16" t="s">
        <v>98</v>
      </c>
      <c r="H62" s="1"/>
      <c r="I62" s="1"/>
      <c r="J62" s="1">
        <v>5</v>
      </c>
      <c r="K62" s="15">
        <v>5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/>
      <c r="AE62" s="14">
        <f>C62*K62</f>
        <v>3145.2999999999997</v>
      </c>
      <c r="AF62" s="14">
        <f>C62*N62</f>
        <v>0</v>
      </c>
      <c r="AG62" s="14">
        <f>C62*Q62</f>
        <v>0</v>
      </c>
      <c r="AH62" s="14">
        <f>C62*T62</f>
        <v>0</v>
      </c>
      <c r="AI62" s="14">
        <f>C62*W62</f>
        <v>0</v>
      </c>
      <c r="AJ62" s="14">
        <f>C62*Z62</f>
        <v>0</v>
      </c>
      <c r="AK62" s="14">
        <f>C62*AC62</f>
        <v>0</v>
      </c>
    </row>
    <row r="63" spans="1:37" ht="15.75">
      <c r="A63" s="17">
        <v>21362</v>
      </c>
      <c r="B63" s="18" t="s">
        <v>71</v>
      </c>
      <c r="C63" s="19">
        <v>273.7</v>
      </c>
      <c r="D63" s="20">
        <v>295.01</v>
      </c>
      <c r="E63" s="20">
        <v>312.7</v>
      </c>
      <c r="F63" s="19">
        <v>277</v>
      </c>
      <c r="G63" s="16" t="s">
        <v>99</v>
      </c>
      <c r="H63" s="1"/>
      <c r="I63" s="1"/>
      <c r="J63" s="1">
        <v>10</v>
      </c>
      <c r="K63" s="15">
        <v>10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>C63*K63</f>
        <v>2737</v>
      </c>
      <c r="AF63" s="14">
        <f>C63*N63</f>
        <v>0</v>
      </c>
      <c r="AG63" s="14">
        <f>C63*Q63</f>
        <v>0</v>
      </c>
      <c r="AH63" s="14">
        <f>C63*T63</f>
        <v>0</v>
      </c>
      <c r="AI63" s="14">
        <f>C63*W63</f>
        <v>0</v>
      </c>
      <c r="AJ63" s="14">
        <f>C63*Z63</f>
        <v>0</v>
      </c>
      <c r="AK63" s="14">
        <f>C63*AC63</f>
        <v>0</v>
      </c>
    </row>
    <row r="64" spans="1:37">
      <c r="AE64" s="14">
        <f t="shared" ref="AE64:AK64" si="0">SUM(AE5:AE63)</f>
        <v>111394.42999999998</v>
      </c>
      <c r="AF64" s="14">
        <f t="shared" si="0"/>
        <v>0</v>
      </c>
      <c r="AG64" s="14">
        <f t="shared" si="0"/>
        <v>0</v>
      </c>
      <c r="AH64" s="14">
        <f t="shared" si="0"/>
        <v>0</v>
      </c>
      <c r="AI64" s="14">
        <f t="shared" si="0"/>
        <v>0</v>
      </c>
      <c r="AJ64" s="14">
        <f t="shared" si="0"/>
        <v>0</v>
      </c>
      <c r="AK64" s="14">
        <f t="shared" si="0"/>
        <v>0</v>
      </c>
    </row>
    <row r="67" spans="2:3" ht="15.75">
      <c r="B67" s="5" t="s">
        <v>73</v>
      </c>
      <c r="C67" s="24">
        <f>(AE64)</f>
        <v>111394.42999999998</v>
      </c>
    </row>
    <row r="68" spans="2:3" ht="15.75">
      <c r="B68" s="6" t="s">
        <v>74</v>
      </c>
      <c r="C68" s="14">
        <f>(AF64)</f>
        <v>0</v>
      </c>
    </row>
    <row r="69" spans="2:3" ht="15.75">
      <c r="B69" s="7" t="s">
        <v>75</v>
      </c>
      <c r="C69" s="14">
        <f>(AG64)</f>
        <v>0</v>
      </c>
    </row>
    <row r="70" spans="2:3" ht="15.75">
      <c r="B70" s="8" t="s">
        <v>76</v>
      </c>
      <c r="C70" s="14">
        <f>(AH64)</f>
        <v>0</v>
      </c>
    </row>
    <row r="71" spans="2:3" ht="15.75">
      <c r="B71" s="9" t="s">
        <v>77</v>
      </c>
      <c r="C71" s="14">
        <f>(AI64)</f>
        <v>0</v>
      </c>
    </row>
    <row r="72" spans="2:3" ht="15.75">
      <c r="B72" s="10" t="s">
        <v>78</v>
      </c>
      <c r="C72" s="14">
        <f>(AJ64)</f>
        <v>0</v>
      </c>
    </row>
    <row r="73" spans="2:3" ht="15.75">
      <c r="B73" s="11" t="s">
        <v>79</v>
      </c>
      <c r="C73" s="14">
        <f>(AK64)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2018-05-21T15:57:56Z</cp:lastPrinted>
  <dcterms:created xsi:type="dcterms:W3CDTF">2018-05-21T15:09:25Z</dcterms:created>
  <dcterms:modified xsi:type="dcterms:W3CDTF">2018-05-21T16:42:50Z</dcterms:modified>
</cp:coreProperties>
</file>