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2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C1\Desktop\RESPALDO\DOCUMENTOS\PEDIDOS\FORMATOS SEMANALES 2018\FORMATOS DEL 29 DE ABRIL AL 05 DE MAYO 2018\"/>
    </mc:Choice>
  </mc:AlternateContent>
  <xr:revisionPtr revIDLastSave="0" documentId="8_{94ED9EF5-6E66-4444-AA10-55BDFD5C4878}" xr6:coauthVersionLast="32" xr6:coauthVersionMax="32" xr10:uidLastSave="{00000000-0000-0000-0000-000000000000}"/>
  <bookViews>
    <workbookView xWindow="0" yWindow="0" windowWidth="24000" windowHeight="9225" xr2:uid="{00000000-000D-0000-FFFF-FFFF00000000}"/>
  </bookViews>
  <sheets>
    <sheet name="EXISTENCIAS" sheetId="1" r:id="rId1"/>
    <sheet name="PEDIDO" sheetId="2" r:id="rId2"/>
  </sheets>
  <calcPr calcId="162913"/>
</workbook>
</file>

<file path=xl/calcChain.xml><?xml version="1.0" encoding="utf-8"?>
<calcChain xmlns="http://schemas.openxmlformats.org/spreadsheetml/2006/main">
  <c r="AJ161" i="2" l="1"/>
  <c r="AJ151" i="2"/>
  <c r="AJ143" i="2"/>
  <c r="AJ134" i="2"/>
  <c r="AJ113" i="2"/>
  <c r="AJ104" i="2"/>
  <c r="AJ94" i="2"/>
  <c r="AJ81" i="2"/>
  <c r="AJ73" i="2"/>
  <c r="AJ37" i="2"/>
  <c r="AJ5" i="2"/>
  <c r="AJ160" i="2"/>
  <c r="AI160" i="2"/>
  <c r="AH160" i="2"/>
  <c r="AG160" i="2"/>
  <c r="AF160" i="2"/>
  <c r="AE160" i="2"/>
  <c r="AD160" i="2"/>
  <c r="AJ150" i="2"/>
  <c r="AI150" i="2"/>
  <c r="AH150" i="2"/>
  <c r="AG150" i="2"/>
  <c r="AF150" i="2"/>
  <c r="AE150" i="2"/>
  <c r="AD150" i="2"/>
  <c r="AJ142" i="2"/>
  <c r="AI142" i="2"/>
  <c r="AH142" i="2"/>
  <c r="AG142" i="2"/>
  <c r="AF142" i="2"/>
  <c r="AE142" i="2"/>
  <c r="AD142" i="2"/>
  <c r="AJ141" i="2"/>
  <c r="AI141" i="2"/>
  <c r="AH141" i="2"/>
  <c r="AG141" i="2"/>
  <c r="AF141" i="2"/>
  <c r="AE141" i="2"/>
  <c r="AD141" i="2"/>
  <c r="AJ133" i="2"/>
  <c r="AI133" i="2"/>
  <c r="AH133" i="2"/>
  <c r="AG133" i="2"/>
  <c r="AF133" i="2"/>
  <c r="AE133" i="2"/>
  <c r="AD133" i="2"/>
  <c r="AJ132" i="2"/>
  <c r="AI132" i="2"/>
  <c r="AH132" i="2"/>
  <c r="AG132" i="2"/>
  <c r="AF132" i="2"/>
  <c r="AE132" i="2"/>
  <c r="AD132" i="2"/>
  <c r="AJ124" i="2"/>
  <c r="AI124" i="2"/>
  <c r="AH124" i="2"/>
  <c r="AG124" i="2"/>
  <c r="AF124" i="2"/>
  <c r="AE124" i="2"/>
  <c r="AD124" i="2"/>
  <c r="AJ123" i="2"/>
  <c r="AI123" i="2"/>
  <c r="AH123" i="2"/>
  <c r="AG123" i="2"/>
  <c r="AF123" i="2"/>
  <c r="AE123" i="2"/>
  <c r="AD123" i="2"/>
  <c r="AJ122" i="2"/>
  <c r="AI122" i="2"/>
  <c r="AH122" i="2"/>
  <c r="AG122" i="2"/>
  <c r="AF122" i="2"/>
  <c r="AE122" i="2"/>
  <c r="AD122" i="2"/>
  <c r="AJ121" i="2"/>
  <c r="AI121" i="2"/>
  <c r="AH121" i="2"/>
  <c r="AG121" i="2"/>
  <c r="AF121" i="2"/>
  <c r="AE121" i="2"/>
  <c r="AD121" i="2"/>
  <c r="AJ120" i="2"/>
  <c r="AI120" i="2"/>
  <c r="AH120" i="2"/>
  <c r="AG120" i="2"/>
  <c r="AF120" i="2"/>
  <c r="AE120" i="2"/>
  <c r="AD120" i="2"/>
  <c r="AJ112" i="2"/>
  <c r="AI112" i="2"/>
  <c r="AH112" i="2"/>
  <c r="AG112" i="2"/>
  <c r="AF112" i="2"/>
  <c r="AE112" i="2"/>
  <c r="AD112" i="2"/>
  <c r="AJ111" i="2"/>
  <c r="AI111" i="2"/>
  <c r="AH111" i="2"/>
  <c r="AG111" i="2"/>
  <c r="AF111" i="2"/>
  <c r="AE111" i="2"/>
  <c r="AD111" i="2"/>
  <c r="AJ103" i="2"/>
  <c r="AI103" i="2"/>
  <c r="AH103" i="2"/>
  <c r="AG103" i="2"/>
  <c r="AF103" i="2"/>
  <c r="AE103" i="2"/>
  <c r="AD103" i="2"/>
  <c r="AJ102" i="2"/>
  <c r="AI102" i="2"/>
  <c r="AH102" i="2"/>
  <c r="AG102" i="2"/>
  <c r="AF102" i="2"/>
  <c r="AE102" i="2"/>
  <c r="AD102" i="2"/>
  <c r="AJ101" i="2"/>
  <c r="AI101" i="2"/>
  <c r="AH101" i="2"/>
  <c r="AG101" i="2"/>
  <c r="AF101" i="2"/>
  <c r="AE101" i="2"/>
  <c r="AD101" i="2"/>
  <c r="AJ93" i="2"/>
  <c r="AI93" i="2"/>
  <c r="AH93" i="2"/>
  <c r="AG93" i="2"/>
  <c r="AF93" i="2"/>
  <c r="AE93" i="2"/>
  <c r="AD93" i="2"/>
  <c r="AJ91" i="2"/>
  <c r="AI91" i="2"/>
  <c r="AH91" i="2"/>
  <c r="AG91" i="2"/>
  <c r="AF91" i="2"/>
  <c r="AE91" i="2"/>
  <c r="AD91" i="2"/>
  <c r="AJ90" i="2"/>
  <c r="AI90" i="2"/>
  <c r="AH90" i="2"/>
  <c r="AG90" i="2"/>
  <c r="AF90" i="2"/>
  <c r="AE90" i="2"/>
  <c r="AD90" i="2"/>
  <c r="AJ89" i="2"/>
  <c r="AI89" i="2"/>
  <c r="AH89" i="2"/>
  <c r="AG89" i="2"/>
  <c r="AF89" i="2"/>
  <c r="AE89" i="2"/>
  <c r="AD89" i="2"/>
  <c r="AJ88" i="2"/>
  <c r="AI88" i="2"/>
  <c r="AH88" i="2"/>
  <c r="AG88" i="2"/>
  <c r="AF88" i="2"/>
  <c r="AE88" i="2"/>
  <c r="AD88" i="2"/>
  <c r="AJ80" i="2"/>
  <c r="AI80" i="2"/>
  <c r="AH80" i="2"/>
  <c r="AG80" i="2"/>
  <c r="AF80" i="2"/>
  <c r="AE80" i="2"/>
  <c r="AD80" i="2"/>
  <c r="AJ72" i="2"/>
  <c r="AI72" i="2"/>
  <c r="AH72" i="2"/>
  <c r="AG72" i="2"/>
  <c r="AF72" i="2"/>
  <c r="AE72" i="2"/>
  <c r="AD72" i="2"/>
  <c r="AJ71" i="2"/>
  <c r="AI71" i="2"/>
  <c r="AH71" i="2"/>
  <c r="AG71" i="2"/>
  <c r="AF71" i="2"/>
  <c r="AE71" i="2"/>
  <c r="AD71" i="2"/>
  <c r="AJ70" i="2"/>
  <c r="AI70" i="2"/>
  <c r="AH70" i="2"/>
  <c r="AG70" i="2"/>
  <c r="AF70" i="2"/>
  <c r="AE70" i="2"/>
  <c r="AD70" i="2"/>
  <c r="AJ69" i="2"/>
  <c r="AI69" i="2"/>
  <c r="AH69" i="2"/>
  <c r="AG69" i="2"/>
  <c r="AF69" i="2"/>
  <c r="AE69" i="2"/>
  <c r="AD69" i="2"/>
  <c r="AJ68" i="2"/>
  <c r="AI68" i="2"/>
  <c r="AH68" i="2"/>
  <c r="AG68" i="2"/>
  <c r="AF68" i="2"/>
  <c r="AE68" i="2"/>
  <c r="AD68" i="2"/>
  <c r="AJ67" i="2"/>
  <c r="AI67" i="2"/>
  <c r="AH67" i="2"/>
  <c r="AG67" i="2"/>
  <c r="AF67" i="2"/>
  <c r="AE67" i="2"/>
  <c r="AD67" i="2"/>
  <c r="AJ66" i="2"/>
  <c r="AI66" i="2"/>
  <c r="AH66" i="2"/>
  <c r="AG66" i="2"/>
  <c r="AF66" i="2"/>
  <c r="AE66" i="2"/>
  <c r="AD66" i="2"/>
  <c r="AJ65" i="2"/>
  <c r="AI65" i="2"/>
  <c r="AH65" i="2"/>
  <c r="AG65" i="2"/>
  <c r="AF65" i="2"/>
  <c r="AE65" i="2"/>
  <c r="AD65" i="2"/>
  <c r="AJ64" i="2"/>
  <c r="AI64" i="2"/>
  <c r="AH64" i="2"/>
  <c r="AG64" i="2"/>
  <c r="AF64" i="2"/>
  <c r="AE64" i="2"/>
  <c r="AD64" i="2"/>
  <c r="AJ63" i="2"/>
  <c r="AI63" i="2"/>
  <c r="AH63" i="2"/>
  <c r="AG63" i="2"/>
  <c r="AF63" i="2"/>
  <c r="AE63" i="2"/>
  <c r="AD63" i="2"/>
  <c r="AJ62" i="2"/>
  <c r="AI62" i="2"/>
  <c r="AH62" i="2"/>
  <c r="AG62" i="2"/>
  <c r="AF62" i="2"/>
  <c r="AE62" i="2"/>
  <c r="AD62" i="2"/>
  <c r="AJ61" i="2"/>
  <c r="AI61" i="2"/>
  <c r="AH61" i="2"/>
  <c r="AG61" i="2"/>
  <c r="AF61" i="2"/>
  <c r="AE61" i="2"/>
  <c r="AD61" i="2"/>
  <c r="AJ60" i="2"/>
  <c r="AI60" i="2"/>
  <c r="AH60" i="2"/>
  <c r="AG60" i="2"/>
  <c r="AF60" i="2"/>
  <c r="AE60" i="2"/>
  <c r="AD60" i="2"/>
  <c r="AJ59" i="2"/>
  <c r="AI59" i="2"/>
  <c r="AH59" i="2"/>
  <c r="AG59" i="2"/>
  <c r="AF59" i="2"/>
  <c r="AE59" i="2"/>
  <c r="AD59" i="2"/>
  <c r="AJ58" i="2"/>
  <c r="AI58" i="2"/>
  <c r="AH58" i="2"/>
  <c r="AG58" i="2"/>
  <c r="AF58" i="2"/>
  <c r="AE58" i="2"/>
  <c r="AD58" i="2"/>
  <c r="AJ57" i="2"/>
  <c r="AI57" i="2"/>
  <c r="AH57" i="2"/>
  <c r="AG57" i="2"/>
  <c r="AF57" i="2"/>
  <c r="AE57" i="2"/>
  <c r="AD57" i="2"/>
  <c r="AJ56" i="2"/>
  <c r="AI56" i="2"/>
  <c r="AH56" i="2"/>
  <c r="AG56" i="2"/>
  <c r="AF56" i="2"/>
  <c r="AE56" i="2"/>
  <c r="AD56" i="2"/>
  <c r="AJ55" i="2"/>
  <c r="AI55" i="2"/>
  <c r="AH55" i="2"/>
  <c r="AG55" i="2"/>
  <c r="AF55" i="2"/>
  <c r="AE55" i="2"/>
  <c r="AD55" i="2"/>
  <c r="AJ54" i="2"/>
  <c r="AI54" i="2"/>
  <c r="AH54" i="2"/>
  <c r="AG54" i="2"/>
  <c r="AF54" i="2"/>
  <c r="AE54" i="2"/>
  <c r="AD54" i="2"/>
  <c r="AJ53" i="2"/>
  <c r="AI53" i="2"/>
  <c r="AH53" i="2"/>
  <c r="AG53" i="2"/>
  <c r="AF53" i="2"/>
  <c r="AE53" i="2"/>
  <c r="AD53" i="2"/>
  <c r="AJ52" i="2"/>
  <c r="AI52" i="2"/>
  <c r="AH52" i="2"/>
  <c r="AG52" i="2"/>
  <c r="AF52" i="2"/>
  <c r="AE52" i="2"/>
  <c r="AD52" i="2"/>
  <c r="AJ51" i="2"/>
  <c r="AI51" i="2"/>
  <c r="AH51" i="2"/>
  <c r="AG51" i="2"/>
  <c r="AF51" i="2"/>
  <c r="AE51" i="2"/>
  <c r="AD51" i="2"/>
  <c r="AJ50" i="2"/>
  <c r="AI50" i="2"/>
  <c r="AH50" i="2"/>
  <c r="AG50" i="2"/>
  <c r="AF50" i="2"/>
  <c r="AE50" i="2"/>
  <c r="AD50" i="2"/>
  <c r="AJ49" i="2"/>
  <c r="AI49" i="2"/>
  <c r="AH49" i="2"/>
  <c r="AG49" i="2"/>
  <c r="AF49" i="2"/>
  <c r="AE49" i="2"/>
  <c r="AD49" i="2"/>
  <c r="AJ48" i="2"/>
  <c r="AI48" i="2"/>
  <c r="AH48" i="2"/>
  <c r="AG48" i="2"/>
  <c r="AF48" i="2"/>
  <c r="AE48" i="2"/>
  <c r="AD48" i="2"/>
  <c r="AJ47" i="2"/>
  <c r="AI47" i="2"/>
  <c r="AH47" i="2"/>
  <c r="AG47" i="2"/>
  <c r="AF47" i="2"/>
  <c r="AE47" i="2"/>
  <c r="AD47" i="2"/>
  <c r="AJ46" i="2"/>
  <c r="AI46" i="2"/>
  <c r="AH46" i="2"/>
  <c r="AG46" i="2"/>
  <c r="AF46" i="2"/>
  <c r="AE46" i="2"/>
  <c r="AD46" i="2"/>
  <c r="AJ45" i="2"/>
  <c r="AI45" i="2"/>
  <c r="AH45" i="2"/>
  <c r="AG45" i="2"/>
  <c r="AF45" i="2"/>
  <c r="AE45" i="2"/>
  <c r="AD45" i="2"/>
  <c r="AJ44" i="2"/>
  <c r="AI44" i="2"/>
  <c r="AH44" i="2"/>
  <c r="AG44" i="2"/>
  <c r="AF44" i="2"/>
  <c r="AE44" i="2"/>
  <c r="AD44" i="2"/>
  <c r="AJ36" i="2"/>
  <c r="AI36" i="2"/>
  <c r="AH36" i="2"/>
  <c r="AG36" i="2"/>
  <c r="AF36" i="2"/>
  <c r="AE36" i="2"/>
  <c r="AD36" i="2"/>
  <c r="AJ35" i="2"/>
  <c r="AI35" i="2"/>
  <c r="AH35" i="2"/>
  <c r="AG35" i="2"/>
  <c r="AF35" i="2"/>
  <c r="AE35" i="2"/>
  <c r="AD35" i="2"/>
  <c r="AJ34" i="2"/>
  <c r="AI34" i="2"/>
  <c r="AH34" i="2"/>
  <c r="AG34" i="2"/>
  <c r="AF34" i="2"/>
  <c r="AE34" i="2"/>
  <c r="AD34" i="2"/>
  <c r="AJ32" i="2"/>
  <c r="AI32" i="2"/>
  <c r="AH32" i="2"/>
  <c r="AG32" i="2"/>
  <c r="AF32" i="2"/>
  <c r="AE32" i="2"/>
  <c r="AD32" i="2"/>
  <c r="AJ31" i="2"/>
  <c r="AI31" i="2"/>
  <c r="AH31" i="2"/>
  <c r="AG31" i="2"/>
  <c r="AF31" i="2"/>
  <c r="AE31" i="2"/>
  <c r="AD31" i="2"/>
  <c r="AJ30" i="2"/>
  <c r="AI30" i="2"/>
  <c r="AH30" i="2"/>
  <c r="AG30" i="2"/>
  <c r="AF30" i="2"/>
  <c r="AE30" i="2"/>
  <c r="AD30" i="2"/>
  <c r="AJ29" i="2"/>
  <c r="AI29" i="2"/>
  <c r="AH29" i="2"/>
  <c r="AG29" i="2"/>
  <c r="AF29" i="2"/>
  <c r="AE29" i="2"/>
  <c r="AD29" i="2"/>
  <c r="AJ27" i="2"/>
  <c r="AI27" i="2"/>
  <c r="AH27" i="2"/>
  <c r="AG27" i="2"/>
  <c r="AF27" i="2"/>
  <c r="AE27" i="2"/>
  <c r="AD27" i="2"/>
  <c r="AJ26" i="2"/>
  <c r="AI26" i="2"/>
  <c r="AH26" i="2"/>
  <c r="AG26" i="2"/>
  <c r="AF26" i="2"/>
  <c r="AE26" i="2"/>
  <c r="AD26" i="2"/>
  <c r="AJ24" i="2"/>
  <c r="AI24" i="2"/>
  <c r="AH24" i="2"/>
  <c r="AG24" i="2"/>
  <c r="AF24" i="2"/>
  <c r="AE24" i="2"/>
  <c r="AD24" i="2"/>
  <c r="AJ22" i="2"/>
  <c r="AI22" i="2"/>
  <c r="AH22" i="2"/>
  <c r="AG22" i="2"/>
  <c r="AF22" i="2"/>
  <c r="AE22" i="2"/>
  <c r="AD22" i="2"/>
  <c r="AJ21" i="2"/>
  <c r="AI21" i="2"/>
  <c r="AH21" i="2"/>
  <c r="AG21" i="2"/>
  <c r="AF21" i="2"/>
  <c r="AE21" i="2"/>
  <c r="AD21" i="2"/>
  <c r="AJ19" i="2"/>
  <c r="AI19" i="2"/>
  <c r="AH19" i="2"/>
  <c r="AG19" i="2"/>
  <c r="AF19" i="2"/>
  <c r="AE19" i="2"/>
  <c r="AD19" i="2"/>
  <c r="AJ18" i="2"/>
  <c r="AI18" i="2"/>
  <c r="AH18" i="2"/>
  <c r="AG18" i="2"/>
  <c r="AF18" i="2"/>
  <c r="AE18" i="2"/>
  <c r="AD18" i="2"/>
  <c r="AJ16" i="2"/>
  <c r="AI16" i="2"/>
  <c r="AH16" i="2"/>
  <c r="AG16" i="2"/>
  <c r="AF16" i="2"/>
  <c r="AE16" i="2"/>
  <c r="AD16" i="2"/>
  <c r="AJ14" i="2"/>
  <c r="AI14" i="2"/>
  <c r="AH14" i="2"/>
  <c r="AG14" i="2"/>
  <c r="AF14" i="2"/>
  <c r="AE14" i="2"/>
  <c r="AD14" i="2"/>
  <c r="AJ13" i="2"/>
  <c r="AI13" i="2"/>
  <c r="AH13" i="2"/>
  <c r="AG13" i="2"/>
  <c r="AF13" i="2"/>
  <c r="AE13" i="2"/>
  <c r="AD13" i="2"/>
  <c r="AJ12" i="2"/>
  <c r="AI12" i="2"/>
  <c r="AH12" i="2"/>
  <c r="AG12" i="2"/>
  <c r="AF12" i="2"/>
  <c r="AE12" i="2"/>
  <c r="AD12" i="2"/>
  <c r="AJ10" i="2"/>
  <c r="AI10" i="2"/>
  <c r="AH10" i="2"/>
  <c r="AG10" i="2"/>
  <c r="AF10" i="2"/>
  <c r="AE10" i="2"/>
  <c r="AD10" i="2"/>
  <c r="AJ9" i="2"/>
  <c r="AI9" i="2"/>
  <c r="AH9" i="2"/>
  <c r="AG9" i="2"/>
  <c r="AF9" i="2"/>
  <c r="AE9" i="2"/>
  <c r="AD9" i="2"/>
  <c r="AJ8" i="2"/>
  <c r="AI8" i="2"/>
  <c r="AH8" i="2"/>
  <c r="AG8" i="2"/>
  <c r="AF8" i="2"/>
  <c r="AE8" i="2"/>
  <c r="AD8" i="2"/>
  <c r="AJ6" i="2"/>
  <c r="AI6" i="2"/>
  <c r="AH6" i="2"/>
  <c r="AG6" i="2"/>
  <c r="AF6" i="2"/>
  <c r="AE6" i="2"/>
  <c r="AD6" i="2"/>
  <c r="AI5" i="2"/>
  <c r="AH5" i="2"/>
  <c r="AG5" i="2"/>
  <c r="AF5" i="2"/>
  <c r="AE5" i="2"/>
  <c r="AD5" i="2"/>
  <c r="AH161" i="2"/>
  <c r="AE113" i="2"/>
  <c r="AD37" i="2"/>
  <c r="AE81" i="2"/>
  <c r="AH73" i="2"/>
  <c r="AD161" i="2"/>
  <c r="AE134" i="2"/>
  <c r="AH104" i="2"/>
  <c r="AH81" i="2"/>
  <c r="AH151" i="2"/>
  <c r="AG134" i="2"/>
  <c r="AF104" i="2"/>
  <c r="AE73" i="2"/>
  <c r="AI104" i="2"/>
  <c r="AG104" i="2"/>
  <c r="AF151" i="2"/>
  <c r="AG125" i="2"/>
  <c r="AD104" i="2"/>
  <c r="AD81" i="2"/>
  <c r="AD151" i="2"/>
  <c r="AI125" i="2"/>
  <c r="AF94" i="2"/>
  <c r="AH37" i="2"/>
  <c r="AG151" i="2"/>
  <c r="AD134" i="2"/>
  <c r="AE104" i="2"/>
  <c r="AF73" i="2"/>
  <c r="AE151" i="2"/>
  <c r="AD125" i="2"/>
  <c r="AI94" i="2"/>
  <c r="AD73" i="2"/>
  <c r="AH143" i="2"/>
  <c r="AF37" i="2"/>
  <c r="AF125" i="2"/>
  <c r="AG94" i="2"/>
  <c r="AI161" i="2"/>
  <c r="AH113" i="2"/>
  <c r="AE94" i="2"/>
  <c r="AI37" i="2"/>
  <c r="AI134" i="2"/>
  <c r="AF161" i="2"/>
  <c r="AG113" i="2"/>
  <c r="AE143" i="2"/>
  <c r="AI81" i="2"/>
  <c r="AF134" i="2"/>
  <c r="AG37" i="2"/>
  <c r="AH134" i="2"/>
  <c r="AH125" i="2"/>
  <c r="AF143" i="2"/>
  <c r="AI113" i="2"/>
  <c r="AH94" i="2"/>
  <c r="AG73" i="2"/>
  <c r="AE125" i="2"/>
  <c r="AF81" i="2"/>
  <c r="AI143" i="2"/>
  <c r="AG143" i="2"/>
  <c r="AD94" i="2"/>
  <c r="AD143" i="2"/>
  <c r="AI73" i="2"/>
  <c r="AF113" i="2"/>
  <c r="AE161" i="2"/>
  <c r="AD113" i="2"/>
  <c r="AG81" i="2"/>
  <c r="AG161" i="2"/>
  <c r="AI151" i="2"/>
  <c r="AE37" i="2"/>
  <c r="AJ125" i="2" l="1"/>
  <c r="AJ163" i="2" s="1"/>
</calcChain>
</file>

<file path=xl/sharedStrings.xml><?xml version="1.0" encoding="utf-8"?>
<sst xmlns="http://schemas.openxmlformats.org/spreadsheetml/2006/main" count="852" uniqueCount="154">
  <si>
    <t>GRUPO ABARROTES AZTECA</t>
  </si>
  <si>
    <t>EXISTENCIAS</t>
  </si>
  <si>
    <t>PEDIDOS A 'COSPOR' 30-04-2018</t>
  </si>
  <si>
    <t>CAJAS</t>
  </si>
  <si>
    <t>PZAS</t>
  </si>
  <si>
    <t>PEDIDO</t>
  </si>
  <si>
    <t>COD</t>
  </si>
  <si>
    <t>DESCRIPCIÓN</t>
  </si>
  <si>
    <t>ACEITES</t>
  </si>
  <si>
    <t>ACEITE DE COCO CALAHUA 12/342 ML.</t>
  </si>
  <si>
    <t>ACEITE DE OLIVA YBARRA 20/200 ML.</t>
  </si>
  <si>
    <t>CAJETA</t>
  </si>
  <si>
    <t>CAJETA REAL POTOSI 16/640 GRS. SURTIDA</t>
  </si>
  <si>
    <t>CAJETA REAL POTOSI 25/310 GRS. SURTIDA</t>
  </si>
  <si>
    <t>CAJETA REAL POTOSI SQUEEZE 12/660 GRS. SURTIDA</t>
  </si>
  <si>
    <t>GALLETAS GAMESA</t>
  </si>
  <si>
    <t>GALLETAS MACMA ESCOCES 12/330 GRS.</t>
  </si>
  <si>
    <t>GALLETAS MACMA GOFRENATA 12/150 GRS.</t>
  </si>
  <si>
    <t>GALLETAS MACMA WAFER NATA 12/150 GRS.</t>
  </si>
  <si>
    <t>HARINA</t>
  </si>
  <si>
    <t>BICARBONATO DE SODIO PURO PROMESA 50/220 GR.</t>
  </si>
  <si>
    <t>JUGOS</t>
  </si>
  <si>
    <t>AGUA DE COCO CALAHUA ACAPULCOCO 18/330</t>
  </si>
  <si>
    <t>MEGA LIMON JUGO CONC. LIMON 12/1 LT.</t>
  </si>
  <si>
    <t>LECHES</t>
  </si>
  <si>
    <t>LECHE  CALAHUA NATURAL TETRA 6/1 LT.</t>
  </si>
  <si>
    <t>LECHE CALAHUA ALMENDRA COCO TETRA 12/1 LT.</t>
  </si>
  <si>
    <t>MAYONESAS Y MOSTAZAS</t>
  </si>
  <si>
    <t>ADEREZO DE MAYONESA STAR VAL BOL 10/950 G</t>
  </si>
  <si>
    <t>ROMPOPES</t>
  </si>
  <si>
    <t>ROMPOPE CORONADO 12/500 ML.</t>
  </si>
  <si>
    <t>ROMPOPE CORONADO 12/900 ML.</t>
  </si>
  <si>
    <t>SALSAS</t>
  </si>
  <si>
    <t>CHAMOY MEGA  6/4.1 LTS.</t>
  </si>
  <si>
    <t xml:space="preserve">CHAMOY MEGA 12/1.5 LTS. </t>
  </si>
  <si>
    <t>SALSA BOTANERA 12 /1 LT.</t>
  </si>
  <si>
    <t>SALSA BOTANERA 12 /1.5 LT.</t>
  </si>
  <si>
    <t>VERDURAS EN LATA</t>
  </si>
  <si>
    <t>CHAMPIÑON 6/2,8 KG MONTE BLANCO</t>
  </si>
  <si>
    <t>CHAMPIÑONES MONTEBLANCO REB. 12/186 GRS.</t>
  </si>
  <si>
    <t>CHAMPIÑONES MONTEBLANCO REB. 12/380 GRS.</t>
  </si>
  <si>
    <t>PEDIDOS A 'ALIMENTO BALANCEADOS' 30-04-2018</t>
  </si>
  <si>
    <t>MASCOTAS</t>
  </si>
  <si>
    <t xml:space="preserve">HI-CAT 15 KGS. </t>
  </si>
  <si>
    <t>HI-DOG ADULTO A GRANEL 25 KGS.</t>
  </si>
  <si>
    <t>LALIAN0000024</t>
  </si>
  <si>
    <t>HI-DOG ADULTO RAZAS PEQ 25 KGS.</t>
  </si>
  <si>
    <t>LALIAN0000025</t>
  </si>
  <si>
    <t>HI-DOG CACHORRO 20 KG.</t>
  </si>
  <si>
    <t>LALIAN0000021</t>
  </si>
  <si>
    <t>HI-MULTIPRO ADULTO 25 KG.</t>
  </si>
  <si>
    <t>LALIAN0000032</t>
  </si>
  <si>
    <t>HI-MULTIPRO CACHORRO 20 KG.</t>
  </si>
  <si>
    <t>MAXIBOBBY 25 KG.</t>
  </si>
  <si>
    <t>PEDIGREE ADULTO 4/10/100 GRS. POLLO *BOLSA</t>
  </si>
  <si>
    <t>PEDIGREE ADULTO 4/10/100 GRS. RES *BOLSA</t>
  </si>
  <si>
    <t>PEDIGREE ADULTO LATA 12/625 GRS. GUIS. DE RES</t>
  </si>
  <si>
    <t>PEDIGREE ADULTO LATA 12/625 GRS. MOLIDA POLLO</t>
  </si>
  <si>
    <t>PEDIGREE ADULTO LATA 12/625 GRS. MOLIDA RES</t>
  </si>
  <si>
    <t>PEDIGREE ADULTO LATA 24/375 GRS. GUIS. DE RES</t>
  </si>
  <si>
    <t>PEDIGREE ADULTO LATA 24/375 GRS. MOLIDA POLLO</t>
  </si>
  <si>
    <t>PEDIGREE ADULTO LATA 24/375 GRS. MOLIDA RES</t>
  </si>
  <si>
    <t>PEDIGREE ADULTO RAZAS PEQ. 4/10/100 GRS. POLLO</t>
  </si>
  <si>
    <t>PEDIGREE ADULTO RAZAS PEQ. 4/10/100 GRS. RES</t>
  </si>
  <si>
    <t>PEDIGREE CACHORRO 4/10/100 GRS. POLLO EN SALSA *BOLSA</t>
  </si>
  <si>
    <t>PEDIGREE CACHORRO 4/10/100 GRS. RES *BOLSA</t>
  </si>
  <si>
    <t>WHISCAS 4/8/ 85 GRS. ATUN *BOLSA</t>
  </si>
  <si>
    <t>WHISCAS 4/8/85 GRS. GATITOS ATUN *BOLSA</t>
  </si>
  <si>
    <t>WHISCAS 4/8/85 GRS. GATITOS RES *BOLSA</t>
  </si>
  <si>
    <t>WHISCAS 4/8/85 GRS. PAVO *BOLSA</t>
  </si>
  <si>
    <t>WHISCAS 4/8/85 GRS. PESCADO BLANCO *BOLSA</t>
  </si>
  <si>
    <t>WHISCAS 4/8/85 GRS. POLLO *BOLSA</t>
  </si>
  <si>
    <t>WHISCAS 4/8/85 GRS. SALMON * BOLSA</t>
  </si>
  <si>
    <t xml:space="preserve">WHISCAS LATA 24/156 GRS. ATUN </t>
  </si>
  <si>
    <t>WHISCAS LATA 24/156 GRS. RES</t>
  </si>
  <si>
    <t>WHISCAS LATA 24/156 GRS. SALMON</t>
  </si>
  <si>
    <t>PEDIDOS A 'BEREA' 30-04-2018</t>
  </si>
  <si>
    <t>CAFES</t>
  </si>
  <si>
    <t>CAFE CAPUCHINO INST. VERDE 20/28 GRS.</t>
  </si>
  <si>
    <t>PEDIDOS A 'MOCTEZUMA' 30-04-2018</t>
  </si>
  <si>
    <t>CHOCOLATE DE MESA</t>
  </si>
  <si>
    <t>CHOC MOCTEZUMA *CASERO* 12/6 TABLILLAS</t>
  </si>
  <si>
    <t>CHOC MOCTEZUMA 10/25 PZA.</t>
  </si>
  <si>
    <t>CHOC MOCTEZUMA 24/10 TAB 400 GRS.</t>
  </si>
  <si>
    <t>CHOC MOCTEZUMA CASERO 12/12 PZAS</t>
  </si>
  <si>
    <t>CHOCOLATE EN POLVO</t>
  </si>
  <si>
    <t>CHOCO ZUMA 24/400 GRS.</t>
  </si>
  <si>
    <t>PEDIDOS A 'GUADALUPE' 30-04-2018</t>
  </si>
  <si>
    <t>LHARIN0000001</t>
  </si>
  <si>
    <t>HARINA GUADALUPE 10 KGS.</t>
  </si>
  <si>
    <t>LHAPRE0000002</t>
  </si>
  <si>
    <t>HARINA GUADALUPE 44 KGS.</t>
  </si>
  <si>
    <t>HARINA GUADALUPE OPTIMA 10/1 KG.</t>
  </si>
  <si>
    <t>PEDIDOS A 'SELLO ROJO' 30-04-2018</t>
  </si>
  <si>
    <t>LHARIN0000004</t>
  </si>
  <si>
    <t>HARINA SELLO ROJO 10 KGS.</t>
  </si>
  <si>
    <t>LHARIN0000005</t>
  </si>
  <si>
    <t>HARINA SELLO ROJO 44 KGS.</t>
  </si>
  <si>
    <t>PEDIDOS A 'DL BAJIO' 30-04-2018</t>
  </si>
  <si>
    <t>REFRESCOS</t>
  </si>
  <si>
    <t>LJUGDI0000026</t>
  </si>
  <si>
    <t>BIG CITRUS 6/3 LTS. NARANJA</t>
  </si>
  <si>
    <t>BIG COLA 6/3.03 LTS.</t>
  </si>
  <si>
    <t>LREFRE0000161</t>
  </si>
  <si>
    <t>BIG SABOR 6/2.25 LTS. MANZANA</t>
  </si>
  <si>
    <t>LREFRE0000162</t>
  </si>
  <si>
    <t>BIG SABOR 6/2.25 LTS. NARANJA</t>
  </si>
  <si>
    <t>LREFRE0000164</t>
  </si>
  <si>
    <t>BIG SABOR 6/2.25 LTS. TORONJA</t>
  </si>
  <si>
    <t>PEDIDOS A 'AAK' 30-04-2018</t>
  </si>
  <si>
    <t>MANTECAS</t>
  </si>
  <si>
    <t>MANTECA CAMPANA 23 KGS.</t>
  </si>
  <si>
    <t>MANTECA STA LUCIA 24 KG.</t>
  </si>
  <si>
    <t>PEDIDOS A 'NEZZE' 30-04-2018</t>
  </si>
  <si>
    <t>PAPEL DE ENVOLTURA</t>
  </si>
  <si>
    <t>ALUMINIO NEZZE * 50 MTS. *</t>
  </si>
  <si>
    <t>ALUMINIO NEZZE 24/7 MTS.</t>
  </si>
  <si>
    <t>PEDIDOS A 'OSCAR' 30-04-2018</t>
  </si>
  <si>
    <t>VARIOS</t>
  </si>
  <si>
    <t>PALILLOS TARASQUITOS 10/250 PZAS</t>
  </si>
  <si>
    <t>PEDIDOS A 'LA CENTRAL' 30-04-2018</t>
  </si>
  <si>
    <t>CERILLOS Y ENCENDEDORES</t>
  </si>
  <si>
    <t>CERILLOS CLASICOS LA CENTRAL 10/50 PZAS</t>
  </si>
  <si>
    <t>ABARROTES, TIENDA, ULTRAMARINOS, TRINCHERAS, MERCADO, TIJERAS, Y TENENCIA AZTECA AUTOSERVICIOS SA. DE CV.</t>
  </si>
  <si>
    <t>ABARROTES</t>
  </si>
  <si>
    <t>TIENDA</t>
  </si>
  <si>
    <t>ULTRAMARINOS</t>
  </si>
  <si>
    <t>TRINCHERAS</t>
  </si>
  <si>
    <t>AZT MERCADO</t>
  </si>
  <si>
    <t>TENENCIA</t>
  </si>
  <si>
    <t>TIJERAS</t>
  </si>
  <si>
    <t>CODIGO</t>
  </si>
  <si>
    <t>COSTO</t>
  </si>
  <si>
    <t>SISTEMA</t>
  </si>
  <si>
    <t>PRECIO4</t>
  </si>
  <si>
    <t>2DO</t>
  </si>
  <si>
    <t>PROVEEDOR</t>
  </si>
  <si>
    <t>PROMOCION</t>
  </si>
  <si>
    <t>DUERO</t>
  </si>
  <si>
    <t>667.75  MENOS EL 4%</t>
  </si>
  <si>
    <t>567.8  MENOS EL 4%</t>
  </si>
  <si>
    <t>485.83 MENOS EL 4%</t>
  </si>
  <si>
    <t>PRODUCTOS</t>
  </si>
  <si>
    <t>SAHUAYO</t>
  </si>
  <si>
    <t>DECASA</t>
  </si>
  <si>
    <t>TEMPORAL</t>
  </si>
  <si>
    <t>VIOLETA</t>
  </si>
  <si>
    <t>en 100 cjas</t>
  </si>
  <si>
    <t>8EX</t>
  </si>
  <si>
    <t>113EX</t>
  </si>
  <si>
    <t>80EX</t>
  </si>
  <si>
    <t>123EX</t>
  </si>
  <si>
    <t>65EX</t>
  </si>
  <si>
    <t>21EX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</si>
</sst>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_-"/>
    <numFmt numFmtId="165" formatCode="#\ ???/???"/>
  </numFmts>
  <fonts count="12" x14ac:knownFonts="1">
    <font>
      <sz val="11"/>
      <color rgb="FF000000"/>
      <name val="Calibri"/>
    </font>
    <font>
      <b/>
      <sz val="12"/>
      <color rgb="FF000000"/>
      <name val="Franklin Gothic Book"/>
    </font>
    <font>
      <b/>
      <sz val="12"/>
      <color rgb="FFFFFFFF"/>
      <name val="Franklin Gothic Book"/>
    </font>
    <font>
      <sz val="12"/>
      <color rgb="FF000000"/>
      <name val="Franklin Gothic Book"/>
    </font>
    <font>
      <sz val="12"/>
      <color rgb="FFFFFFFF"/>
      <name val="Franklin Gothic Book"/>
    </font>
    <font>
      <sz val="12"/>
      <color rgb="FF0C800C"/>
      <name val="Franklin Gothic Book"/>
    </font>
    <font>
      <sz val="12"/>
      <color rgb="FFE21111"/>
      <name val="Franklin Gothic Book"/>
    </font>
    <font>
      <sz val="10"/>
      <color rgb="FF000000"/>
      <name val="Franklin Gothic Book"/>
    </font>
    <font>
      <b/>
      <sz val="8"/>
      <color rgb="FFFFFFFF"/>
      <name val="Franklin Gothic Book"/>
    </font>
    <font>
      <sz val="8"/>
      <color rgb="FF000000"/>
      <name val="Calibri"/>
      <family val="2"/>
    </font>
    <font>
      <sz val="8"/>
      <color rgb="FF000000"/>
      <name val="Franklin Gothic Book"/>
    </font>
    <font>
      <sz val="12"/>
      <color rgb="FF000000"/>
      <name val="Franklin Gothic Book"/>
      <family val="2"/>
    </font>
  </fonts>
  <fills count="18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rgb="FF01B0F0"/>
        <bgColor rgb="FF000000"/>
      </patternFill>
    </fill>
    <fill>
      <patternFill patternType="solid">
        <fgColor rgb="FFE26C0B"/>
        <bgColor rgb="FF000000"/>
      </patternFill>
    </fill>
    <fill>
      <patternFill patternType="solid">
        <fgColor rgb="FFC5C5C5"/>
        <bgColor rgb="FF000000"/>
      </patternFill>
    </fill>
    <fill>
      <patternFill patternType="solid">
        <fgColor rgb="FF92D051"/>
        <bgColor rgb="FF000000"/>
      </patternFill>
    </fill>
    <fill>
      <patternFill patternType="solid">
        <fgColor rgb="FFB1A0C7"/>
        <bgColor rgb="FF000000"/>
      </patternFill>
    </fill>
    <fill>
      <patternFill patternType="solid">
        <fgColor rgb="FFDA9694"/>
        <bgColor rgb="FF000000"/>
      </patternFill>
    </fill>
    <fill>
      <patternFill patternType="solid">
        <fgColor rgb="FF4CACC6"/>
        <bgColor rgb="FF000000"/>
      </patternFill>
    </fill>
    <fill>
      <patternFill patternType="solid">
        <fgColor rgb="FF249947"/>
        <bgColor rgb="FF000000"/>
      </patternFill>
    </fill>
    <fill>
      <patternFill patternType="solid">
        <fgColor rgb="FF96EAA8"/>
        <bgColor rgb="FF000000"/>
      </patternFill>
    </fill>
    <fill>
      <patternFill patternType="solid">
        <fgColor rgb="FFFDB2B2"/>
        <bgColor rgb="FF000000"/>
      </patternFill>
    </fill>
    <fill>
      <patternFill patternType="solid">
        <fgColor rgb="FFD4EAEF"/>
        <bgColor rgb="FF000000"/>
      </patternFill>
    </fill>
    <fill>
      <patternFill patternType="solid">
        <fgColor rgb="FF92CEE3"/>
        <bgColor rgb="FF000000"/>
      </patternFill>
    </fill>
    <fill>
      <patternFill patternType="solid">
        <fgColor rgb="FFD6DCE4"/>
        <bgColor rgb="FF000000"/>
      </patternFill>
    </fill>
    <fill>
      <patternFill patternType="solid">
        <fgColor rgb="FFE21600"/>
        <bgColor rgb="FF000000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19">
    <xf numFmtId="0" fontId="0" fillId="0" borderId="0" xfId="0"/>
    <xf numFmtId="0" fontId="0" fillId="0" borderId="1" xfId="0" applyBorder="1"/>
    <xf numFmtId="164" fontId="0" fillId="0" borderId="0" xfId="0" applyNumberFormat="1"/>
    <xf numFmtId="0" fontId="2" fillId="3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3" fillId="11" borderId="1" xfId="0" applyFont="1" applyFill="1" applyBorder="1" applyAlignment="1">
      <alignment horizontal="left"/>
    </xf>
    <xf numFmtId="164" fontId="5" fillId="12" borderId="1" xfId="0" applyNumberFormat="1" applyFont="1" applyFill="1" applyBorder="1" applyAlignment="1">
      <alignment horizontal="left"/>
    </xf>
    <xf numFmtId="164" fontId="3" fillId="2" borderId="1" xfId="0" applyNumberFormat="1" applyFont="1" applyFill="1" applyBorder="1" applyAlignment="1">
      <alignment horizontal="left"/>
    </xf>
    <xf numFmtId="164" fontId="6" fillId="13" borderId="1" xfId="0" applyNumberFormat="1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3" fillId="14" borderId="1" xfId="0" applyFont="1" applyFill="1" applyBorder="1" applyAlignment="1">
      <alignment horizontal="center"/>
    </xf>
    <xf numFmtId="164" fontId="3" fillId="16" borderId="1" xfId="0" applyNumberFormat="1" applyFont="1" applyFill="1" applyBorder="1" applyAlignment="1">
      <alignment horizontal="left"/>
    </xf>
    <xf numFmtId="0" fontId="2" fillId="3" borderId="1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8" fillId="3" borderId="1" xfId="0" applyFont="1" applyFill="1" applyBorder="1" applyAlignment="1">
      <alignment horizontal="left"/>
    </xf>
    <xf numFmtId="0" fontId="9" fillId="0" borderId="1" xfId="0" applyFont="1" applyBorder="1" applyAlignment="1">
      <alignment horizontal="left"/>
    </xf>
    <xf numFmtId="165" fontId="10" fillId="2" borderId="1" xfId="0" applyNumberFormat="1" applyFont="1" applyFill="1" applyBorder="1" applyAlignment="1">
      <alignment horizontal="left"/>
    </xf>
    <xf numFmtId="165" fontId="10" fillId="15" borderId="1" xfId="0" applyNumberFormat="1" applyFont="1" applyFill="1" applyBorder="1" applyAlignment="1">
      <alignment horizontal="left"/>
    </xf>
    <xf numFmtId="0" fontId="9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4" fillId="3" borderId="1" xfId="0" applyFont="1" applyFill="1" applyBorder="1" applyAlignment="1">
      <alignment horizontal="left"/>
    </xf>
    <xf numFmtId="0" fontId="3" fillId="2" borderId="2" xfId="0" applyFont="1" applyFill="1" applyBorder="1" applyAlignment="1">
      <alignment horizontal="center"/>
    </xf>
    <xf numFmtId="165" fontId="10" fillId="2" borderId="2" xfId="0" applyNumberFormat="1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0" fillId="0" borderId="0" xfId="0" applyBorder="1"/>
    <xf numFmtId="0" fontId="9" fillId="0" borderId="0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3" fillId="2" borderId="4" xfId="0" applyFont="1" applyFill="1" applyBorder="1" applyAlignment="1">
      <alignment horizontal="center"/>
    </xf>
    <xf numFmtId="165" fontId="10" fillId="2" borderId="4" xfId="0" applyNumberFormat="1" applyFont="1" applyFill="1" applyBorder="1" applyAlignment="1">
      <alignment horizontal="left"/>
    </xf>
    <xf numFmtId="0" fontId="3" fillId="2" borderId="4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left"/>
    </xf>
    <xf numFmtId="0" fontId="0" fillId="0" borderId="2" xfId="0" applyBorder="1"/>
    <xf numFmtId="0" fontId="9" fillId="0" borderId="2" xfId="0" applyFont="1" applyBorder="1" applyAlignment="1">
      <alignment horizontal="left"/>
    </xf>
    <xf numFmtId="0" fontId="4" fillId="3" borderId="2" xfId="0" applyFont="1" applyFill="1" applyBorder="1" applyAlignment="1">
      <alignment horizontal="left"/>
    </xf>
    <xf numFmtId="0" fontId="3" fillId="2" borderId="7" xfId="0" applyFont="1" applyFill="1" applyBorder="1" applyAlignment="1">
      <alignment horizontal="center"/>
    </xf>
    <xf numFmtId="165" fontId="10" fillId="2" borderId="7" xfId="0" applyNumberFormat="1" applyFont="1" applyFill="1" applyBorder="1" applyAlignment="1">
      <alignment horizontal="left"/>
    </xf>
    <xf numFmtId="0" fontId="3" fillId="2" borderId="7" xfId="0" applyFont="1" applyFill="1" applyBorder="1" applyAlignment="1">
      <alignment horizontal="left"/>
    </xf>
    <xf numFmtId="0" fontId="2" fillId="3" borderId="3" xfId="0" applyFont="1" applyFill="1" applyBorder="1" applyAlignment="1">
      <alignment horizontal="center"/>
    </xf>
    <xf numFmtId="0" fontId="8" fillId="3" borderId="3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3" fillId="2" borderId="6" xfId="0" applyFont="1" applyFill="1" applyBorder="1" applyAlignment="1">
      <alignment horizontal="center"/>
    </xf>
    <xf numFmtId="165" fontId="10" fillId="2" borderId="6" xfId="0" applyNumberFormat="1" applyFont="1" applyFill="1" applyBorder="1" applyAlignment="1">
      <alignment horizontal="left"/>
    </xf>
    <xf numFmtId="0" fontId="3" fillId="2" borderId="6" xfId="0" applyFont="1" applyFill="1" applyBorder="1" applyAlignment="1">
      <alignment horizontal="left"/>
    </xf>
    <xf numFmtId="0" fontId="3" fillId="2" borderId="5" xfId="0" applyFont="1" applyFill="1" applyBorder="1" applyAlignment="1">
      <alignment horizontal="center"/>
    </xf>
    <xf numFmtId="165" fontId="10" fillId="2" borderId="5" xfId="0" applyNumberFormat="1" applyFont="1" applyFill="1" applyBorder="1" applyAlignment="1">
      <alignment horizontal="left"/>
    </xf>
    <xf numFmtId="0" fontId="3" fillId="2" borderId="5" xfId="0" applyFont="1" applyFill="1" applyBorder="1" applyAlignment="1">
      <alignment horizontal="left"/>
    </xf>
    <xf numFmtId="165" fontId="10" fillId="15" borderId="2" xfId="0" applyNumberFormat="1" applyFont="1" applyFill="1" applyBorder="1" applyAlignment="1">
      <alignment horizontal="left"/>
    </xf>
    <xf numFmtId="165" fontId="10" fillId="15" borderId="4" xfId="0" applyNumberFormat="1" applyFont="1" applyFill="1" applyBorder="1" applyAlignment="1">
      <alignment horizontal="left"/>
    </xf>
    <xf numFmtId="0" fontId="0" fillId="0" borderId="4" xfId="0" applyBorder="1"/>
    <xf numFmtId="0" fontId="9" fillId="0" borderId="1" xfId="0" applyFont="1" applyBorder="1"/>
    <xf numFmtId="0" fontId="8" fillId="3" borderId="1" xfId="0" applyFont="1" applyFill="1" applyBorder="1" applyAlignment="1">
      <alignment horizontal="center"/>
    </xf>
    <xf numFmtId="0" fontId="9" fillId="0" borderId="0" xfId="0" applyFont="1"/>
    <xf numFmtId="0" fontId="3" fillId="11" borderId="2" xfId="0" applyFont="1" applyFill="1" applyBorder="1" applyAlignment="1">
      <alignment horizontal="left"/>
    </xf>
    <xf numFmtId="164" fontId="5" fillId="12" borderId="2" xfId="0" applyNumberFormat="1" applyFont="1" applyFill="1" applyBorder="1" applyAlignment="1">
      <alignment horizontal="left"/>
    </xf>
    <xf numFmtId="164" fontId="3" fillId="2" borderId="2" xfId="0" applyNumberFormat="1" applyFont="1" applyFill="1" applyBorder="1" applyAlignment="1">
      <alignment horizontal="left"/>
    </xf>
    <xf numFmtId="0" fontId="3" fillId="14" borderId="2" xfId="0" applyFont="1" applyFill="1" applyBorder="1" applyAlignment="1">
      <alignment horizontal="center"/>
    </xf>
    <xf numFmtId="0" fontId="9" fillId="0" borderId="0" xfId="0" applyFont="1" applyBorder="1"/>
    <xf numFmtId="0" fontId="3" fillId="11" borderId="6" xfId="0" applyFont="1" applyFill="1" applyBorder="1" applyAlignment="1">
      <alignment horizontal="left"/>
    </xf>
    <xf numFmtId="164" fontId="5" fillId="12" borderId="6" xfId="0" applyNumberFormat="1" applyFont="1" applyFill="1" applyBorder="1" applyAlignment="1">
      <alignment horizontal="left"/>
    </xf>
    <xf numFmtId="164" fontId="3" fillId="2" borderId="6" xfId="0" applyNumberFormat="1" applyFont="1" applyFill="1" applyBorder="1" applyAlignment="1">
      <alignment horizontal="left"/>
    </xf>
    <xf numFmtId="0" fontId="3" fillId="14" borderId="6" xfId="0" applyFont="1" applyFill="1" applyBorder="1" applyAlignment="1">
      <alignment horizontal="center"/>
    </xf>
    <xf numFmtId="164" fontId="3" fillId="16" borderId="2" xfId="0" applyNumberFormat="1" applyFont="1" applyFill="1" applyBorder="1" applyAlignment="1">
      <alignment horizontal="left"/>
    </xf>
    <xf numFmtId="0" fontId="3" fillId="11" borderId="4" xfId="0" applyFont="1" applyFill="1" applyBorder="1" applyAlignment="1">
      <alignment horizontal="left"/>
    </xf>
    <xf numFmtId="164" fontId="5" fillId="12" borderId="4" xfId="0" applyNumberFormat="1" applyFont="1" applyFill="1" applyBorder="1" applyAlignment="1">
      <alignment horizontal="left"/>
    </xf>
    <xf numFmtId="164" fontId="3" fillId="2" borderId="4" xfId="0" applyNumberFormat="1" applyFont="1" applyFill="1" applyBorder="1" applyAlignment="1">
      <alignment horizontal="left"/>
    </xf>
    <xf numFmtId="0" fontId="3" fillId="14" borderId="4" xfId="0" applyFont="1" applyFill="1" applyBorder="1" applyAlignment="1">
      <alignment horizontal="center"/>
    </xf>
    <xf numFmtId="164" fontId="6" fillId="13" borderId="2" xfId="0" applyNumberFormat="1" applyFont="1" applyFill="1" applyBorder="1" applyAlignment="1">
      <alignment horizontal="left"/>
    </xf>
    <xf numFmtId="0" fontId="9" fillId="0" borderId="8" xfId="0" applyFont="1" applyBorder="1"/>
    <xf numFmtId="0" fontId="0" fillId="0" borderId="8" xfId="0" applyBorder="1"/>
    <xf numFmtId="0" fontId="3" fillId="17" borderId="2" xfId="0" applyFont="1" applyFill="1" applyBorder="1" applyAlignment="1">
      <alignment horizontal="left"/>
    </xf>
    <xf numFmtId="164" fontId="6" fillId="13" borderId="4" xfId="0" applyNumberFormat="1" applyFont="1" applyFill="1" applyBorder="1" applyAlignment="1">
      <alignment horizontal="left"/>
    </xf>
    <xf numFmtId="0" fontId="8" fillId="3" borderId="2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8" fillId="3" borderId="0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center"/>
    </xf>
    <xf numFmtId="0" fontId="9" fillId="0" borderId="4" xfId="0" applyFont="1" applyBorder="1"/>
    <xf numFmtId="0" fontId="8" fillId="3" borderId="4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164" fontId="0" fillId="0" borderId="0" xfId="0" applyNumberFormat="1" applyBorder="1"/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2" fillId="3" borderId="1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4" xfId="0" applyBorder="1"/>
    <xf numFmtId="0" fontId="1" fillId="2" borderId="3" xfId="0" applyFont="1" applyFill="1" applyBorder="1" applyAlignment="1">
      <alignment horizontal="center"/>
    </xf>
    <xf numFmtId="0" fontId="0" fillId="0" borderId="3" xfId="0" applyBorder="1"/>
    <xf numFmtId="0" fontId="2" fillId="3" borderId="4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1" fillId="6" borderId="4" xfId="0" applyFont="1" applyFill="1" applyBorder="1" applyAlignment="1">
      <alignment horizontal="center"/>
    </xf>
    <xf numFmtId="0" fontId="1" fillId="7" borderId="4" xfId="0" applyFont="1" applyFill="1" applyBorder="1" applyAlignment="1">
      <alignment horizontal="center"/>
    </xf>
    <xf numFmtId="0" fontId="1" fillId="8" borderId="4" xfId="0" applyFont="1" applyFill="1" applyBorder="1" applyAlignment="1">
      <alignment horizontal="center"/>
    </xf>
    <xf numFmtId="0" fontId="1" fillId="9" borderId="4" xfId="0" applyFont="1" applyFill="1" applyBorder="1" applyAlignment="1">
      <alignment horizontal="center"/>
    </xf>
    <xf numFmtId="0" fontId="1" fillId="10" borderId="4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0" fillId="0" borderId="0" xfId="0" applyBorder="1"/>
    <xf numFmtId="0" fontId="1" fillId="2" borderId="0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5" borderId="0" xfId="0" applyFont="1" applyFill="1" applyBorder="1" applyAlignment="1">
      <alignment horizontal="center"/>
    </xf>
    <xf numFmtId="0" fontId="1" fillId="6" borderId="0" xfId="0" applyFont="1" applyFill="1" applyBorder="1" applyAlignment="1">
      <alignment horizontal="center"/>
    </xf>
    <xf numFmtId="0" fontId="1" fillId="7" borderId="0" xfId="0" applyFont="1" applyFill="1" applyBorder="1" applyAlignment="1">
      <alignment horizontal="center"/>
    </xf>
    <xf numFmtId="0" fontId="1" fillId="8" borderId="0" xfId="0" applyFont="1" applyFill="1" applyBorder="1" applyAlignment="1">
      <alignment horizontal="center"/>
    </xf>
    <xf numFmtId="0" fontId="1" fillId="9" borderId="0" xfId="0" applyFont="1" applyFill="1" applyBorder="1" applyAlignment="1">
      <alignment horizontal="center"/>
    </xf>
    <xf numFmtId="0" fontId="1" fillId="10" borderId="0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0" fontId="11" fillId="2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9"/>
  <sheetViews>
    <sheetView tabSelected="1" view="pageLayout" topLeftCell="A36" zoomScaleNormal="100" workbookViewId="0">
      <selection activeCell="C51" sqref="C51"/>
    </sheetView>
  </sheetViews>
  <sheetFormatPr baseColWidth="10" defaultColWidth="9.140625" defaultRowHeight="15" x14ac:dyDescent="0.25"/>
  <cols>
    <col min="1" max="3" width="6" customWidth="1"/>
    <col min="4" max="4" width="17.85546875" style="19" customWidth="1"/>
    <col min="5" max="5" width="57.5703125" style="14" customWidth="1"/>
  </cols>
  <sheetData>
    <row r="1" spans="1:5" ht="16.5" x14ac:dyDescent="0.3">
      <c r="A1" s="83" t="s">
        <v>0</v>
      </c>
      <c r="B1" s="84"/>
      <c r="C1" s="84"/>
      <c r="D1" s="84"/>
      <c r="E1" s="84"/>
    </row>
    <row r="2" spans="1:5" ht="16.5" x14ac:dyDescent="0.3">
      <c r="A2" s="85" t="s">
        <v>1</v>
      </c>
      <c r="B2" s="85"/>
      <c r="C2" s="3"/>
      <c r="D2" s="15"/>
      <c r="E2" s="20" t="s">
        <v>2</v>
      </c>
    </row>
    <row r="3" spans="1:5" ht="16.5" x14ac:dyDescent="0.3">
      <c r="A3" s="3" t="s">
        <v>3</v>
      </c>
      <c r="B3" s="3" t="s">
        <v>4</v>
      </c>
      <c r="C3" s="3" t="s">
        <v>5</v>
      </c>
      <c r="D3" s="15" t="s">
        <v>6</v>
      </c>
      <c r="E3" s="13" t="s">
        <v>7</v>
      </c>
    </row>
    <row r="4" spans="1:5" ht="16.5" x14ac:dyDescent="0.3">
      <c r="A4" s="1"/>
      <c r="B4" s="1"/>
      <c r="C4" s="1"/>
      <c r="D4" s="16"/>
      <c r="E4" s="21" t="s">
        <v>8</v>
      </c>
    </row>
    <row r="5" spans="1:5" ht="16.5" x14ac:dyDescent="0.3">
      <c r="A5" s="4">
        <v>1</v>
      </c>
      <c r="B5" s="4">
        <v>9</v>
      </c>
      <c r="C5" s="4">
        <v>0</v>
      </c>
      <c r="D5" s="17">
        <v>75030253001</v>
      </c>
      <c r="E5" s="10" t="s">
        <v>9</v>
      </c>
    </row>
    <row r="6" spans="1:5" ht="16.5" x14ac:dyDescent="0.3">
      <c r="A6" s="4">
        <v>0</v>
      </c>
      <c r="B6" s="4">
        <v>60</v>
      </c>
      <c r="C6" s="4">
        <v>0</v>
      </c>
      <c r="D6" s="17">
        <v>48327102080</v>
      </c>
      <c r="E6" s="10" t="s">
        <v>10</v>
      </c>
    </row>
    <row r="7" spans="1:5" ht="16.5" x14ac:dyDescent="0.3">
      <c r="A7" s="1"/>
      <c r="B7" s="1"/>
      <c r="C7" s="1"/>
      <c r="D7" s="16"/>
      <c r="E7" s="21" t="s">
        <v>11</v>
      </c>
    </row>
    <row r="8" spans="1:5" ht="16.5" x14ac:dyDescent="0.3">
      <c r="A8" s="4">
        <v>0</v>
      </c>
      <c r="B8" s="4">
        <v>38</v>
      </c>
      <c r="C8" s="4">
        <v>1</v>
      </c>
      <c r="D8" s="17">
        <v>1505</v>
      </c>
      <c r="E8" s="10" t="s">
        <v>12</v>
      </c>
    </row>
    <row r="9" spans="1:5" ht="16.5" x14ac:dyDescent="0.3">
      <c r="A9" s="4">
        <v>0</v>
      </c>
      <c r="B9" s="4">
        <v>42</v>
      </c>
      <c r="C9" s="4">
        <v>0</v>
      </c>
      <c r="D9" s="17">
        <v>1501</v>
      </c>
      <c r="E9" s="10" t="s">
        <v>13</v>
      </c>
    </row>
    <row r="10" spans="1:5" ht="16.5" x14ac:dyDescent="0.3">
      <c r="A10" s="4">
        <v>1</v>
      </c>
      <c r="B10" s="4">
        <v>27</v>
      </c>
      <c r="C10" s="4">
        <v>1</v>
      </c>
      <c r="D10" s="17">
        <v>25551</v>
      </c>
      <c r="E10" s="10" t="s">
        <v>14</v>
      </c>
    </row>
    <row r="11" spans="1:5" ht="16.5" x14ac:dyDescent="0.3">
      <c r="A11" s="1"/>
      <c r="B11" s="1"/>
      <c r="C11" s="1"/>
      <c r="D11" s="16"/>
      <c r="E11" s="21" t="s">
        <v>15</v>
      </c>
    </row>
    <row r="12" spans="1:5" ht="16.5" x14ac:dyDescent="0.3">
      <c r="A12" s="4">
        <v>2</v>
      </c>
      <c r="B12" s="4">
        <v>12</v>
      </c>
      <c r="C12" s="4">
        <v>0</v>
      </c>
      <c r="D12" s="17">
        <v>75030253006</v>
      </c>
      <c r="E12" s="10" t="s">
        <v>16</v>
      </c>
    </row>
    <row r="13" spans="1:5" ht="16.5" x14ac:dyDescent="0.3">
      <c r="A13" s="4">
        <v>1</v>
      </c>
      <c r="B13" s="4">
        <v>17</v>
      </c>
      <c r="C13" s="4">
        <v>0</v>
      </c>
      <c r="D13" s="17">
        <v>75030253005</v>
      </c>
      <c r="E13" s="10" t="s">
        <v>17</v>
      </c>
    </row>
    <row r="14" spans="1:5" ht="16.5" x14ac:dyDescent="0.3">
      <c r="A14" s="4">
        <v>2</v>
      </c>
      <c r="B14" s="4">
        <v>0</v>
      </c>
      <c r="C14" s="4">
        <v>0</v>
      </c>
      <c r="D14" s="17">
        <v>75030253008</v>
      </c>
      <c r="E14" s="10" t="s">
        <v>18</v>
      </c>
    </row>
    <row r="15" spans="1:5" ht="16.5" x14ac:dyDescent="0.3">
      <c r="A15" s="1"/>
      <c r="B15" s="1"/>
      <c r="C15" s="1"/>
      <c r="D15" s="16"/>
      <c r="E15" s="21" t="s">
        <v>19</v>
      </c>
    </row>
    <row r="16" spans="1:5" ht="16.5" x14ac:dyDescent="0.3">
      <c r="A16" s="4">
        <v>1</v>
      </c>
      <c r="B16" s="4">
        <v>16</v>
      </c>
      <c r="C16" s="4">
        <v>0</v>
      </c>
      <c r="D16" s="17">
        <v>7502056210004</v>
      </c>
      <c r="E16" s="10" t="s">
        <v>20</v>
      </c>
    </row>
    <row r="17" spans="1:5" ht="16.5" x14ac:dyDescent="0.3">
      <c r="A17" s="1"/>
      <c r="B17" s="1"/>
      <c r="C17" s="1"/>
      <c r="D17" s="16"/>
      <c r="E17" s="21" t="s">
        <v>21</v>
      </c>
    </row>
    <row r="18" spans="1:5" ht="16.5" x14ac:dyDescent="0.3">
      <c r="A18" s="4">
        <v>0</v>
      </c>
      <c r="B18" s="4">
        <v>18</v>
      </c>
      <c r="C18" s="4">
        <v>2</v>
      </c>
      <c r="D18" s="17">
        <v>75010262</v>
      </c>
      <c r="E18" s="10" t="s">
        <v>22</v>
      </c>
    </row>
    <row r="19" spans="1:5" ht="16.5" x14ac:dyDescent="0.3">
      <c r="A19" s="4">
        <v>4</v>
      </c>
      <c r="B19" s="4">
        <v>4</v>
      </c>
      <c r="C19" s="4">
        <v>0</v>
      </c>
      <c r="D19" s="17">
        <v>7502015001</v>
      </c>
      <c r="E19" s="10" t="s">
        <v>23</v>
      </c>
    </row>
    <row r="20" spans="1:5" ht="16.5" x14ac:dyDescent="0.3">
      <c r="A20" s="1"/>
      <c r="B20" s="1"/>
      <c r="C20" s="1"/>
      <c r="D20" s="16"/>
      <c r="E20" s="21" t="s">
        <v>24</v>
      </c>
    </row>
    <row r="21" spans="1:5" ht="16.5" x14ac:dyDescent="0.3">
      <c r="A21" s="4">
        <v>6</v>
      </c>
      <c r="B21" s="4">
        <v>20</v>
      </c>
      <c r="C21" s="4">
        <v>0</v>
      </c>
      <c r="D21" s="17">
        <v>75030253004</v>
      </c>
      <c r="E21" s="10" t="s">
        <v>25</v>
      </c>
    </row>
    <row r="22" spans="1:5" ht="16.5" x14ac:dyDescent="0.3">
      <c r="A22" s="4">
        <v>7</v>
      </c>
      <c r="B22" s="4">
        <v>8</v>
      </c>
      <c r="C22" s="4">
        <v>0</v>
      </c>
      <c r="D22" s="17">
        <v>75030253003</v>
      </c>
      <c r="E22" s="10" t="s">
        <v>26</v>
      </c>
    </row>
    <row r="23" spans="1:5" ht="16.5" x14ac:dyDescent="0.3">
      <c r="A23" s="1"/>
      <c r="B23" s="1"/>
      <c r="C23" s="1"/>
      <c r="D23" s="16"/>
      <c r="E23" s="21" t="s">
        <v>27</v>
      </c>
    </row>
    <row r="24" spans="1:5" ht="16.5" x14ac:dyDescent="0.3">
      <c r="A24" s="4">
        <v>0</v>
      </c>
      <c r="B24" s="4">
        <v>0</v>
      </c>
      <c r="C24" s="4">
        <v>4</v>
      </c>
      <c r="D24" s="17">
        <v>75030253002</v>
      </c>
      <c r="E24" s="10" t="s">
        <v>28</v>
      </c>
    </row>
    <row r="25" spans="1:5" ht="16.5" x14ac:dyDescent="0.3">
      <c r="A25" s="1"/>
      <c r="B25" s="1"/>
      <c r="C25" s="1"/>
      <c r="D25" s="16"/>
      <c r="E25" s="21" t="s">
        <v>29</v>
      </c>
    </row>
    <row r="26" spans="1:5" ht="16.5" x14ac:dyDescent="0.3">
      <c r="A26" s="4">
        <v>2</v>
      </c>
      <c r="B26" s="4">
        <v>46</v>
      </c>
      <c r="C26" s="4">
        <v>2</v>
      </c>
      <c r="D26" s="17">
        <v>5926</v>
      </c>
      <c r="E26" s="10" t="s">
        <v>30</v>
      </c>
    </row>
    <row r="27" spans="1:5" ht="16.5" x14ac:dyDescent="0.3">
      <c r="A27" s="4">
        <v>2</v>
      </c>
      <c r="B27" s="4">
        <v>38</v>
      </c>
      <c r="C27" s="4">
        <v>2</v>
      </c>
      <c r="D27" s="17">
        <v>5903</v>
      </c>
      <c r="E27" s="10" t="s">
        <v>31</v>
      </c>
    </row>
    <row r="28" spans="1:5" ht="16.5" x14ac:dyDescent="0.3">
      <c r="A28" s="1"/>
      <c r="B28" s="1"/>
      <c r="C28" s="1"/>
      <c r="D28" s="16"/>
      <c r="E28" s="21" t="s">
        <v>32</v>
      </c>
    </row>
    <row r="29" spans="1:5" ht="16.5" x14ac:dyDescent="0.3">
      <c r="A29" s="4">
        <v>5</v>
      </c>
      <c r="B29" s="4">
        <v>4</v>
      </c>
      <c r="C29" s="4">
        <v>0</v>
      </c>
      <c r="D29" s="17">
        <v>6145</v>
      </c>
      <c r="E29" s="10" t="s">
        <v>33</v>
      </c>
    </row>
    <row r="30" spans="1:5" ht="16.5" x14ac:dyDescent="0.3">
      <c r="A30" s="4">
        <v>3</v>
      </c>
      <c r="B30" s="4">
        <v>4</v>
      </c>
      <c r="C30" s="4">
        <v>0</v>
      </c>
      <c r="D30" s="17">
        <v>6144</v>
      </c>
      <c r="E30" s="10" t="s">
        <v>34</v>
      </c>
    </row>
    <row r="31" spans="1:5" ht="16.5" x14ac:dyDescent="0.3">
      <c r="A31" s="4">
        <v>4</v>
      </c>
      <c r="B31" s="4">
        <v>5</v>
      </c>
      <c r="C31" s="4">
        <v>0</v>
      </c>
      <c r="D31" s="17">
        <v>7584020401</v>
      </c>
      <c r="E31" s="10" t="s">
        <v>35</v>
      </c>
    </row>
    <row r="32" spans="1:5" ht="16.5" x14ac:dyDescent="0.3">
      <c r="A32" s="4">
        <v>2</v>
      </c>
      <c r="B32" s="4">
        <v>8</v>
      </c>
      <c r="C32" s="4">
        <v>0</v>
      </c>
      <c r="D32" s="17">
        <v>7584020402</v>
      </c>
      <c r="E32" s="10" t="s">
        <v>36</v>
      </c>
    </row>
    <row r="33" spans="1:5" ht="16.5" x14ac:dyDescent="0.3">
      <c r="A33" s="1"/>
      <c r="B33" s="1"/>
      <c r="C33" s="1"/>
      <c r="D33" s="16"/>
      <c r="E33" s="21" t="s">
        <v>37</v>
      </c>
    </row>
    <row r="34" spans="1:5" ht="16.5" x14ac:dyDescent="0.3">
      <c r="A34" s="22">
        <v>2</v>
      </c>
      <c r="B34" s="22">
        <v>8</v>
      </c>
      <c r="C34" s="22">
        <v>0</v>
      </c>
      <c r="D34" s="23">
        <v>1550</v>
      </c>
      <c r="E34" s="24" t="s">
        <v>38</v>
      </c>
    </row>
    <row r="35" spans="1:5" ht="16.5" x14ac:dyDescent="0.3">
      <c r="A35" s="28">
        <v>4</v>
      </c>
      <c r="B35" s="28"/>
      <c r="C35" s="28">
        <v>3</v>
      </c>
      <c r="D35" s="29">
        <v>26631</v>
      </c>
      <c r="E35" s="30" t="s">
        <v>39</v>
      </c>
    </row>
    <row r="36" spans="1:5" ht="16.5" x14ac:dyDescent="0.3">
      <c r="A36" s="28">
        <v>5</v>
      </c>
      <c r="B36" s="28"/>
      <c r="C36" s="28">
        <v>2</v>
      </c>
      <c r="D36" s="29">
        <v>24561</v>
      </c>
      <c r="E36" s="30" t="s">
        <v>40</v>
      </c>
    </row>
    <row r="37" spans="1:5" x14ac:dyDescent="0.25">
      <c r="A37" s="25"/>
      <c r="B37" s="25"/>
      <c r="C37" s="25"/>
      <c r="D37" s="26"/>
      <c r="E37" s="27"/>
    </row>
    <row r="38" spans="1:5" x14ac:dyDescent="0.25">
      <c r="A38" s="25"/>
      <c r="B38" s="25"/>
      <c r="C38" s="25"/>
      <c r="D38" s="26"/>
      <c r="E38" s="27"/>
    </row>
    <row r="39" spans="1:5" x14ac:dyDescent="0.25">
      <c r="A39" s="25"/>
      <c r="B39" s="25"/>
      <c r="C39" s="25"/>
      <c r="D39" s="26"/>
      <c r="E39" s="27"/>
    </row>
    <row r="40" spans="1:5" ht="16.5" x14ac:dyDescent="0.3">
      <c r="A40" s="87" t="s">
        <v>0</v>
      </c>
      <c r="B40" s="88"/>
      <c r="C40" s="88"/>
      <c r="D40" s="88"/>
      <c r="E40" s="88"/>
    </row>
    <row r="41" spans="1:5" ht="16.5" x14ac:dyDescent="0.3">
      <c r="A41" s="86" t="s">
        <v>1</v>
      </c>
      <c r="B41" s="86"/>
      <c r="C41" s="38"/>
      <c r="D41" s="39"/>
      <c r="E41" s="40" t="s">
        <v>41</v>
      </c>
    </row>
    <row r="42" spans="1:5" ht="16.5" x14ac:dyDescent="0.3">
      <c r="A42" s="3" t="s">
        <v>3</v>
      </c>
      <c r="B42" s="3" t="s">
        <v>4</v>
      </c>
      <c r="C42" s="3" t="s">
        <v>5</v>
      </c>
      <c r="D42" s="15" t="s">
        <v>6</v>
      </c>
      <c r="E42" s="13" t="s">
        <v>7</v>
      </c>
    </row>
    <row r="43" spans="1:5" ht="16.5" x14ac:dyDescent="0.3">
      <c r="A43" s="1"/>
      <c r="B43" s="1"/>
      <c r="C43" s="1"/>
      <c r="D43" s="16"/>
      <c r="E43" s="21" t="s">
        <v>42</v>
      </c>
    </row>
    <row r="44" spans="1:5" ht="16.5" x14ac:dyDescent="0.3">
      <c r="A44" s="4">
        <v>6</v>
      </c>
      <c r="B44" s="4"/>
      <c r="C44" s="4">
        <v>6</v>
      </c>
      <c r="D44" s="17">
        <v>774954901</v>
      </c>
      <c r="E44" s="10" t="s">
        <v>43</v>
      </c>
    </row>
    <row r="45" spans="1:5" ht="16.5" x14ac:dyDescent="0.3">
      <c r="A45" s="4">
        <v>8</v>
      </c>
      <c r="B45" s="4"/>
      <c r="C45" s="4">
        <v>3</v>
      </c>
      <c r="D45" s="17">
        <v>774954902</v>
      </c>
      <c r="E45" s="10" t="s">
        <v>44</v>
      </c>
    </row>
    <row r="46" spans="1:5" ht="16.5" x14ac:dyDescent="0.3">
      <c r="A46" s="4">
        <v>4</v>
      </c>
      <c r="B46" s="4"/>
      <c r="C46" s="4">
        <v>6</v>
      </c>
      <c r="D46" s="17" t="s">
        <v>45</v>
      </c>
      <c r="E46" s="10" t="s">
        <v>46</v>
      </c>
    </row>
    <row r="47" spans="1:5" ht="16.5" x14ac:dyDescent="0.3">
      <c r="A47" s="4">
        <v>10</v>
      </c>
      <c r="B47" s="4"/>
      <c r="C47" s="4">
        <v>0</v>
      </c>
      <c r="D47" s="17" t="s">
        <v>47</v>
      </c>
      <c r="E47" s="10" t="s">
        <v>48</v>
      </c>
    </row>
    <row r="48" spans="1:5" ht="16.5" x14ac:dyDescent="0.3">
      <c r="A48" s="4">
        <v>7</v>
      </c>
      <c r="B48" s="4"/>
      <c r="C48" s="4">
        <v>0</v>
      </c>
      <c r="D48" s="17" t="s">
        <v>49</v>
      </c>
      <c r="E48" s="10" t="s">
        <v>50</v>
      </c>
    </row>
    <row r="49" spans="1:5" ht="16.5" x14ac:dyDescent="0.3">
      <c r="A49" s="4">
        <v>9</v>
      </c>
      <c r="B49" s="4"/>
      <c r="C49" s="4">
        <v>0</v>
      </c>
      <c r="D49" s="17" t="s">
        <v>51</v>
      </c>
      <c r="E49" s="10" t="s">
        <v>52</v>
      </c>
    </row>
    <row r="50" spans="1:5" ht="16.5" x14ac:dyDescent="0.3">
      <c r="A50" s="4">
        <v>6</v>
      </c>
      <c r="B50" s="4"/>
      <c r="C50" s="4">
        <v>0</v>
      </c>
      <c r="D50" s="17">
        <v>774954907</v>
      </c>
      <c r="E50" s="10" t="s">
        <v>53</v>
      </c>
    </row>
    <row r="51" spans="1:5" ht="16.5" x14ac:dyDescent="0.3">
      <c r="A51" s="4">
        <v>0</v>
      </c>
      <c r="B51" s="4"/>
      <c r="C51" s="4">
        <v>4</v>
      </c>
      <c r="D51" s="17">
        <v>70646024937</v>
      </c>
      <c r="E51" s="10" t="s">
        <v>54</v>
      </c>
    </row>
    <row r="52" spans="1:5" ht="16.5" x14ac:dyDescent="0.3">
      <c r="A52" s="4">
        <v>3</v>
      </c>
      <c r="B52" s="4"/>
      <c r="C52" s="4">
        <v>2</v>
      </c>
      <c r="D52" s="17">
        <v>6266</v>
      </c>
      <c r="E52" s="10" t="s">
        <v>55</v>
      </c>
    </row>
    <row r="53" spans="1:5" ht="16.5" x14ac:dyDescent="0.3">
      <c r="A53" s="4">
        <v>6</v>
      </c>
      <c r="B53" s="4"/>
      <c r="C53" s="4">
        <v>0</v>
      </c>
      <c r="D53" s="17">
        <v>6255</v>
      </c>
      <c r="E53" s="10" t="s">
        <v>56</v>
      </c>
    </row>
    <row r="54" spans="1:5" ht="16.5" x14ac:dyDescent="0.3">
      <c r="A54" s="4">
        <v>5</v>
      </c>
      <c r="B54" s="4"/>
      <c r="C54" s="4">
        <v>0</v>
      </c>
      <c r="D54" s="17">
        <v>706460236221</v>
      </c>
      <c r="E54" s="10" t="s">
        <v>57</v>
      </c>
    </row>
    <row r="55" spans="1:5" ht="16.5" x14ac:dyDescent="0.3">
      <c r="A55" s="4">
        <v>3</v>
      </c>
      <c r="B55" s="4"/>
      <c r="C55" s="4">
        <v>2</v>
      </c>
      <c r="D55" s="17">
        <v>706460235828</v>
      </c>
      <c r="E55" s="10" t="s">
        <v>58</v>
      </c>
    </row>
    <row r="56" spans="1:5" ht="16.5" x14ac:dyDescent="0.3">
      <c r="A56" s="4">
        <v>2</v>
      </c>
      <c r="B56" s="4"/>
      <c r="C56" s="4">
        <v>3</v>
      </c>
      <c r="D56" s="17">
        <v>42013</v>
      </c>
      <c r="E56" s="10" t="s">
        <v>59</v>
      </c>
    </row>
    <row r="57" spans="1:5" ht="16.5" x14ac:dyDescent="0.3">
      <c r="A57" s="4">
        <v>4</v>
      </c>
      <c r="B57" s="4"/>
      <c r="C57" s="4">
        <v>0</v>
      </c>
      <c r="D57" s="17">
        <v>706460235989</v>
      </c>
      <c r="E57" s="10" t="s">
        <v>60</v>
      </c>
    </row>
    <row r="58" spans="1:5" ht="16.5" x14ac:dyDescent="0.3">
      <c r="A58" s="4">
        <v>3</v>
      </c>
      <c r="B58" s="4"/>
      <c r="C58" s="4">
        <v>2</v>
      </c>
      <c r="D58" s="17">
        <v>706460236108</v>
      </c>
      <c r="E58" s="10" t="s">
        <v>61</v>
      </c>
    </row>
    <row r="59" spans="1:5" ht="16.5" x14ac:dyDescent="0.3">
      <c r="A59" s="4">
        <v>0</v>
      </c>
      <c r="B59" s="4"/>
      <c r="C59" s="4">
        <v>4</v>
      </c>
      <c r="D59" s="18">
        <v>706460249293</v>
      </c>
      <c r="E59" s="10" t="s">
        <v>62</v>
      </c>
    </row>
    <row r="60" spans="1:5" ht="16.5" x14ac:dyDescent="0.3">
      <c r="A60" s="4">
        <v>0</v>
      </c>
      <c r="B60" s="4"/>
      <c r="C60" s="4">
        <v>4</v>
      </c>
      <c r="D60" s="18">
        <v>706460249255</v>
      </c>
      <c r="E60" s="10" t="s">
        <v>63</v>
      </c>
    </row>
    <row r="61" spans="1:5" ht="16.5" x14ac:dyDescent="0.3">
      <c r="A61" s="4">
        <v>0</v>
      </c>
      <c r="B61" s="4"/>
      <c r="C61" s="4">
        <v>4</v>
      </c>
      <c r="D61" s="18">
        <v>706460249392</v>
      </c>
      <c r="E61" s="31" t="s">
        <v>64</v>
      </c>
    </row>
    <row r="62" spans="1:5" ht="16.5" x14ac:dyDescent="0.3">
      <c r="A62" s="4">
        <v>0</v>
      </c>
      <c r="B62" s="4"/>
      <c r="C62" s="4">
        <v>4</v>
      </c>
      <c r="D62" s="18">
        <v>7064605</v>
      </c>
      <c r="E62" s="10" t="s">
        <v>65</v>
      </c>
    </row>
    <row r="63" spans="1:5" ht="16.5" x14ac:dyDescent="0.3">
      <c r="A63" s="4">
        <v>2</v>
      </c>
      <c r="B63" s="4"/>
      <c r="C63" s="4">
        <v>2</v>
      </c>
      <c r="D63" s="18">
        <v>62711</v>
      </c>
      <c r="E63" s="10" t="s">
        <v>66</v>
      </c>
    </row>
    <row r="64" spans="1:5" ht="16.5" x14ac:dyDescent="0.3">
      <c r="A64" s="4">
        <v>4</v>
      </c>
      <c r="B64" s="4"/>
      <c r="C64" s="4">
        <v>0</v>
      </c>
      <c r="D64" s="18">
        <v>6268</v>
      </c>
      <c r="E64" s="10" t="s">
        <v>67</v>
      </c>
    </row>
    <row r="65" spans="1:5" ht="16.5" x14ac:dyDescent="0.3">
      <c r="A65" s="4">
        <v>0</v>
      </c>
      <c r="B65" s="116" t="s">
        <v>148</v>
      </c>
      <c r="C65" s="4">
        <v>3</v>
      </c>
      <c r="D65" s="18">
        <v>6271</v>
      </c>
      <c r="E65" s="10" t="s">
        <v>68</v>
      </c>
    </row>
    <row r="66" spans="1:5" ht="16.5" x14ac:dyDescent="0.3">
      <c r="A66" s="4">
        <v>2</v>
      </c>
      <c r="B66" s="4"/>
      <c r="C66" s="4">
        <v>2</v>
      </c>
      <c r="D66" s="18">
        <v>7506174512293</v>
      </c>
      <c r="E66" s="10" t="s">
        <v>69</v>
      </c>
    </row>
    <row r="67" spans="1:5" ht="16.5" x14ac:dyDescent="0.3">
      <c r="A67" s="4">
        <v>2</v>
      </c>
      <c r="B67" s="4"/>
      <c r="C67" s="4">
        <v>2</v>
      </c>
      <c r="D67" s="18">
        <v>6270</v>
      </c>
      <c r="E67" s="10" t="s">
        <v>70</v>
      </c>
    </row>
    <row r="68" spans="1:5" ht="16.5" x14ac:dyDescent="0.3">
      <c r="A68" s="4">
        <v>3</v>
      </c>
      <c r="B68" s="4"/>
      <c r="C68" s="4">
        <v>2</v>
      </c>
      <c r="D68" s="18">
        <v>6282</v>
      </c>
      <c r="E68" s="10" t="s">
        <v>71</v>
      </c>
    </row>
    <row r="69" spans="1:5" ht="16.5" x14ac:dyDescent="0.3">
      <c r="A69" s="4">
        <v>4</v>
      </c>
      <c r="B69" s="4"/>
      <c r="C69" s="4">
        <v>0</v>
      </c>
      <c r="D69" s="18">
        <v>62655</v>
      </c>
      <c r="E69" s="10" t="s">
        <v>72</v>
      </c>
    </row>
    <row r="70" spans="1:5" ht="16.5" x14ac:dyDescent="0.3">
      <c r="A70" s="4">
        <v>2</v>
      </c>
      <c r="B70" s="4"/>
      <c r="C70" s="4">
        <v>0</v>
      </c>
      <c r="D70" s="17">
        <v>706460000556</v>
      </c>
      <c r="E70" s="10" t="s">
        <v>73</v>
      </c>
    </row>
    <row r="71" spans="1:5" ht="16.5" x14ac:dyDescent="0.3">
      <c r="A71" s="4">
        <v>4</v>
      </c>
      <c r="B71" s="22"/>
      <c r="C71" s="22">
        <v>0</v>
      </c>
      <c r="D71" s="23">
        <v>706460000570</v>
      </c>
      <c r="E71" s="24" t="s">
        <v>74</v>
      </c>
    </row>
    <row r="72" spans="1:5" ht="16.5" x14ac:dyDescent="0.3">
      <c r="A72" s="22">
        <v>5</v>
      </c>
      <c r="B72" s="28"/>
      <c r="C72" s="28">
        <v>0</v>
      </c>
      <c r="D72" s="29">
        <v>6272</v>
      </c>
      <c r="E72" s="30" t="s">
        <v>75</v>
      </c>
    </row>
    <row r="73" spans="1:5" x14ac:dyDescent="0.25">
      <c r="A73" s="25"/>
      <c r="B73" s="25"/>
      <c r="C73" s="25"/>
      <c r="D73" s="26"/>
      <c r="E73" s="27"/>
    </row>
    <row r="74" spans="1:5" x14ac:dyDescent="0.25">
      <c r="A74" s="25"/>
      <c r="B74" s="25"/>
      <c r="C74" s="25"/>
      <c r="D74" s="26"/>
      <c r="E74" s="27"/>
    </row>
    <row r="75" spans="1:5" x14ac:dyDescent="0.25">
      <c r="A75" s="25"/>
      <c r="B75" s="25"/>
      <c r="C75" s="25"/>
      <c r="D75" s="26"/>
      <c r="E75" s="27"/>
    </row>
    <row r="76" spans="1:5" ht="16.5" x14ac:dyDescent="0.3">
      <c r="A76" s="83" t="s">
        <v>0</v>
      </c>
      <c r="B76" s="84"/>
      <c r="C76" s="84"/>
      <c r="D76" s="84"/>
      <c r="E76" s="84"/>
    </row>
    <row r="77" spans="1:5" ht="16.5" x14ac:dyDescent="0.3">
      <c r="A77" s="85" t="s">
        <v>1</v>
      </c>
      <c r="B77" s="85"/>
      <c r="C77" s="3"/>
      <c r="D77" s="15"/>
      <c r="E77" s="20" t="s">
        <v>76</v>
      </c>
    </row>
    <row r="78" spans="1:5" ht="16.5" x14ac:dyDescent="0.3">
      <c r="A78" s="3" t="s">
        <v>3</v>
      </c>
      <c r="B78" s="3" t="s">
        <v>4</v>
      </c>
      <c r="C78" s="3" t="s">
        <v>5</v>
      </c>
      <c r="D78" s="15" t="s">
        <v>6</v>
      </c>
      <c r="E78" s="13" t="s">
        <v>7</v>
      </c>
    </row>
    <row r="79" spans="1:5" ht="16.5" x14ac:dyDescent="0.3">
      <c r="A79" s="32"/>
      <c r="B79" s="32"/>
      <c r="C79" s="32"/>
      <c r="D79" s="33"/>
      <c r="E79" s="34" t="s">
        <v>77</v>
      </c>
    </row>
    <row r="80" spans="1:5" ht="16.5" x14ac:dyDescent="0.3">
      <c r="A80" s="35">
        <v>21</v>
      </c>
      <c r="B80" s="117" t="s">
        <v>148</v>
      </c>
      <c r="C80" s="35">
        <v>0</v>
      </c>
      <c r="D80" s="36">
        <v>7503006218026</v>
      </c>
      <c r="E80" s="37" t="s">
        <v>78</v>
      </c>
    </row>
    <row r="81" spans="1:5" x14ac:dyDescent="0.25">
      <c r="A81" s="25"/>
      <c r="B81" s="25"/>
      <c r="C81" s="25"/>
      <c r="D81" s="26"/>
      <c r="E81" s="27"/>
    </row>
    <row r="82" spans="1:5" x14ac:dyDescent="0.25">
      <c r="A82" s="25"/>
      <c r="B82" s="25"/>
      <c r="C82" s="25"/>
      <c r="D82" s="26"/>
      <c r="E82" s="27"/>
    </row>
    <row r="83" spans="1:5" x14ac:dyDescent="0.25">
      <c r="A83" s="25"/>
      <c r="B83" s="25"/>
      <c r="C83" s="25"/>
      <c r="D83" s="26"/>
      <c r="E83" s="27"/>
    </row>
    <row r="84" spans="1:5" ht="16.5" x14ac:dyDescent="0.3">
      <c r="A84" s="89" t="s">
        <v>0</v>
      </c>
      <c r="B84" s="90"/>
      <c r="C84" s="90"/>
      <c r="D84" s="90"/>
      <c r="E84" s="90"/>
    </row>
    <row r="85" spans="1:5" ht="16.5" x14ac:dyDescent="0.3">
      <c r="A85" s="85" t="s">
        <v>1</v>
      </c>
      <c r="B85" s="85"/>
      <c r="C85" s="3"/>
      <c r="D85" s="15"/>
      <c r="E85" s="20" t="s">
        <v>79</v>
      </c>
    </row>
    <row r="86" spans="1:5" ht="16.5" x14ac:dyDescent="0.3">
      <c r="A86" s="3" t="s">
        <v>3</v>
      </c>
      <c r="B86" s="3" t="s">
        <v>4</v>
      </c>
      <c r="C86" s="3" t="s">
        <v>5</v>
      </c>
      <c r="D86" s="15" t="s">
        <v>6</v>
      </c>
      <c r="E86" s="13" t="s">
        <v>7</v>
      </c>
    </row>
    <row r="87" spans="1:5" ht="16.5" x14ac:dyDescent="0.3">
      <c r="A87" s="1"/>
      <c r="B87" s="1"/>
      <c r="C87" s="1"/>
      <c r="D87" s="16"/>
      <c r="E87" s="21" t="s">
        <v>80</v>
      </c>
    </row>
    <row r="88" spans="1:5" ht="16.5" x14ac:dyDescent="0.3">
      <c r="A88" s="4">
        <v>0</v>
      </c>
      <c r="B88" s="116" t="s">
        <v>149</v>
      </c>
      <c r="C88" s="4">
        <v>0</v>
      </c>
      <c r="D88" s="17">
        <v>2014</v>
      </c>
      <c r="E88" s="10" t="s">
        <v>81</v>
      </c>
    </row>
    <row r="89" spans="1:5" ht="16.5" x14ac:dyDescent="0.3">
      <c r="A89" s="4">
        <v>6</v>
      </c>
      <c r="B89" s="116" t="s">
        <v>150</v>
      </c>
      <c r="C89" s="4">
        <v>0</v>
      </c>
      <c r="D89" s="17">
        <v>7501225103014</v>
      </c>
      <c r="E89" s="10" t="s">
        <v>82</v>
      </c>
    </row>
    <row r="90" spans="1:5" ht="16.5" x14ac:dyDescent="0.3">
      <c r="A90" s="4">
        <v>8</v>
      </c>
      <c r="B90" s="116" t="s">
        <v>151</v>
      </c>
      <c r="C90" s="4">
        <v>0</v>
      </c>
      <c r="D90" s="17">
        <v>2009</v>
      </c>
      <c r="E90" s="10" t="s">
        <v>83</v>
      </c>
    </row>
    <row r="91" spans="1:5" ht="16.5" x14ac:dyDescent="0.3">
      <c r="A91" s="4">
        <v>7</v>
      </c>
      <c r="B91" s="116" t="s">
        <v>152</v>
      </c>
      <c r="C91" s="4">
        <v>0</v>
      </c>
      <c r="D91" s="17">
        <v>20145</v>
      </c>
      <c r="E91" s="10" t="s">
        <v>84</v>
      </c>
    </row>
    <row r="92" spans="1:5" ht="16.5" x14ac:dyDescent="0.3">
      <c r="A92" s="32"/>
      <c r="B92" s="32"/>
      <c r="C92" s="32"/>
      <c r="D92" s="33"/>
      <c r="E92" s="34" t="s">
        <v>85</v>
      </c>
    </row>
    <row r="93" spans="1:5" ht="16.5" x14ac:dyDescent="0.3">
      <c r="A93" s="28">
        <v>4</v>
      </c>
      <c r="B93" s="28">
        <v>138</v>
      </c>
      <c r="C93" s="28">
        <v>0</v>
      </c>
      <c r="D93" s="29">
        <v>125546666</v>
      </c>
      <c r="E93" s="30" t="s">
        <v>86</v>
      </c>
    </row>
    <row r="94" spans="1:5" x14ac:dyDescent="0.25">
      <c r="A94" s="25"/>
      <c r="B94" s="25"/>
      <c r="C94" s="25"/>
      <c r="D94" s="26"/>
      <c r="E94" s="27"/>
    </row>
    <row r="95" spans="1:5" x14ac:dyDescent="0.25">
      <c r="A95" s="25"/>
      <c r="B95" s="25"/>
      <c r="C95" s="25"/>
      <c r="D95" s="26"/>
      <c r="E95" s="27"/>
    </row>
    <row r="96" spans="1:5" x14ac:dyDescent="0.25">
      <c r="A96" s="25"/>
      <c r="B96" s="25"/>
      <c r="C96" s="25"/>
      <c r="D96" s="26"/>
      <c r="E96" s="27"/>
    </row>
    <row r="97" spans="1:5" ht="16.5" x14ac:dyDescent="0.3">
      <c r="A97" s="87" t="s">
        <v>0</v>
      </c>
      <c r="B97" s="88"/>
      <c r="C97" s="88"/>
      <c r="D97" s="88"/>
      <c r="E97" s="88"/>
    </row>
    <row r="98" spans="1:5" ht="16.5" x14ac:dyDescent="0.3">
      <c r="A98" s="86" t="s">
        <v>1</v>
      </c>
      <c r="B98" s="86"/>
      <c r="C98" s="38"/>
      <c r="D98" s="39"/>
      <c r="E98" s="40" t="s">
        <v>87</v>
      </c>
    </row>
    <row r="99" spans="1:5" ht="16.5" x14ac:dyDescent="0.3">
      <c r="A99" s="3" t="s">
        <v>3</v>
      </c>
      <c r="B99" s="3" t="s">
        <v>4</v>
      </c>
      <c r="C99" s="3" t="s">
        <v>5</v>
      </c>
      <c r="D99" s="15" t="s">
        <v>6</v>
      </c>
      <c r="E99" s="13" t="s">
        <v>7</v>
      </c>
    </row>
    <row r="100" spans="1:5" ht="16.5" x14ac:dyDescent="0.3">
      <c r="A100" s="1"/>
      <c r="B100" s="1"/>
      <c r="C100" s="1"/>
      <c r="D100" s="16"/>
      <c r="E100" s="21" t="s">
        <v>19</v>
      </c>
    </row>
    <row r="101" spans="1:5" ht="16.5" x14ac:dyDescent="0.3">
      <c r="A101" s="4">
        <v>65</v>
      </c>
      <c r="B101" s="4"/>
      <c r="C101" s="4">
        <v>0</v>
      </c>
      <c r="D101" s="17" t="s">
        <v>88</v>
      </c>
      <c r="E101" s="10" t="s">
        <v>89</v>
      </c>
    </row>
    <row r="102" spans="1:5" ht="16.5" x14ac:dyDescent="0.3">
      <c r="A102" s="22">
        <v>115</v>
      </c>
      <c r="B102" s="22"/>
      <c r="C102" s="22">
        <v>0</v>
      </c>
      <c r="D102" s="23" t="s">
        <v>90</v>
      </c>
      <c r="E102" s="24" t="s">
        <v>91</v>
      </c>
    </row>
    <row r="103" spans="1:5" ht="16.5" x14ac:dyDescent="0.3">
      <c r="A103" s="28">
        <v>0</v>
      </c>
      <c r="B103" s="28">
        <v>8</v>
      </c>
      <c r="C103" s="28">
        <v>4</v>
      </c>
      <c r="D103" s="29">
        <v>750105810</v>
      </c>
      <c r="E103" s="30" t="s">
        <v>92</v>
      </c>
    </row>
    <row r="104" spans="1:5" x14ac:dyDescent="0.25">
      <c r="A104" s="25"/>
      <c r="B104" s="25"/>
      <c r="C104" s="25"/>
      <c r="D104" s="26"/>
      <c r="E104" s="27"/>
    </row>
    <row r="105" spans="1:5" x14ac:dyDescent="0.25">
      <c r="A105" s="25"/>
      <c r="B105" s="25"/>
      <c r="C105" s="25"/>
      <c r="D105" s="26"/>
      <c r="E105" s="27"/>
    </row>
    <row r="106" spans="1:5" x14ac:dyDescent="0.25">
      <c r="A106" s="25"/>
      <c r="B106" s="25"/>
      <c r="C106" s="25"/>
      <c r="D106" s="26"/>
      <c r="E106" s="27"/>
    </row>
    <row r="107" spans="1:5" ht="16.5" x14ac:dyDescent="0.3">
      <c r="A107" s="87" t="s">
        <v>0</v>
      </c>
      <c r="B107" s="88"/>
      <c r="C107" s="88"/>
      <c r="D107" s="88"/>
      <c r="E107" s="88"/>
    </row>
    <row r="108" spans="1:5" ht="16.5" x14ac:dyDescent="0.3">
      <c r="A108" s="86" t="s">
        <v>1</v>
      </c>
      <c r="B108" s="86"/>
      <c r="C108" s="38"/>
      <c r="D108" s="39"/>
      <c r="E108" s="40" t="s">
        <v>93</v>
      </c>
    </row>
    <row r="109" spans="1:5" ht="16.5" x14ac:dyDescent="0.3">
      <c r="A109" s="3" t="s">
        <v>3</v>
      </c>
      <c r="B109" s="3" t="s">
        <v>4</v>
      </c>
      <c r="C109" s="3" t="s">
        <v>5</v>
      </c>
      <c r="D109" s="15" t="s">
        <v>6</v>
      </c>
      <c r="E109" s="13" t="s">
        <v>7</v>
      </c>
    </row>
    <row r="110" spans="1:5" ht="16.5" x14ac:dyDescent="0.3">
      <c r="A110" s="1"/>
      <c r="B110" s="1"/>
      <c r="C110" s="1"/>
      <c r="D110" s="16"/>
      <c r="E110" s="21" t="s">
        <v>19</v>
      </c>
    </row>
    <row r="111" spans="1:5" ht="16.5" x14ac:dyDescent="0.3">
      <c r="A111" s="4">
        <v>0</v>
      </c>
      <c r="B111" s="4"/>
      <c r="C111" s="4">
        <v>40</v>
      </c>
      <c r="D111" s="17" t="s">
        <v>94</v>
      </c>
      <c r="E111" s="10" t="s">
        <v>95</v>
      </c>
    </row>
    <row r="112" spans="1:5" ht="16.5" x14ac:dyDescent="0.3">
      <c r="A112" s="41">
        <v>0</v>
      </c>
      <c r="B112" s="41"/>
      <c r="C112" s="41">
        <v>20</v>
      </c>
      <c r="D112" s="42" t="s">
        <v>96</v>
      </c>
      <c r="E112" s="43" t="s">
        <v>97</v>
      </c>
    </row>
    <row r="113" spans="1:5" x14ac:dyDescent="0.25">
      <c r="A113" s="25"/>
      <c r="B113" s="25"/>
      <c r="C113" s="25"/>
      <c r="D113" s="26"/>
      <c r="E113" s="27"/>
    </row>
    <row r="114" spans="1:5" x14ac:dyDescent="0.25">
      <c r="A114" s="25"/>
      <c r="B114" s="25"/>
      <c r="C114" s="25"/>
      <c r="D114" s="26"/>
      <c r="E114" s="27"/>
    </row>
    <row r="115" spans="1:5" x14ac:dyDescent="0.25">
      <c r="A115" s="25"/>
      <c r="B115" s="25"/>
      <c r="C115" s="25"/>
      <c r="D115" s="26"/>
      <c r="E115" s="27"/>
    </row>
    <row r="116" spans="1:5" ht="16.5" x14ac:dyDescent="0.3">
      <c r="A116" s="89" t="s">
        <v>0</v>
      </c>
      <c r="B116" s="90"/>
      <c r="C116" s="90"/>
      <c r="D116" s="90"/>
      <c r="E116" s="90"/>
    </row>
    <row r="117" spans="1:5" ht="16.5" x14ac:dyDescent="0.3">
      <c r="A117" s="85" t="s">
        <v>1</v>
      </c>
      <c r="B117" s="85"/>
      <c r="C117" s="3"/>
      <c r="D117" s="15"/>
      <c r="E117" s="20" t="s">
        <v>98</v>
      </c>
    </row>
    <row r="118" spans="1:5" ht="16.5" x14ac:dyDescent="0.3">
      <c r="A118" s="3" t="s">
        <v>3</v>
      </c>
      <c r="B118" s="3" t="s">
        <v>4</v>
      </c>
      <c r="C118" s="3" t="s">
        <v>5</v>
      </c>
      <c r="D118" s="15" t="s">
        <v>6</v>
      </c>
      <c r="E118" s="13" t="s">
        <v>7</v>
      </c>
    </row>
    <row r="119" spans="1:5" ht="16.5" x14ac:dyDescent="0.3">
      <c r="A119" s="1"/>
      <c r="B119" s="1"/>
      <c r="C119" s="1"/>
      <c r="D119" s="16"/>
      <c r="E119" s="21" t="s">
        <v>99</v>
      </c>
    </row>
    <row r="120" spans="1:5" ht="16.5" x14ac:dyDescent="0.3">
      <c r="A120" s="4">
        <v>0</v>
      </c>
      <c r="B120" s="4">
        <v>0</v>
      </c>
      <c r="C120" s="4">
        <v>5</v>
      </c>
      <c r="D120" s="17" t="s">
        <v>100</v>
      </c>
      <c r="E120" s="10" t="s">
        <v>101</v>
      </c>
    </row>
    <row r="121" spans="1:5" ht="16.5" x14ac:dyDescent="0.3">
      <c r="A121" s="4">
        <v>0</v>
      </c>
      <c r="B121" s="4">
        <v>4</v>
      </c>
      <c r="C121" s="4">
        <v>5</v>
      </c>
      <c r="D121" s="17">
        <v>124519</v>
      </c>
      <c r="E121" s="10" t="s">
        <v>102</v>
      </c>
    </row>
    <row r="122" spans="1:5" ht="16.5" x14ac:dyDescent="0.3">
      <c r="A122" s="4">
        <v>0</v>
      </c>
      <c r="B122" s="4">
        <v>2</v>
      </c>
      <c r="C122" s="4">
        <v>5</v>
      </c>
      <c r="D122" s="17" t="s">
        <v>103</v>
      </c>
      <c r="E122" s="10" t="s">
        <v>104</v>
      </c>
    </row>
    <row r="123" spans="1:5" ht="16.5" x14ac:dyDescent="0.3">
      <c r="A123" s="22">
        <v>0</v>
      </c>
      <c r="B123" s="22">
        <v>18</v>
      </c>
      <c r="C123" s="22">
        <v>3</v>
      </c>
      <c r="D123" s="23" t="s">
        <v>105</v>
      </c>
      <c r="E123" s="24" t="s">
        <v>106</v>
      </c>
    </row>
    <row r="124" spans="1:5" ht="16.5" x14ac:dyDescent="0.3">
      <c r="A124" s="28">
        <v>0</v>
      </c>
      <c r="B124" s="28">
        <v>0</v>
      </c>
      <c r="C124" s="28">
        <v>5</v>
      </c>
      <c r="D124" s="29" t="s">
        <v>107</v>
      </c>
      <c r="E124" s="30" t="s">
        <v>108</v>
      </c>
    </row>
    <row r="125" spans="1:5" x14ac:dyDescent="0.25">
      <c r="A125" s="25"/>
      <c r="B125" s="25"/>
      <c r="C125" s="25"/>
      <c r="D125" s="26"/>
      <c r="E125" s="27"/>
    </row>
    <row r="126" spans="1:5" x14ac:dyDescent="0.25">
      <c r="A126" s="25"/>
      <c r="B126" s="25"/>
      <c r="C126" s="25"/>
      <c r="D126" s="26"/>
      <c r="E126" s="27"/>
    </row>
    <row r="127" spans="1:5" ht="16.5" x14ac:dyDescent="0.3">
      <c r="A127" s="83" t="s">
        <v>0</v>
      </c>
      <c r="B127" s="84"/>
      <c r="C127" s="84"/>
      <c r="D127" s="84"/>
      <c r="E127" s="84"/>
    </row>
    <row r="128" spans="1:5" ht="16.5" x14ac:dyDescent="0.3">
      <c r="A128" s="85" t="s">
        <v>1</v>
      </c>
      <c r="B128" s="85"/>
      <c r="C128" s="3"/>
      <c r="D128" s="15"/>
      <c r="E128" s="20" t="s">
        <v>109</v>
      </c>
    </row>
    <row r="129" spans="1:5" ht="16.5" x14ac:dyDescent="0.3">
      <c r="A129" s="3" t="s">
        <v>3</v>
      </c>
      <c r="B129" s="3" t="s">
        <v>4</v>
      </c>
      <c r="C129" s="3" t="s">
        <v>5</v>
      </c>
      <c r="D129" s="15" t="s">
        <v>6</v>
      </c>
      <c r="E129" s="13" t="s">
        <v>7</v>
      </c>
    </row>
    <row r="130" spans="1:5" ht="16.5" x14ac:dyDescent="0.3">
      <c r="A130" s="1"/>
      <c r="B130" s="1"/>
      <c r="C130" s="1"/>
      <c r="D130" s="16"/>
      <c r="E130" s="21" t="s">
        <v>110</v>
      </c>
    </row>
    <row r="131" spans="1:5" ht="16.5" x14ac:dyDescent="0.3">
      <c r="A131" s="4">
        <v>5</v>
      </c>
      <c r="B131" s="4"/>
      <c r="C131" s="4">
        <v>0</v>
      </c>
      <c r="D131" s="17">
        <v>5113</v>
      </c>
      <c r="E131" s="10" t="s">
        <v>111</v>
      </c>
    </row>
    <row r="132" spans="1:5" ht="16.5" x14ac:dyDescent="0.3">
      <c r="A132" s="41">
        <v>4</v>
      </c>
      <c r="B132" s="41"/>
      <c r="C132" s="41">
        <v>0</v>
      </c>
      <c r="D132" s="42">
        <v>5119</v>
      </c>
      <c r="E132" s="43" t="s">
        <v>112</v>
      </c>
    </row>
    <row r="133" spans="1:5" x14ac:dyDescent="0.25">
      <c r="A133" s="25"/>
      <c r="B133" s="25"/>
      <c r="C133" s="25"/>
      <c r="D133" s="26"/>
      <c r="E133" s="27"/>
    </row>
    <row r="134" spans="1:5" x14ac:dyDescent="0.25">
      <c r="A134" s="25"/>
      <c r="B134" s="25"/>
      <c r="C134" s="25"/>
      <c r="D134" s="26"/>
      <c r="E134" s="27"/>
    </row>
    <row r="135" spans="1:5" ht="16.5" x14ac:dyDescent="0.3">
      <c r="A135" s="83" t="s">
        <v>0</v>
      </c>
      <c r="B135" s="84"/>
      <c r="C135" s="84"/>
      <c r="D135" s="84"/>
      <c r="E135" s="84"/>
    </row>
    <row r="136" spans="1:5" ht="16.5" x14ac:dyDescent="0.3">
      <c r="A136" s="85" t="s">
        <v>1</v>
      </c>
      <c r="B136" s="85"/>
      <c r="C136" s="3"/>
      <c r="D136" s="15"/>
      <c r="E136" s="20" t="s">
        <v>113</v>
      </c>
    </row>
    <row r="137" spans="1:5" ht="16.5" x14ac:dyDescent="0.3">
      <c r="A137" s="3" t="s">
        <v>3</v>
      </c>
      <c r="B137" s="3" t="s">
        <v>4</v>
      </c>
      <c r="C137" s="3" t="s">
        <v>5</v>
      </c>
      <c r="D137" s="15" t="s">
        <v>6</v>
      </c>
      <c r="E137" s="13" t="s">
        <v>7</v>
      </c>
    </row>
    <row r="138" spans="1:5" ht="16.5" x14ac:dyDescent="0.3">
      <c r="A138" s="32"/>
      <c r="B138" s="32"/>
      <c r="C138" s="32"/>
      <c r="D138" s="33"/>
      <c r="E138" s="34" t="s">
        <v>114</v>
      </c>
    </row>
    <row r="139" spans="1:5" ht="16.5" x14ac:dyDescent="0.3">
      <c r="A139" s="44">
        <v>2</v>
      </c>
      <c r="B139" s="44">
        <v>13</v>
      </c>
      <c r="C139" s="44">
        <v>0</v>
      </c>
      <c r="D139" s="45">
        <v>7504004890061</v>
      </c>
      <c r="E139" s="46" t="s">
        <v>115</v>
      </c>
    </row>
    <row r="140" spans="1:5" ht="16.5" x14ac:dyDescent="0.3">
      <c r="A140" s="41">
        <v>3</v>
      </c>
      <c r="B140" s="41">
        <v>40</v>
      </c>
      <c r="C140" s="41">
        <v>0</v>
      </c>
      <c r="D140" s="42">
        <v>5503</v>
      </c>
      <c r="E140" s="43" t="s">
        <v>116</v>
      </c>
    </row>
    <row r="141" spans="1:5" x14ac:dyDescent="0.25">
      <c r="A141" s="25"/>
      <c r="B141" s="25"/>
      <c r="C141" s="25"/>
      <c r="D141" s="26"/>
      <c r="E141" s="27"/>
    </row>
    <row r="142" spans="1:5" x14ac:dyDescent="0.25">
      <c r="A142" s="25"/>
      <c r="B142" s="25"/>
      <c r="C142" s="25"/>
      <c r="D142" s="26"/>
      <c r="E142" s="27"/>
    </row>
    <row r="143" spans="1:5" x14ac:dyDescent="0.25">
      <c r="A143" s="25"/>
      <c r="B143" s="25"/>
      <c r="C143" s="25"/>
      <c r="D143" s="26"/>
      <c r="E143" s="27"/>
    </row>
    <row r="144" spans="1:5" ht="16.5" x14ac:dyDescent="0.3">
      <c r="A144" s="87" t="s">
        <v>0</v>
      </c>
      <c r="B144" s="88"/>
      <c r="C144" s="88"/>
      <c r="D144" s="88"/>
      <c r="E144" s="88"/>
    </row>
    <row r="145" spans="1:5" ht="16.5" x14ac:dyDescent="0.3">
      <c r="A145" s="86" t="s">
        <v>1</v>
      </c>
      <c r="B145" s="86"/>
      <c r="C145" s="38"/>
      <c r="D145" s="39"/>
      <c r="E145" s="40" t="s">
        <v>117</v>
      </c>
    </row>
    <row r="146" spans="1:5" ht="16.5" x14ac:dyDescent="0.3">
      <c r="A146" s="3" t="s">
        <v>3</v>
      </c>
      <c r="B146" s="3" t="s">
        <v>4</v>
      </c>
      <c r="C146" s="3" t="s">
        <v>5</v>
      </c>
      <c r="D146" s="15" t="s">
        <v>6</v>
      </c>
      <c r="E146" s="13" t="s">
        <v>7</v>
      </c>
    </row>
    <row r="147" spans="1:5" ht="16.5" x14ac:dyDescent="0.3">
      <c r="A147" s="32"/>
      <c r="B147" s="32"/>
      <c r="C147" s="32"/>
      <c r="D147" s="33"/>
      <c r="E147" s="34" t="s">
        <v>118</v>
      </c>
    </row>
    <row r="148" spans="1:5" ht="16.5" x14ac:dyDescent="0.3">
      <c r="A148" s="118" t="s">
        <v>153</v>
      </c>
      <c r="B148" s="28">
        <v>63</v>
      </c>
      <c r="C148" s="28">
        <v>0</v>
      </c>
      <c r="D148" s="48">
        <v>7503004327010</v>
      </c>
      <c r="E148" s="30" t="s">
        <v>119</v>
      </c>
    </row>
    <row r="149" spans="1:5" x14ac:dyDescent="0.25">
      <c r="A149" s="25"/>
      <c r="B149" s="25"/>
      <c r="C149" s="25"/>
      <c r="D149" s="26"/>
      <c r="E149" s="27"/>
    </row>
    <row r="150" spans="1:5" x14ac:dyDescent="0.25">
      <c r="A150" s="25"/>
      <c r="B150" s="25"/>
      <c r="C150" s="25"/>
      <c r="D150" s="26"/>
      <c r="E150" s="27"/>
    </row>
    <row r="151" spans="1:5" x14ac:dyDescent="0.25">
      <c r="A151" s="25"/>
      <c r="B151" s="25"/>
      <c r="C151" s="25"/>
      <c r="D151" s="26"/>
      <c r="E151" s="27"/>
    </row>
    <row r="152" spans="1:5" ht="16.5" x14ac:dyDescent="0.3">
      <c r="A152" s="83" t="s">
        <v>0</v>
      </c>
      <c r="B152" s="84"/>
      <c r="C152" s="84"/>
      <c r="D152" s="84"/>
      <c r="E152" s="84"/>
    </row>
    <row r="153" spans="1:5" ht="16.5" x14ac:dyDescent="0.3">
      <c r="A153" s="85" t="s">
        <v>1</v>
      </c>
      <c r="B153" s="85"/>
      <c r="C153" s="3"/>
      <c r="D153" s="15"/>
      <c r="E153" s="20" t="s">
        <v>120</v>
      </c>
    </row>
    <row r="154" spans="1:5" ht="16.5" x14ac:dyDescent="0.3">
      <c r="A154" s="3" t="s">
        <v>3</v>
      </c>
      <c r="B154" s="3" t="s">
        <v>4</v>
      </c>
      <c r="C154" s="3" t="s">
        <v>5</v>
      </c>
      <c r="D154" s="15" t="s">
        <v>6</v>
      </c>
      <c r="E154" s="13" t="s">
        <v>7</v>
      </c>
    </row>
    <row r="155" spans="1:5" ht="16.5" x14ac:dyDescent="0.3">
      <c r="A155" s="32"/>
      <c r="B155" s="32"/>
      <c r="C155" s="32"/>
      <c r="D155" s="33"/>
      <c r="E155" s="34" t="s">
        <v>121</v>
      </c>
    </row>
    <row r="156" spans="1:5" ht="16.5" x14ac:dyDescent="0.3">
      <c r="A156" s="28">
        <v>6</v>
      </c>
      <c r="B156" s="28">
        <v>0</v>
      </c>
      <c r="C156" s="28">
        <v>0</v>
      </c>
      <c r="D156" s="29">
        <v>75047245828</v>
      </c>
      <c r="E156" s="30" t="s">
        <v>122</v>
      </c>
    </row>
    <row r="157" spans="1:5" x14ac:dyDescent="0.25">
      <c r="A157" s="25"/>
      <c r="B157" s="25"/>
      <c r="C157" s="25"/>
      <c r="D157" s="26"/>
      <c r="E157" s="27"/>
    </row>
    <row r="158" spans="1:5" x14ac:dyDescent="0.25">
      <c r="A158" s="25"/>
      <c r="B158" s="25"/>
      <c r="C158" s="25"/>
      <c r="D158" s="26"/>
      <c r="E158" s="27"/>
    </row>
    <row r="159" spans="1:5" x14ac:dyDescent="0.25">
      <c r="A159" s="25"/>
      <c r="B159" s="25"/>
      <c r="C159" s="25"/>
      <c r="D159" s="26"/>
      <c r="E159" s="27"/>
    </row>
  </sheetData>
  <sheetProtection formatCells="0" formatColumns="0" formatRows="0" insertColumns="0" insertRows="0" insertHyperlinks="0" deleteColumns="0" deleteRows="0" sort="0" autoFilter="0" pivotTables="0"/>
  <mergeCells count="22">
    <mergeCell ref="A41:B41"/>
    <mergeCell ref="A76:E76"/>
    <mergeCell ref="A77:B77"/>
    <mergeCell ref="A1:E1"/>
    <mergeCell ref="A2:B2"/>
    <mergeCell ref="A40:E40"/>
    <mergeCell ref="A108:B108"/>
    <mergeCell ref="A116:E116"/>
    <mergeCell ref="A117:B117"/>
    <mergeCell ref="A84:E84"/>
    <mergeCell ref="A85:B85"/>
    <mergeCell ref="A97:E97"/>
    <mergeCell ref="A98:B98"/>
    <mergeCell ref="A107:E107"/>
    <mergeCell ref="A152:E152"/>
    <mergeCell ref="A153:B153"/>
    <mergeCell ref="A145:B145"/>
    <mergeCell ref="A127:E127"/>
    <mergeCell ref="A128:B128"/>
    <mergeCell ref="A135:E135"/>
    <mergeCell ref="A136:B136"/>
    <mergeCell ref="A144:E144"/>
  </mergeCells>
  <pageMargins left="0.7" right="0.22916666666666666" top="0.75" bottom="0.75" header="0.3" footer="0.3"/>
  <pageSetup orientation="portrait" r:id="rId1"/>
  <headerFooter>
    <oddFooter xml:space="preserve">&amp;C&amp;P/&amp;N VARIOS 3° 30-ABRIL-2018
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163"/>
  <sheetViews>
    <sheetView topLeftCell="A16" zoomScale="85" zoomScaleNormal="85" workbookViewId="0">
      <selection activeCell="AR9" sqref="AR9"/>
    </sheetView>
  </sheetViews>
  <sheetFormatPr baseColWidth="10" defaultColWidth="9.140625" defaultRowHeight="15" x14ac:dyDescent="0.25"/>
  <cols>
    <col min="1" max="1" width="20" style="52" customWidth="1"/>
    <col min="2" max="2" width="70" customWidth="1"/>
    <col min="3" max="3" width="15" customWidth="1"/>
    <col min="4" max="6" width="15" hidden="1" customWidth="1"/>
    <col min="7" max="7" width="20" hidden="1" customWidth="1"/>
    <col min="8" max="25" width="0" hidden="1" customWidth="1"/>
    <col min="29" max="29" width="45.28515625" customWidth="1"/>
    <col min="30" max="35" width="0" hidden="1" customWidth="1"/>
    <col min="36" max="36" width="13.7109375" bestFit="1" customWidth="1"/>
  </cols>
  <sheetData>
    <row r="1" spans="1:36" x14ac:dyDescent="0.25">
      <c r="A1" s="84" t="s">
        <v>123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  <c r="W1" s="84"/>
      <c r="X1" s="84"/>
      <c r="Y1" s="84"/>
      <c r="Z1" s="84"/>
      <c r="AA1" s="84"/>
      <c r="AB1" s="84"/>
      <c r="AC1" s="84"/>
    </row>
    <row r="2" spans="1:36" ht="16.5" x14ac:dyDescent="0.3">
      <c r="A2" s="50"/>
      <c r="B2" s="83" t="s">
        <v>2</v>
      </c>
      <c r="C2" s="84"/>
      <c r="D2" s="84"/>
      <c r="E2" s="84"/>
      <c r="F2" s="84"/>
      <c r="G2" s="84"/>
      <c r="H2" s="109" t="s">
        <v>124</v>
      </c>
      <c r="I2" s="84"/>
      <c r="J2" s="84"/>
      <c r="K2" s="110" t="s">
        <v>125</v>
      </c>
      <c r="L2" s="84"/>
      <c r="M2" s="84"/>
      <c r="N2" s="111" t="s">
        <v>126</v>
      </c>
      <c r="O2" s="84"/>
      <c r="P2" s="84"/>
      <c r="Q2" s="112" t="s">
        <v>127</v>
      </c>
      <c r="R2" s="84"/>
      <c r="S2" s="84"/>
      <c r="T2" s="113" t="s">
        <v>128</v>
      </c>
      <c r="U2" s="84"/>
      <c r="V2" s="84"/>
      <c r="W2" s="114" t="s">
        <v>129</v>
      </c>
      <c r="X2" s="84"/>
      <c r="Y2" s="84"/>
      <c r="Z2" s="115" t="s">
        <v>130</v>
      </c>
      <c r="AA2" s="84"/>
      <c r="AB2" s="84"/>
      <c r="AC2" s="1"/>
    </row>
    <row r="3" spans="1:36" ht="16.5" x14ac:dyDescent="0.3">
      <c r="A3" s="51"/>
      <c r="B3" s="3" t="s">
        <v>7</v>
      </c>
      <c r="C3" s="3"/>
      <c r="D3" s="3"/>
      <c r="E3" s="3"/>
      <c r="F3" s="3"/>
      <c r="G3" s="3"/>
      <c r="H3" s="85" t="s">
        <v>1</v>
      </c>
      <c r="I3" s="85"/>
      <c r="J3" s="85"/>
      <c r="K3" s="85" t="s">
        <v>1</v>
      </c>
      <c r="L3" s="85"/>
      <c r="M3" s="85"/>
      <c r="N3" s="85" t="s">
        <v>1</v>
      </c>
      <c r="O3" s="85"/>
      <c r="P3" s="85"/>
      <c r="Q3" s="85" t="s">
        <v>1</v>
      </c>
      <c r="R3" s="85"/>
      <c r="S3" s="85"/>
      <c r="T3" s="85" t="s">
        <v>1</v>
      </c>
      <c r="U3" s="85"/>
      <c r="V3" s="85"/>
      <c r="W3" s="85" t="s">
        <v>1</v>
      </c>
      <c r="X3" s="85"/>
      <c r="Y3" s="85"/>
      <c r="Z3" s="3"/>
      <c r="AA3" s="3"/>
      <c r="AB3" s="3"/>
      <c r="AC3" s="3"/>
    </row>
    <row r="4" spans="1:36" ht="16.5" x14ac:dyDescent="0.3">
      <c r="A4" s="51" t="s">
        <v>131</v>
      </c>
      <c r="B4" s="3" t="s">
        <v>8</v>
      </c>
      <c r="C4" s="3" t="s">
        <v>132</v>
      </c>
      <c r="D4" s="3" t="s">
        <v>133</v>
      </c>
      <c r="E4" s="3" t="s">
        <v>134</v>
      </c>
      <c r="F4" s="3" t="s">
        <v>135</v>
      </c>
      <c r="G4" s="3" t="s">
        <v>136</v>
      </c>
      <c r="H4" s="3" t="s">
        <v>3</v>
      </c>
      <c r="I4" s="3" t="s">
        <v>4</v>
      </c>
      <c r="J4" s="3" t="s">
        <v>5</v>
      </c>
      <c r="K4" s="3" t="s">
        <v>3</v>
      </c>
      <c r="L4" s="3" t="s">
        <v>4</v>
      </c>
      <c r="M4" s="3" t="s">
        <v>5</v>
      </c>
      <c r="N4" s="3" t="s">
        <v>3</v>
      </c>
      <c r="O4" s="3" t="s">
        <v>4</v>
      </c>
      <c r="P4" s="3" t="s">
        <v>5</v>
      </c>
      <c r="Q4" s="3" t="s">
        <v>3</v>
      </c>
      <c r="R4" s="3" t="s">
        <v>4</v>
      </c>
      <c r="S4" s="3" t="s">
        <v>5</v>
      </c>
      <c r="T4" s="3" t="s">
        <v>3</v>
      </c>
      <c r="U4" s="3" t="s">
        <v>4</v>
      </c>
      <c r="V4" s="3" t="s">
        <v>5</v>
      </c>
      <c r="W4" s="3" t="s">
        <v>3</v>
      </c>
      <c r="X4" s="3" t="s">
        <v>4</v>
      </c>
      <c r="Y4" s="3" t="s">
        <v>5</v>
      </c>
      <c r="Z4" s="3" t="s">
        <v>3</v>
      </c>
      <c r="AA4" s="3" t="s">
        <v>4</v>
      </c>
      <c r="AB4" s="3" t="s">
        <v>5</v>
      </c>
      <c r="AC4" s="3" t="s">
        <v>137</v>
      </c>
    </row>
    <row r="5" spans="1:36" ht="16.5" x14ac:dyDescent="0.3">
      <c r="A5" s="17">
        <v>75030253001</v>
      </c>
      <c r="B5" s="6" t="s">
        <v>9</v>
      </c>
      <c r="C5" s="7">
        <v>789.96</v>
      </c>
      <c r="D5" s="8">
        <v>789.97</v>
      </c>
      <c r="E5" s="8">
        <v>829.5</v>
      </c>
      <c r="F5" s="8"/>
      <c r="G5" s="10"/>
      <c r="H5" s="4"/>
      <c r="I5" s="4"/>
      <c r="J5" s="11"/>
      <c r="K5" s="4"/>
      <c r="L5" s="4"/>
      <c r="M5" s="11"/>
      <c r="N5" s="4"/>
      <c r="O5" s="4"/>
      <c r="P5" s="11"/>
      <c r="Q5" s="4"/>
      <c r="R5" s="4"/>
      <c r="S5" s="11"/>
      <c r="T5" s="4"/>
      <c r="U5" s="4"/>
      <c r="V5" s="11"/>
      <c r="W5" s="4"/>
      <c r="X5" s="4"/>
      <c r="Y5" s="11"/>
      <c r="Z5" s="4"/>
      <c r="AA5" s="4"/>
      <c r="AB5" s="11"/>
      <c r="AC5" s="4"/>
      <c r="AD5" s="2">
        <f>C5*J5</f>
        <v>0</v>
      </c>
      <c r="AE5" s="2">
        <f>C5*M5</f>
        <v>0</v>
      </c>
      <c r="AF5" s="2">
        <f>C5*P5</f>
        <v>0</v>
      </c>
      <c r="AG5" s="2">
        <f>C5*S5</f>
        <v>0</v>
      </c>
      <c r="AH5" s="2">
        <f>C5*V5</f>
        <v>0</v>
      </c>
      <c r="AI5" s="2">
        <f>C5*Y5</f>
        <v>0</v>
      </c>
      <c r="AJ5" s="2">
        <f>C5*AB5</f>
        <v>0</v>
      </c>
    </row>
    <row r="6" spans="1:36" ht="16.5" x14ac:dyDescent="0.3">
      <c r="A6" s="17">
        <v>48327102080</v>
      </c>
      <c r="B6" s="6" t="s">
        <v>10</v>
      </c>
      <c r="C6" s="7">
        <v>676.4</v>
      </c>
      <c r="D6" s="8">
        <v>676.41</v>
      </c>
      <c r="E6" s="8">
        <v>753.9</v>
      </c>
      <c r="F6" s="9">
        <v>718</v>
      </c>
      <c r="G6" s="10" t="s">
        <v>138</v>
      </c>
      <c r="H6" s="4"/>
      <c r="I6" s="4"/>
      <c r="J6" s="11"/>
      <c r="K6" s="4"/>
      <c r="L6" s="4"/>
      <c r="M6" s="11"/>
      <c r="N6" s="4"/>
      <c r="O6" s="4"/>
      <c r="P6" s="11"/>
      <c r="Q6" s="4"/>
      <c r="R6" s="4"/>
      <c r="S6" s="11"/>
      <c r="T6" s="4"/>
      <c r="U6" s="4"/>
      <c r="V6" s="11"/>
      <c r="W6" s="4"/>
      <c r="X6" s="4"/>
      <c r="Y6" s="11"/>
      <c r="Z6" s="4"/>
      <c r="AA6" s="4"/>
      <c r="AB6" s="11"/>
      <c r="AC6" s="4"/>
      <c r="AD6" s="2">
        <f>C6*J6</f>
        <v>0</v>
      </c>
      <c r="AE6" s="2">
        <f>C6*M6</f>
        <v>0</v>
      </c>
      <c r="AF6" s="2">
        <f>C6*P6</f>
        <v>0</v>
      </c>
      <c r="AG6" s="2">
        <f>C6*S6</f>
        <v>0</v>
      </c>
      <c r="AH6" s="2">
        <f>C6*V6</f>
        <v>0</v>
      </c>
      <c r="AI6" s="2">
        <f>C6*Y6</f>
        <v>0</v>
      </c>
      <c r="AJ6" s="2">
        <f>C6*AB6</f>
        <v>0</v>
      </c>
    </row>
    <row r="7" spans="1:36" ht="16.5" x14ac:dyDescent="0.3">
      <c r="A7" s="50"/>
      <c r="B7" s="5" t="s">
        <v>11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36" ht="16.5" x14ac:dyDescent="0.3">
      <c r="A8" s="17">
        <v>1505</v>
      </c>
      <c r="B8" s="6" t="s">
        <v>12</v>
      </c>
      <c r="C8" s="7">
        <v>641.04</v>
      </c>
      <c r="D8" s="8">
        <v>641.04999999999995</v>
      </c>
      <c r="E8" s="8">
        <v>673.1</v>
      </c>
      <c r="F8" s="8"/>
      <c r="G8" s="10"/>
      <c r="H8" s="4"/>
      <c r="I8" s="4"/>
      <c r="J8" s="11"/>
      <c r="K8" s="4"/>
      <c r="L8" s="4"/>
      <c r="M8" s="11"/>
      <c r="N8" s="4"/>
      <c r="O8" s="4"/>
      <c r="P8" s="11"/>
      <c r="Q8" s="4"/>
      <c r="R8" s="4"/>
      <c r="S8" s="11"/>
      <c r="T8" s="4"/>
      <c r="U8" s="4"/>
      <c r="V8" s="11"/>
      <c r="W8" s="4"/>
      <c r="X8" s="4"/>
      <c r="Y8" s="11"/>
      <c r="Z8" s="4"/>
      <c r="AA8" s="4"/>
      <c r="AB8" s="11"/>
      <c r="AC8" s="4" t="s">
        <v>139</v>
      </c>
      <c r="AD8" s="2">
        <f>C8*J8</f>
        <v>0</v>
      </c>
      <c r="AE8" s="2">
        <f>C8*M8</f>
        <v>0</v>
      </c>
      <c r="AF8" s="2">
        <f>C8*P8</f>
        <v>0</v>
      </c>
      <c r="AG8" s="2">
        <f>C8*S8</f>
        <v>0</v>
      </c>
      <c r="AH8" s="2">
        <f>C8*V8</f>
        <v>0</v>
      </c>
      <c r="AI8" s="2">
        <f>C8*Y8</f>
        <v>0</v>
      </c>
      <c r="AJ8" s="2">
        <f>C8*AB8</f>
        <v>0</v>
      </c>
    </row>
    <row r="9" spans="1:36" ht="16.5" x14ac:dyDescent="0.3">
      <c r="A9" s="17">
        <v>1501</v>
      </c>
      <c r="B9" s="6" t="s">
        <v>13</v>
      </c>
      <c r="C9" s="7">
        <v>545.08000000000004</v>
      </c>
      <c r="D9" s="8">
        <v>545.09</v>
      </c>
      <c r="E9" s="8">
        <v>572.4</v>
      </c>
      <c r="F9" s="8"/>
      <c r="G9" s="10"/>
      <c r="H9" s="4"/>
      <c r="I9" s="4"/>
      <c r="J9" s="11"/>
      <c r="K9" s="4"/>
      <c r="L9" s="4"/>
      <c r="M9" s="11"/>
      <c r="N9" s="4"/>
      <c r="O9" s="4"/>
      <c r="P9" s="11"/>
      <c r="Q9" s="4"/>
      <c r="R9" s="4"/>
      <c r="S9" s="11"/>
      <c r="T9" s="4"/>
      <c r="U9" s="4"/>
      <c r="V9" s="11"/>
      <c r="W9" s="4"/>
      <c r="X9" s="4"/>
      <c r="Y9" s="11"/>
      <c r="Z9" s="4"/>
      <c r="AA9" s="4"/>
      <c r="AB9" s="11"/>
      <c r="AC9" s="4" t="s">
        <v>140</v>
      </c>
      <c r="AD9" s="2">
        <f>C9*J9</f>
        <v>0</v>
      </c>
      <c r="AE9" s="2">
        <f>C9*M9</f>
        <v>0</v>
      </c>
      <c r="AF9" s="2">
        <f>C9*P9</f>
        <v>0</v>
      </c>
      <c r="AG9" s="2">
        <f>C9*S9</f>
        <v>0</v>
      </c>
      <c r="AH9" s="2">
        <f>C9*V9</f>
        <v>0</v>
      </c>
      <c r="AI9" s="2">
        <f>C9*Y9</f>
        <v>0</v>
      </c>
      <c r="AJ9" s="2">
        <f>C9*AB9</f>
        <v>0</v>
      </c>
    </row>
    <row r="10" spans="1:36" ht="16.5" x14ac:dyDescent="0.3">
      <c r="A10" s="17">
        <v>25551</v>
      </c>
      <c r="B10" s="6" t="s">
        <v>14</v>
      </c>
      <c r="C10" s="7">
        <v>466.39</v>
      </c>
      <c r="D10" s="8">
        <v>466.4</v>
      </c>
      <c r="E10" s="8">
        <v>489.8</v>
      </c>
      <c r="F10" s="8"/>
      <c r="G10" s="10"/>
      <c r="H10" s="4"/>
      <c r="I10" s="4"/>
      <c r="J10" s="11"/>
      <c r="K10" s="4"/>
      <c r="L10" s="4"/>
      <c r="M10" s="11"/>
      <c r="N10" s="4"/>
      <c r="O10" s="4"/>
      <c r="P10" s="11"/>
      <c r="Q10" s="4"/>
      <c r="R10" s="4"/>
      <c r="S10" s="11"/>
      <c r="T10" s="4"/>
      <c r="U10" s="4"/>
      <c r="V10" s="11"/>
      <c r="W10" s="4"/>
      <c r="X10" s="4"/>
      <c r="Y10" s="11"/>
      <c r="Z10" s="4"/>
      <c r="AA10" s="4"/>
      <c r="AB10" s="11"/>
      <c r="AC10" s="4" t="s">
        <v>141</v>
      </c>
      <c r="AD10" s="2">
        <f>C10*J10</f>
        <v>0</v>
      </c>
      <c r="AE10" s="2">
        <f>C10*M10</f>
        <v>0</v>
      </c>
      <c r="AF10" s="2">
        <f>C10*P10</f>
        <v>0</v>
      </c>
      <c r="AG10" s="2">
        <f>C10*S10</f>
        <v>0</v>
      </c>
      <c r="AH10" s="2">
        <f>C10*V10</f>
        <v>0</v>
      </c>
      <c r="AI10" s="2">
        <f>C10*Y10</f>
        <v>0</v>
      </c>
      <c r="AJ10" s="2">
        <f>C10*AB10</f>
        <v>0</v>
      </c>
    </row>
    <row r="11" spans="1:36" ht="16.5" x14ac:dyDescent="0.3">
      <c r="A11" s="50"/>
      <c r="B11" s="5" t="s">
        <v>15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36" ht="16.5" x14ac:dyDescent="0.3">
      <c r="A12" s="17">
        <v>75030253006</v>
      </c>
      <c r="B12" s="6" t="s">
        <v>16</v>
      </c>
      <c r="C12" s="7">
        <v>472.92</v>
      </c>
      <c r="D12" s="8">
        <v>472.93</v>
      </c>
      <c r="E12" s="8">
        <v>496.6</v>
      </c>
      <c r="F12" s="8"/>
      <c r="G12" s="10"/>
      <c r="H12" s="4"/>
      <c r="I12" s="4"/>
      <c r="J12" s="11"/>
      <c r="K12" s="4"/>
      <c r="L12" s="4"/>
      <c r="M12" s="11"/>
      <c r="N12" s="4"/>
      <c r="O12" s="4"/>
      <c r="P12" s="11"/>
      <c r="Q12" s="4"/>
      <c r="R12" s="4"/>
      <c r="S12" s="11"/>
      <c r="T12" s="4"/>
      <c r="U12" s="4"/>
      <c r="V12" s="11"/>
      <c r="W12" s="4"/>
      <c r="X12" s="4"/>
      <c r="Y12" s="11"/>
      <c r="Z12" s="4"/>
      <c r="AA12" s="4"/>
      <c r="AB12" s="11"/>
      <c r="AC12" s="4"/>
      <c r="AD12" s="2">
        <f>C12*J12</f>
        <v>0</v>
      </c>
      <c r="AE12" s="2">
        <f>C12*M12</f>
        <v>0</v>
      </c>
      <c r="AF12" s="2">
        <f>C12*P12</f>
        <v>0</v>
      </c>
      <c r="AG12" s="2">
        <f>C12*S12</f>
        <v>0</v>
      </c>
      <c r="AH12" s="2">
        <f>C12*V12</f>
        <v>0</v>
      </c>
      <c r="AI12" s="2">
        <f>C12*Y12</f>
        <v>0</v>
      </c>
      <c r="AJ12" s="2">
        <f>C12*AB12</f>
        <v>0</v>
      </c>
    </row>
    <row r="13" spans="1:36" ht="16.5" x14ac:dyDescent="0.3">
      <c r="A13" s="17">
        <v>75030253005</v>
      </c>
      <c r="B13" s="6" t="s">
        <v>17</v>
      </c>
      <c r="C13" s="7">
        <v>245.61</v>
      </c>
      <c r="D13" s="8">
        <v>245.62</v>
      </c>
      <c r="E13" s="8">
        <v>257.89999999999998</v>
      </c>
      <c r="F13" s="8"/>
      <c r="G13" s="10"/>
      <c r="H13" s="4"/>
      <c r="I13" s="4"/>
      <c r="J13" s="11"/>
      <c r="K13" s="4"/>
      <c r="L13" s="4"/>
      <c r="M13" s="11"/>
      <c r="N13" s="4"/>
      <c r="O13" s="4"/>
      <c r="P13" s="11"/>
      <c r="Q13" s="4"/>
      <c r="R13" s="4"/>
      <c r="S13" s="11"/>
      <c r="T13" s="4"/>
      <c r="U13" s="4"/>
      <c r="V13" s="11"/>
      <c r="W13" s="4"/>
      <c r="X13" s="4"/>
      <c r="Y13" s="11"/>
      <c r="Z13" s="4"/>
      <c r="AA13" s="4"/>
      <c r="AB13" s="11"/>
      <c r="AC13" s="4"/>
      <c r="AD13" s="2">
        <f>C13*J13</f>
        <v>0</v>
      </c>
      <c r="AE13" s="2">
        <f>C13*M13</f>
        <v>0</v>
      </c>
      <c r="AF13" s="2">
        <f>C13*P13</f>
        <v>0</v>
      </c>
      <c r="AG13" s="2">
        <f>C13*S13</f>
        <v>0</v>
      </c>
      <c r="AH13" s="2">
        <f>C13*V13</f>
        <v>0</v>
      </c>
      <c r="AI13" s="2">
        <f>C13*Y13</f>
        <v>0</v>
      </c>
      <c r="AJ13" s="2">
        <f>C13*AB13</f>
        <v>0</v>
      </c>
    </row>
    <row r="14" spans="1:36" ht="16.5" x14ac:dyDescent="0.3">
      <c r="A14" s="17">
        <v>75030253008</v>
      </c>
      <c r="B14" s="6" t="s">
        <v>18</v>
      </c>
      <c r="C14" s="7">
        <v>245.61</v>
      </c>
      <c r="D14" s="8">
        <v>245.62</v>
      </c>
      <c r="E14" s="8">
        <v>257.89999999999998</v>
      </c>
      <c r="F14" s="8"/>
      <c r="G14" s="10"/>
      <c r="H14" s="4"/>
      <c r="I14" s="4"/>
      <c r="J14" s="11"/>
      <c r="K14" s="4"/>
      <c r="L14" s="4"/>
      <c r="M14" s="11"/>
      <c r="N14" s="4"/>
      <c r="O14" s="4"/>
      <c r="P14" s="11"/>
      <c r="Q14" s="4"/>
      <c r="R14" s="4"/>
      <c r="S14" s="11"/>
      <c r="T14" s="4"/>
      <c r="U14" s="4"/>
      <c r="V14" s="11"/>
      <c r="W14" s="4"/>
      <c r="X14" s="4"/>
      <c r="Y14" s="11"/>
      <c r="Z14" s="4"/>
      <c r="AA14" s="4"/>
      <c r="AB14" s="11"/>
      <c r="AC14" s="4"/>
      <c r="AD14" s="2">
        <f>C14*J14</f>
        <v>0</v>
      </c>
      <c r="AE14" s="2">
        <f>C14*M14</f>
        <v>0</v>
      </c>
      <c r="AF14" s="2">
        <f>C14*P14</f>
        <v>0</v>
      </c>
      <c r="AG14" s="2">
        <f>C14*S14</f>
        <v>0</v>
      </c>
      <c r="AH14" s="2">
        <f>C14*V14</f>
        <v>0</v>
      </c>
      <c r="AI14" s="2">
        <f>C14*Y14</f>
        <v>0</v>
      </c>
      <c r="AJ14" s="2">
        <f>C14*AB14</f>
        <v>0</v>
      </c>
    </row>
    <row r="15" spans="1:36" ht="16.5" x14ac:dyDescent="0.3">
      <c r="A15" s="50"/>
      <c r="B15" s="5" t="s">
        <v>19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36" ht="16.5" x14ac:dyDescent="0.3">
      <c r="A16" s="17">
        <v>7502056210004</v>
      </c>
      <c r="B16" s="6" t="s">
        <v>20</v>
      </c>
      <c r="C16" s="7">
        <v>693.39</v>
      </c>
      <c r="D16" s="8">
        <v>693.4</v>
      </c>
      <c r="E16" s="8">
        <v>728.1</v>
      </c>
      <c r="F16" s="9">
        <v>736.06</v>
      </c>
      <c r="G16" s="10" t="s">
        <v>142</v>
      </c>
      <c r="H16" s="4"/>
      <c r="I16" s="4"/>
      <c r="J16" s="11"/>
      <c r="K16" s="4"/>
      <c r="L16" s="4"/>
      <c r="M16" s="11"/>
      <c r="N16" s="4"/>
      <c r="O16" s="4"/>
      <c r="P16" s="11"/>
      <c r="Q16" s="4"/>
      <c r="R16" s="4"/>
      <c r="S16" s="11"/>
      <c r="T16" s="4"/>
      <c r="U16" s="4"/>
      <c r="V16" s="11"/>
      <c r="W16" s="4"/>
      <c r="X16" s="4"/>
      <c r="Y16" s="11"/>
      <c r="Z16" s="4"/>
      <c r="AA16" s="4"/>
      <c r="AB16" s="11"/>
      <c r="AC16" s="4"/>
      <c r="AD16" s="2">
        <f>C16*J16</f>
        <v>0</v>
      </c>
      <c r="AE16" s="2">
        <f>C16*M16</f>
        <v>0</v>
      </c>
      <c r="AF16" s="2">
        <f>C16*P16</f>
        <v>0</v>
      </c>
      <c r="AG16" s="2">
        <f>C16*S16</f>
        <v>0</v>
      </c>
      <c r="AH16" s="2">
        <f>C16*V16</f>
        <v>0</v>
      </c>
      <c r="AI16" s="2">
        <f>C16*Y16</f>
        <v>0</v>
      </c>
      <c r="AJ16" s="2">
        <f>C16*AB16</f>
        <v>0</v>
      </c>
    </row>
    <row r="17" spans="1:36" ht="16.5" x14ac:dyDescent="0.3">
      <c r="A17" s="50"/>
      <c r="B17" s="5" t="s">
        <v>21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36" ht="16.5" x14ac:dyDescent="0.3">
      <c r="A18" s="17">
        <v>75010262</v>
      </c>
      <c r="B18" s="6" t="s">
        <v>22</v>
      </c>
      <c r="C18" s="7">
        <v>202.41</v>
      </c>
      <c r="D18" s="8">
        <v>202.42</v>
      </c>
      <c r="E18" s="8">
        <v>212.6</v>
      </c>
      <c r="F18" s="8"/>
      <c r="G18" s="10"/>
      <c r="H18" s="4"/>
      <c r="I18" s="4"/>
      <c r="J18" s="11"/>
      <c r="K18" s="4"/>
      <c r="L18" s="4"/>
      <c r="M18" s="11"/>
      <c r="N18" s="4"/>
      <c r="O18" s="4"/>
      <c r="P18" s="11"/>
      <c r="Q18" s="4"/>
      <c r="R18" s="4"/>
      <c r="S18" s="11"/>
      <c r="T18" s="4"/>
      <c r="U18" s="4"/>
      <c r="V18" s="11"/>
      <c r="W18" s="4"/>
      <c r="X18" s="4"/>
      <c r="Y18" s="11"/>
      <c r="Z18" s="4"/>
      <c r="AA18" s="4"/>
      <c r="AB18" s="11"/>
      <c r="AC18" s="4"/>
      <c r="AD18" s="2">
        <f>C18*J18</f>
        <v>0</v>
      </c>
      <c r="AE18" s="2">
        <f>C18*M18</f>
        <v>0</v>
      </c>
      <c r="AF18" s="2">
        <f>C18*P18</f>
        <v>0</v>
      </c>
      <c r="AG18" s="2">
        <f>C18*S18</f>
        <v>0</v>
      </c>
      <c r="AH18" s="2">
        <f>C18*V18</f>
        <v>0</v>
      </c>
      <c r="AI18" s="2">
        <f>C18*Y18</f>
        <v>0</v>
      </c>
      <c r="AJ18" s="2">
        <f>C18*AB18</f>
        <v>0</v>
      </c>
    </row>
    <row r="19" spans="1:36" ht="16.5" x14ac:dyDescent="0.3">
      <c r="A19" s="17">
        <v>7502015001</v>
      </c>
      <c r="B19" s="6" t="s">
        <v>23</v>
      </c>
      <c r="C19" s="7">
        <v>204.35</v>
      </c>
      <c r="D19" s="8">
        <v>204.36</v>
      </c>
      <c r="E19" s="8">
        <v>214.6</v>
      </c>
      <c r="F19" s="8"/>
      <c r="G19" s="10"/>
      <c r="H19" s="4"/>
      <c r="I19" s="4"/>
      <c r="J19" s="11"/>
      <c r="K19" s="4"/>
      <c r="L19" s="4"/>
      <c r="M19" s="11"/>
      <c r="N19" s="4"/>
      <c r="O19" s="4"/>
      <c r="P19" s="11"/>
      <c r="Q19" s="4"/>
      <c r="R19" s="4"/>
      <c r="S19" s="11"/>
      <c r="T19" s="4"/>
      <c r="U19" s="4"/>
      <c r="V19" s="11"/>
      <c r="W19" s="4"/>
      <c r="X19" s="4"/>
      <c r="Y19" s="11"/>
      <c r="Z19" s="4"/>
      <c r="AA19" s="4"/>
      <c r="AB19" s="11"/>
      <c r="AC19" s="4"/>
      <c r="AD19" s="2">
        <f>C19*J19</f>
        <v>0</v>
      </c>
      <c r="AE19" s="2">
        <f>C19*M19</f>
        <v>0</v>
      </c>
      <c r="AF19" s="2">
        <f>C19*P19</f>
        <v>0</v>
      </c>
      <c r="AG19" s="2">
        <f>C19*S19</f>
        <v>0</v>
      </c>
      <c r="AH19" s="2">
        <f>C19*V19</f>
        <v>0</v>
      </c>
      <c r="AI19" s="2">
        <f>C19*Y19</f>
        <v>0</v>
      </c>
      <c r="AJ19" s="2">
        <f>C19*AB19</f>
        <v>0</v>
      </c>
    </row>
    <row r="20" spans="1:36" ht="16.5" x14ac:dyDescent="0.3">
      <c r="A20" s="50"/>
      <c r="B20" s="5" t="s">
        <v>24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36" ht="16.5" x14ac:dyDescent="0.3">
      <c r="A21" s="17">
        <v>75030253004</v>
      </c>
      <c r="B21" s="6" t="s">
        <v>25</v>
      </c>
      <c r="C21" s="7">
        <v>150.15</v>
      </c>
      <c r="D21" s="8">
        <v>150.16</v>
      </c>
      <c r="E21" s="8">
        <v>157.69999999999999</v>
      </c>
      <c r="F21" s="8"/>
      <c r="G21" s="10"/>
      <c r="H21" s="4"/>
      <c r="I21" s="4"/>
      <c r="J21" s="11"/>
      <c r="K21" s="4"/>
      <c r="L21" s="4"/>
      <c r="M21" s="11"/>
      <c r="N21" s="4"/>
      <c r="O21" s="4"/>
      <c r="P21" s="11"/>
      <c r="Q21" s="4"/>
      <c r="R21" s="4"/>
      <c r="S21" s="11"/>
      <c r="T21" s="4"/>
      <c r="U21" s="4"/>
      <c r="V21" s="11"/>
      <c r="W21" s="4"/>
      <c r="X21" s="4"/>
      <c r="Y21" s="11"/>
      <c r="Z21" s="4"/>
      <c r="AA21" s="4"/>
      <c r="AB21" s="11"/>
      <c r="AC21" s="4"/>
      <c r="AD21" s="2">
        <f>C21*J21</f>
        <v>0</v>
      </c>
      <c r="AE21" s="2">
        <f>C21*M21</f>
        <v>0</v>
      </c>
      <c r="AF21" s="2">
        <f>C21*P21</f>
        <v>0</v>
      </c>
      <c r="AG21" s="2">
        <f>C21*S21</f>
        <v>0</v>
      </c>
      <c r="AH21" s="2">
        <f>C21*V21</f>
        <v>0</v>
      </c>
      <c r="AI21" s="2">
        <f>C21*Y21</f>
        <v>0</v>
      </c>
      <c r="AJ21" s="2">
        <f>C21*AB21</f>
        <v>0</v>
      </c>
    </row>
    <row r="22" spans="1:36" ht="16.5" x14ac:dyDescent="0.3">
      <c r="A22" s="17">
        <v>75030253003</v>
      </c>
      <c r="B22" s="6" t="s">
        <v>26</v>
      </c>
      <c r="C22" s="7">
        <v>150.15</v>
      </c>
      <c r="D22" s="8">
        <v>150.16</v>
      </c>
      <c r="E22" s="8">
        <v>157.69999999999999</v>
      </c>
      <c r="F22" s="9">
        <v>462.63</v>
      </c>
      <c r="G22" s="10" t="s">
        <v>143</v>
      </c>
      <c r="H22" s="4"/>
      <c r="I22" s="4"/>
      <c r="J22" s="11"/>
      <c r="K22" s="4"/>
      <c r="L22" s="4"/>
      <c r="M22" s="11"/>
      <c r="N22" s="4"/>
      <c r="O22" s="4"/>
      <c r="P22" s="11"/>
      <c r="Q22" s="4"/>
      <c r="R22" s="4"/>
      <c r="S22" s="11"/>
      <c r="T22" s="4"/>
      <c r="U22" s="4"/>
      <c r="V22" s="11"/>
      <c r="W22" s="4"/>
      <c r="X22" s="4"/>
      <c r="Y22" s="11"/>
      <c r="Z22" s="4"/>
      <c r="AA22" s="4"/>
      <c r="AB22" s="11"/>
      <c r="AC22" s="4"/>
      <c r="AD22" s="2">
        <f>C22*J22</f>
        <v>0</v>
      </c>
      <c r="AE22" s="2">
        <f>C22*M22</f>
        <v>0</v>
      </c>
      <c r="AF22" s="2">
        <f>C22*P22</f>
        <v>0</v>
      </c>
      <c r="AG22" s="2">
        <f>C22*S22</f>
        <v>0</v>
      </c>
      <c r="AH22" s="2">
        <f>C22*V22</f>
        <v>0</v>
      </c>
      <c r="AI22" s="2">
        <f>C22*Y22</f>
        <v>0</v>
      </c>
      <c r="AJ22" s="2">
        <f>C22*AB22</f>
        <v>0</v>
      </c>
    </row>
    <row r="23" spans="1:36" ht="16.5" x14ac:dyDescent="0.3">
      <c r="A23" s="50"/>
      <c r="B23" s="5" t="s">
        <v>27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36" ht="16.5" x14ac:dyDescent="0.3">
      <c r="A24" s="17">
        <v>75030253002</v>
      </c>
      <c r="B24" s="6" t="s">
        <v>28</v>
      </c>
      <c r="C24" s="7">
        <v>170.23</v>
      </c>
      <c r="D24" s="8">
        <v>170.24</v>
      </c>
      <c r="E24" s="8">
        <v>178.8</v>
      </c>
      <c r="F24" s="8"/>
      <c r="G24" s="10"/>
      <c r="H24" s="4"/>
      <c r="I24" s="4"/>
      <c r="J24" s="11"/>
      <c r="K24" s="4"/>
      <c r="L24" s="4"/>
      <c r="M24" s="11"/>
      <c r="N24" s="4"/>
      <c r="O24" s="4"/>
      <c r="P24" s="11"/>
      <c r="Q24" s="4"/>
      <c r="R24" s="4"/>
      <c r="S24" s="11"/>
      <c r="T24" s="4"/>
      <c r="U24" s="4"/>
      <c r="V24" s="11"/>
      <c r="W24" s="4"/>
      <c r="X24" s="4"/>
      <c r="Y24" s="11"/>
      <c r="Z24" s="4"/>
      <c r="AA24" s="4"/>
      <c r="AB24" s="11"/>
      <c r="AC24" s="4"/>
      <c r="AD24" s="2">
        <f>C24*J24</f>
        <v>0</v>
      </c>
      <c r="AE24" s="2">
        <f>C24*M24</f>
        <v>0</v>
      </c>
      <c r="AF24" s="2">
        <f>C24*P24</f>
        <v>0</v>
      </c>
      <c r="AG24" s="2">
        <f>C24*S24</f>
        <v>0</v>
      </c>
      <c r="AH24" s="2">
        <f>C24*V24</f>
        <v>0</v>
      </c>
      <c r="AI24" s="2">
        <f>C24*Y24</f>
        <v>0</v>
      </c>
      <c r="AJ24" s="2">
        <f>C24*AB24</f>
        <v>0</v>
      </c>
    </row>
    <row r="25" spans="1:36" ht="16.5" x14ac:dyDescent="0.3">
      <c r="A25" s="50"/>
      <c r="B25" s="5" t="s">
        <v>29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36" ht="16.5" x14ac:dyDescent="0.3">
      <c r="A26" s="17">
        <v>5926</v>
      </c>
      <c r="B26" s="6" t="s">
        <v>30</v>
      </c>
      <c r="C26" s="7">
        <v>657.4</v>
      </c>
      <c r="D26" s="8">
        <v>657.41</v>
      </c>
      <c r="E26" s="8">
        <v>690.3</v>
      </c>
      <c r="F26" s="8"/>
      <c r="G26" s="10"/>
      <c r="H26" s="4"/>
      <c r="I26" s="4"/>
      <c r="J26" s="11"/>
      <c r="K26" s="4"/>
      <c r="L26" s="4"/>
      <c r="M26" s="11"/>
      <c r="N26" s="4"/>
      <c r="O26" s="4"/>
      <c r="P26" s="11"/>
      <c r="Q26" s="4"/>
      <c r="R26" s="4"/>
      <c r="S26" s="11"/>
      <c r="T26" s="4"/>
      <c r="U26" s="4"/>
      <c r="V26" s="11"/>
      <c r="W26" s="4"/>
      <c r="X26" s="4"/>
      <c r="Y26" s="11"/>
      <c r="Z26" s="4"/>
      <c r="AA26" s="4"/>
      <c r="AB26" s="11"/>
      <c r="AC26" s="4"/>
      <c r="AD26" s="2">
        <f>C26*J26</f>
        <v>0</v>
      </c>
      <c r="AE26" s="2">
        <f>C26*M26</f>
        <v>0</v>
      </c>
      <c r="AF26" s="2">
        <f>C26*P26</f>
        <v>0</v>
      </c>
      <c r="AG26" s="2">
        <f>C26*S26</f>
        <v>0</v>
      </c>
      <c r="AH26" s="2">
        <f>C26*V26</f>
        <v>0</v>
      </c>
      <c r="AI26" s="2">
        <f>C26*Y26</f>
        <v>0</v>
      </c>
      <c r="AJ26" s="2">
        <f>C26*AB26</f>
        <v>0</v>
      </c>
    </row>
    <row r="27" spans="1:36" ht="16.5" x14ac:dyDescent="0.3">
      <c r="A27" s="17">
        <v>5903</v>
      </c>
      <c r="B27" s="6" t="s">
        <v>31</v>
      </c>
      <c r="C27" s="7">
        <v>939.15</v>
      </c>
      <c r="D27" s="8">
        <v>939.16</v>
      </c>
      <c r="E27" s="8">
        <v>986.2</v>
      </c>
      <c r="F27" s="9">
        <v>980</v>
      </c>
      <c r="G27" s="10" t="s">
        <v>138</v>
      </c>
      <c r="H27" s="4"/>
      <c r="I27" s="4"/>
      <c r="J27" s="11"/>
      <c r="K27" s="4"/>
      <c r="L27" s="4"/>
      <c r="M27" s="11"/>
      <c r="N27" s="4"/>
      <c r="O27" s="4"/>
      <c r="P27" s="11"/>
      <c r="Q27" s="4"/>
      <c r="R27" s="4"/>
      <c r="S27" s="11"/>
      <c r="T27" s="4"/>
      <c r="U27" s="4"/>
      <c r="V27" s="11"/>
      <c r="W27" s="4"/>
      <c r="X27" s="4"/>
      <c r="Y27" s="11"/>
      <c r="Z27" s="4"/>
      <c r="AA27" s="4"/>
      <c r="AB27" s="11"/>
      <c r="AC27" s="4"/>
      <c r="AD27" s="2">
        <f>C27*J27</f>
        <v>0</v>
      </c>
      <c r="AE27" s="2">
        <f>C27*M27</f>
        <v>0</v>
      </c>
      <c r="AF27" s="2">
        <f>C27*P27</f>
        <v>0</v>
      </c>
      <c r="AG27" s="2">
        <f>C27*S27</f>
        <v>0</v>
      </c>
      <c r="AH27" s="2">
        <f>C27*V27</f>
        <v>0</v>
      </c>
      <c r="AI27" s="2">
        <f>C27*Y27</f>
        <v>0</v>
      </c>
      <c r="AJ27" s="2">
        <f>C27*AB27</f>
        <v>0</v>
      </c>
    </row>
    <row r="28" spans="1:36" ht="16.5" x14ac:dyDescent="0.3">
      <c r="A28" s="50"/>
      <c r="B28" s="5" t="s">
        <v>32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36" ht="16.5" x14ac:dyDescent="0.3">
      <c r="A29" s="17">
        <v>6145</v>
      </c>
      <c r="B29" s="6" t="s">
        <v>33</v>
      </c>
      <c r="C29" s="7">
        <v>266.64999999999998</v>
      </c>
      <c r="D29" s="8">
        <v>266.66000000000003</v>
      </c>
      <c r="E29" s="8">
        <v>280</v>
      </c>
      <c r="F29" s="8"/>
      <c r="G29" s="10"/>
      <c r="H29" s="4"/>
      <c r="I29" s="4"/>
      <c r="J29" s="11"/>
      <c r="K29" s="4"/>
      <c r="L29" s="4"/>
      <c r="M29" s="11"/>
      <c r="N29" s="4"/>
      <c r="O29" s="4"/>
      <c r="P29" s="11"/>
      <c r="Q29" s="4"/>
      <c r="R29" s="4"/>
      <c r="S29" s="11"/>
      <c r="T29" s="4"/>
      <c r="U29" s="4"/>
      <c r="V29" s="11"/>
      <c r="W29" s="4"/>
      <c r="X29" s="4"/>
      <c r="Y29" s="11"/>
      <c r="Z29" s="4"/>
      <c r="AA29" s="4"/>
      <c r="AB29" s="11"/>
      <c r="AC29" s="4"/>
      <c r="AD29" s="2">
        <f>C29*J29</f>
        <v>0</v>
      </c>
      <c r="AE29" s="2">
        <f>C29*M29</f>
        <v>0</v>
      </c>
      <c r="AF29" s="2">
        <f>C29*P29</f>
        <v>0</v>
      </c>
      <c r="AG29" s="2">
        <f>C29*S29</f>
        <v>0</v>
      </c>
      <c r="AH29" s="2">
        <f>C29*V29</f>
        <v>0</v>
      </c>
      <c r="AI29" s="2">
        <f>C29*Y29</f>
        <v>0</v>
      </c>
      <c r="AJ29" s="2">
        <f>C29*AB29</f>
        <v>0</v>
      </c>
    </row>
    <row r="30" spans="1:36" ht="16.5" x14ac:dyDescent="0.3">
      <c r="A30" s="17">
        <v>6144</v>
      </c>
      <c r="B30" s="6" t="s">
        <v>34</v>
      </c>
      <c r="C30" s="7">
        <v>225.62</v>
      </c>
      <c r="D30" s="8">
        <v>225.63</v>
      </c>
      <c r="E30" s="8">
        <v>237</v>
      </c>
      <c r="F30" s="8"/>
      <c r="G30" s="10"/>
      <c r="H30" s="4"/>
      <c r="I30" s="4"/>
      <c r="J30" s="11"/>
      <c r="K30" s="4"/>
      <c r="L30" s="4"/>
      <c r="M30" s="11"/>
      <c r="N30" s="4"/>
      <c r="O30" s="4"/>
      <c r="P30" s="11"/>
      <c r="Q30" s="4"/>
      <c r="R30" s="4"/>
      <c r="S30" s="11"/>
      <c r="T30" s="4"/>
      <c r="U30" s="4"/>
      <c r="V30" s="11"/>
      <c r="W30" s="4"/>
      <c r="X30" s="4"/>
      <c r="Y30" s="11"/>
      <c r="Z30" s="4"/>
      <c r="AA30" s="4"/>
      <c r="AB30" s="11"/>
      <c r="AC30" s="4"/>
      <c r="AD30" s="2">
        <f>C30*J30</f>
        <v>0</v>
      </c>
      <c r="AE30" s="2">
        <f>C30*M30</f>
        <v>0</v>
      </c>
      <c r="AF30" s="2">
        <f>C30*P30</f>
        <v>0</v>
      </c>
      <c r="AG30" s="2">
        <f>C30*S30</f>
        <v>0</v>
      </c>
      <c r="AH30" s="2">
        <f>C30*V30</f>
        <v>0</v>
      </c>
      <c r="AI30" s="2">
        <f>C30*Y30</f>
        <v>0</v>
      </c>
      <c r="AJ30" s="2">
        <f>C30*AB30</f>
        <v>0</v>
      </c>
    </row>
    <row r="31" spans="1:36" ht="16.5" x14ac:dyDescent="0.3">
      <c r="A31" s="17">
        <v>7584020401</v>
      </c>
      <c r="B31" s="6" t="s">
        <v>35</v>
      </c>
      <c r="C31" s="7">
        <v>155.07</v>
      </c>
      <c r="D31" s="8">
        <v>155.08000000000001</v>
      </c>
      <c r="E31" s="8">
        <v>162.9</v>
      </c>
      <c r="F31" s="8"/>
      <c r="G31" s="10"/>
      <c r="H31" s="4"/>
      <c r="I31" s="4"/>
      <c r="J31" s="11"/>
      <c r="K31" s="4"/>
      <c r="L31" s="4"/>
      <c r="M31" s="11"/>
      <c r="N31" s="4"/>
      <c r="O31" s="4"/>
      <c r="P31" s="11"/>
      <c r="Q31" s="4"/>
      <c r="R31" s="4"/>
      <c r="S31" s="11"/>
      <c r="T31" s="4"/>
      <c r="U31" s="4"/>
      <c r="V31" s="11"/>
      <c r="W31" s="4"/>
      <c r="X31" s="4"/>
      <c r="Y31" s="11"/>
      <c r="Z31" s="4"/>
      <c r="AA31" s="4"/>
      <c r="AB31" s="11"/>
      <c r="AC31" s="4"/>
      <c r="AD31" s="2">
        <f>C31*J31</f>
        <v>0</v>
      </c>
      <c r="AE31" s="2">
        <f>C31*M31</f>
        <v>0</v>
      </c>
      <c r="AF31" s="2">
        <f>C31*P31</f>
        <v>0</v>
      </c>
      <c r="AG31" s="2">
        <f>C31*S31</f>
        <v>0</v>
      </c>
      <c r="AH31" s="2">
        <f>C31*V31</f>
        <v>0</v>
      </c>
      <c r="AI31" s="2">
        <f>C31*Y31</f>
        <v>0</v>
      </c>
      <c r="AJ31" s="2">
        <f>C31*AB31</f>
        <v>0</v>
      </c>
    </row>
    <row r="32" spans="1:36" ht="16.5" x14ac:dyDescent="0.3">
      <c r="A32" s="17">
        <v>7584020402</v>
      </c>
      <c r="B32" s="6" t="s">
        <v>36</v>
      </c>
      <c r="C32" s="7">
        <v>208.67</v>
      </c>
      <c r="D32" s="8">
        <v>208.68</v>
      </c>
      <c r="E32" s="8">
        <v>219.2</v>
      </c>
      <c r="F32" s="9">
        <v>213</v>
      </c>
      <c r="G32" s="10" t="s">
        <v>144</v>
      </c>
      <c r="H32" s="4"/>
      <c r="I32" s="4"/>
      <c r="J32" s="11"/>
      <c r="K32" s="4"/>
      <c r="L32" s="4"/>
      <c r="M32" s="11"/>
      <c r="N32" s="4"/>
      <c r="O32" s="4"/>
      <c r="P32" s="11"/>
      <c r="Q32" s="4"/>
      <c r="R32" s="4"/>
      <c r="S32" s="11"/>
      <c r="T32" s="4"/>
      <c r="U32" s="4"/>
      <c r="V32" s="11"/>
      <c r="W32" s="4"/>
      <c r="X32" s="4"/>
      <c r="Y32" s="11"/>
      <c r="Z32" s="4"/>
      <c r="AA32" s="4"/>
      <c r="AB32" s="11"/>
      <c r="AC32" s="4"/>
      <c r="AD32" s="2">
        <f>C32*J32</f>
        <v>0</v>
      </c>
      <c r="AE32" s="2">
        <f>C32*M32</f>
        <v>0</v>
      </c>
      <c r="AF32" s="2">
        <f>C32*P32</f>
        <v>0</v>
      </c>
      <c r="AG32" s="2">
        <f>C32*S32</f>
        <v>0</v>
      </c>
      <c r="AH32" s="2">
        <f>C32*V32</f>
        <v>0</v>
      </c>
      <c r="AI32" s="2">
        <f>C32*Y32</f>
        <v>0</v>
      </c>
      <c r="AJ32" s="2">
        <f>C32*AB32</f>
        <v>0</v>
      </c>
    </row>
    <row r="33" spans="1:36" ht="16.5" x14ac:dyDescent="0.3">
      <c r="A33" s="50"/>
      <c r="B33" s="5" t="s">
        <v>37</v>
      </c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36" ht="16.5" x14ac:dyDescent="0.3">
      <c r="A34" s="17">
        <v>1550</v>
      </c>
      <c r="B34" s="6" t="s">
        <v>38</v>
      </c>
      <c r="C34" s="7">
        <v>600</v>
      </c>
      <c r="D34" s="8">
        <v>600.01</v>
      </c>
      <c r="E34" s="8">
        <v>630</v>
      </c>
      <c r="F34" s="8"/>
      <c r="G34" s="10"/>
      <c r="H34" s="4"/>
      <c r="I34" s="4"/>
      <c r="J34" s="11"/>
      <c r="K34" s="4"/>
      <c r="L34" s="4"/>
      <c r="M34" s="11"/>
      <c r="N34" s="4"/>
      <c r="O34" s="4"/>
      <c r="P34" s="11"/>
      <c r="Q34" s="4"/>
      <c r="R34" s="4"/>
      <c r="S34" s="11"/>
      <c r="T34" s="4"/>
      <c r="U34" s="4"/>
      <c r="V34" s="11"/>
      <c r="W34" s="4"/>
      <c r="X34" s="4"/>
      <c r="Y34" s="11"/>
      <c r="Z34" s="4"/>
      <c r="AA34" s="4"/>
      <c r="AB34" s="11"/>
      <c r="AC34" s="4"/>
      <c r="AD34" s="2">
        <f>C34*J34</f>
        <v>0</v>
      </c>
      <c r="AE34" s="2">
        <f>C34*M34</f>
        <v>0</v>
      </c>
      <c r="AF34" s="2">
        <f>C34*P34</f>
        <v>0</v>
      </c>
      <c r="AG34" s="2">
        <f>C34*S34</f>
        <v>0</v>
      </c>
      <c r="AH34" s="2">
        <f>C34*V34</f>
        <v>0</v>
      </c>
      <c r="AI34" s="2">
        <f>C34*Y34</f>
        <v>0</v>
      </c>
      <c r="AJ34" s="2">
        <f>C34*AB34</f>
        <v>0</v>
      </c>
    </row>
    <row r="35" spans="1:36" ht="16.5" x14ac:dyDescent="0.3">
      <c r="A35" s="17">
        <v>26631</v>
      </c>
      <c r="B35" s="6" t="s">
        <v>39</v>
      </c>
      <c r="C35" s="7">
        <v>109.15</v>
      </c>
      <c r="D35" s="8">
        <v>109.16</v>
      </c>
      <c r="E35" s="8">
        <v>114.7</v>
      </c>
      <c r="F35" s="8"/>
      <c r="G35" s="10"/>
      <c r="H35" s="4"/>
      <c r="I35" s="4"/>
      <c r="J35" s="11"/>
      <c r="K35" s="4"/>
      <c r="L35" s="4"/>
      <c r="M35" s="11"/>
      <c r="N35" s="4"/>
      <c r="O35" s="4"/>
      <c r="P35" s="11"/>
      <c r="Q35" s="4"/>
      <c r="R35" s="4"/>
      <c r="S35" s="11"/>
      <c r="T35" s="4"/>
      <c r="U35" s="4"/>
      <c r="V35" s="11"/>
      <c r="W35" s="4"/>
      <c r="X35" s="4"/>
      <c r="Y35" s="11"/>
      <c r="Z35" s="4"/>
      <c r="AA35" s="4"/>
      <c r="AB35" s="11"/>
      <c r="AC35" s="4"/>
      <c r="AD35" s="2">
        <f>C35*J35</f>
        <v>0</v>
      </c>
      <c r="AE35" s="2">
        <f>C35*M35</f>
        <v>0</v>
      </c>
      <c r="AF35" s="2">
        <f>C35*P35</f>
        <v>0</v>
      </c>
      <c r="AG35" s="2">
        <f>C35*S35</f>
        <v>0</v>
      </c>
      <c r="AH35" s="2">
        <f>C35*V35</f>
        <v>0</v>
      </c>
      <c r="AI35" s="2">
        <f>C35*Y35</f>
        <v>0</v>
      </c>
      <c r="AJ35" s="2">
        <f>C35*AB35</f>
        <v>0</v>
      </c>
    </row>
    <row r="36" spans="1:36" ht="16.5" x14ac:dyDescent="0.3">
      <c r="A36" s="42">
        <v>24561</v>
      </c>
      <c r="B36" s="58" t="s">
        <v>40</v>
      </c>
      <c r="C36" s="59">
        <v>200.73</v>
      </c>
      <c r="D36" s="60">
        <v>200.74</v>
      </c>
      <c r="E36" s="60">
        <v>212.8</v>
      </c>
      <c r="F36" s="60"/>
      <c r="G36" s="43"/>
      <c r="H36" s="41"/>
      <c r="I36" s="41"/>
      <c r="J36" s="61"/>
      <c r="K36" s="41"/>
      <c r="L36" s="41"/>
      <c r="M36" s="61"/>
      <c r="N36" s="41"/>
      <c r="O36" s="41"/>
      <c r="P36" s="61"/>
      <c r="Q36" s="41"/>
      <c r="R36" s="41"/>
      <c r="S36" s="61"/>
      <c r="T36" s="41"/>
      <c r="U36" s="41"/>
      <c r="V36" s="61"/>
      <c r="W36" s="41"/>
      <c r="X36" s="41"/>
      <c r="Y36" s="61"/>
      <c r="Z36" s="41"/>
      <c r="AA36" s="41"/>
      <c r="AB36" s="61"/>
      <c r="AC36" s="41"/>
      <c r="AD36" s="2">
        <f>C36*J36</f>
        <v>0</v>
      </c>
      <c r="AE36" s="2">
        <f>C36*M36</f>
        <v>0</v>
      </c>
      <c r="AF36" s="2">
        <f>C36*P36</f>
        <v>0</v>
      </c>
      <c r="AG36" s="2">
        <f>C36*S36</f>
        <v>0</v>
      </c>
      <c r="AH36" s="2">
        <f>C36*V36</f>
        <v>0</v>
      </c>
      <c r="AI36" s="2">
        <f>C36*Y36</f>
        <v>0</v>
      </c>
      <c r="AJ36" s="2">
        <f>C36*AB36</f>
        <v>0</v>
      </c>
    </row>
    <row r="37" spans="1:36" s="25" customFormat="1" x14ac:dyDescent="0.25">
      <c r="A37" s="57"/>
      <c r="AD37" s="25" t="e">
        <f t="shared" ref="AD37:AI37" ca="1" si="0">SUMA(AD5:AD36)</f>
        <v>#NAME?</v>
      </c>
      <c r="AE37" s="25" t="e">
        <f t="shared" ca="1" si="0"/>
        <v>#NAME?</v>
      </c>
      <c r="AF37" s="25" t="e">
        <f t="shared" ca="1" si="0"/>
        <v>#NAME?</v>
      </c>
      <c r="AG37" s="25" t="e">
        <f t="shared" ca="1" si="0"/>
        <v>#NAME?</v>
      </c>
      <c r="AH37" s="25" t="e">
        <f t="shared" ca="1" si="0"/>
        <v>#NAME?</v>
      </c>
      <c r="AI37" s="25" t="e">
        <f t="shared" ca="1" si="0"/>
        <v>#NAME?</v>
      </c>
      <c r="AJ37" s="82">
        <f>SUM(AJ5:AJ36)</f>
        <v>0</v>
      </c>
    </row>
    <row r="38" spans="1:36" s="25" customFormat="1" x14ac:dyDescent="0.25">
      <c r="A38" s="57"/>
    </row>
    <row r="39" spans="1:36" s="25" customFormat="1" x14ac:dyDescent="0.25">
      <c r="A39" s="57"/>
    </row>
    <row r="40" spans="1:36" x14ac:dyDescent="0.25">
      <c r="A40" s="84" t="s">
        <v>123</v>
      </c>
      <c r="B40" s="84"/>
      <c r="C40" s="84"/>
      <c r="D40" s="84"/>
      <c r="E40" s="84"/>
      <c r="F40" s="84"/>
      <c r="G40" s="84"/>
      <c r="H40" s="84"/>
      <c r="I40" s="84"/>
      <c r="J40" s="84"/>
      <c r="K40" s="84"/>
      <c r="L40" s="84"/>
      <c r="M40" s="84"/>
      <c r="N40" s="84"/>
      <c r="O40" s="84"/>
      <c r="P40" s="84"/>
      <c r="Q40" s="84"/>
      <c r="R40" s="84"/>
      <c r="S40" s="84"/>
      <c r="T40" s="84"/>
      <c r="U40" s="84"/>
      <c r="V40" s="84"/>
      <c r="W40" s="84"/>
      <c r="X40" s="84"/>
      <c r="Y40" s="84"/>
      <c r="Z40" s="84"/>
      <c r="AA40" s="84"/>
      <c r="AB40" s="84"/>
      <c r="AC40" s="84"/>
      <c r="AD40" s="2"/>
      <c r="AE40" s="2"/>
      <c r="AF40" s="2"/>
      <c r="AG40" s="2"/>
      <c r="AH40" s="2"/>
      <c r="AI40" s="2"/>
      <c r="AJ40" s="2"/>
    </row>
    <row r="41" spans="1:36" ht="16.5" x14ac:dyDescent="0.3">
      <c r="A41" s="50"/>
      <c r="B41" s="83" t="s">
        <v>41</v>
      </c>
      <c r="C41" s="84"/>
      <c r="D41" s="84"/>
      <c r="E41" s="84"/>
      <c r="F41" s="84"/>
      <c r="G41" s="84"/>
      <c r="H41" s="109" t="s">
        <v>124</v>
      </c>
      <c r="I41" s="84"/>
      <c r="J41" s="84"/>
      <c r="K41" s="110" t="s">
        <v>125</v>
      </c>
      <c r="L41" s="84"/>
      <c r="M41" s="84"/>
      <c r="N41" s="111" t="s">
        <v>126</v>
      </c>
      <c r="O41" s="84"/>
      <c r="P41" s="84"/>
      <c r="Q41" s="112" t="s">
        <v>127</v>
      </c>
      <c r="R41" s="84"/>
      <c r="S41" s="84"/>
      <c r="T41" s="113" t="s">
        <v>128</v>
      </c>
      <c r="U41" s="84"/>
      <c r="V41" s="84"/>
      <c r="W41" s="114" t="s">
        <v>129</v>
      </c>
      <c r="X41" s="84"/>
      <c r="Y41" s="84"/>
      <c r="Z41" s="115" t="s">
        <v>130</v>
      </c>
      <c r="AA41" s="84"/>
      <c r="AB41" s="84"/>
      <c r="AC41" s="1"/>
    </row>
    <row r="42" spans="1:36" ht="16.5" x14ac:dyDescent="0.3">
      <c r="A42" s="51"/>
      <c r="B42" s="3" t="s">
        <v>7</v>
      </c>
      <c r="C42" s="3"/>
      <c r="D42" s="3"/>
      <c r="E42" s="3"/>
      <c r="F42" s="3"/>
      <c r="G42" s="3"/>
      <c r="H42" s="85" t="s">
        <v>1</v>
      </c>
      <c r="I42" s="85"/>
      <c r="J42" s="85"/>
      <c r="K42" s="85" t="s">
        <v>1</v>
      </c>
      <c r="L42" s="85"/>
      <c r="M42" s="85"/>
      <c r="N42" s="85" t="s">
        <v>1</v>
      </c>
      <c r="O42" s="85"/>
      <c r="P42" s="85"/>
      <c r="Q42" s="85" t="s">
        <v>1</v>
      </c>
      <c r="R42" s="85"/>
      <c r="S42" s="85"/>
      <c r="T42" s="85" t="s">
        <v>1</v>
      </c>
      <c r="U42" s="85"/>
      <c r="V42" s="85"/>
      <c r="W42" s="85" t="s">
        <v>1</v>
      </c>
      <c r="X42" s="85"/>
      <c r="Y42" s="85"/>
      <c r="Z42" s="3"/>
      <c r="AA42" s="3"/>
      <c r="AB42" s="3"/>
      <c r="AC42" s="3"/>
    </row>
    <row r="43" spans="1:36" ht="16.5" x14ac:dyDescent="0.3">
      <c r="A43" s="51" t="s">
        <v>131</v>
      </c>
      <c r="B43" s="5" t="s">
        <v>42</v>
      </c>
      <c r="C43" s="3" t="s">
        <v>132</v>
      </c>
      <c r="D43" s="3" t="s">
        <v>133</v>
      </c>
      <c r="E43" s="3" t="s">
        <v>134</v>
      </c>
      <c r="F43" s="3" t="s">
        <v>135</v>
      </c>
      <c r="G43" s="3" t="s">
        <v>136</v>
      </c>
      <c r="H43" s="3" t="s">
        <v>3</v>
      </c>
      <c r="I43" s="3" t="s">
        <v>4</v>
      </c>
      <c r="J43" s="3" t="s">
        <v>5</v>
      </c>
      <c r="K43" s="3" t="s">
        <v>3</v>
      </c>
      <c r="L43" s="3" t="s">
        <v>4</v>
      </c>
      <c r="M43" s="3" t="s">
        <v>5</v>
      </c>
      <c r="N43" s="3" t="s">
        <v>3</v>
      </c>
      <c r="O43" s="3" t="s">
        <v>4</v>
      </c>
      <c r="P43" s="3" t="s">
        <v>5</v>
      </c>
      <c r="Q43" s="3" t="s">
        <v>3</v>
      </c>
      <c r="R43" s="3" t="s">
        <v>4</v>
      </c>
      <c r="S43" s="3" t="s">
        <v>5</v>
      </c>
      <c r="T43" s="3" t="s">
        <v>3</v>
      </c>
      <c r="U43" s="3" t="s">
        <v>4</v>
      </c>
      <c r="V43" s="3" t="s">
        <v>5</v>
      </c>
      <c r="W43" s="3" t="s">
        <v>3</v>
      </c>
      <c r="X43" s="3" t="s">
        <v>4</v>
      </c>
      <c r="Y43" s="3" t="s">
        <v>5</v>
      </c>
      <c r="Z43" s="3" t="s">
        <v>3</v>
      </c>
      <c r="AA43" s="3" t="s">
        <v>4</v>
      </c>
      <c r="AB43" s="3" t="s">
        <v>5</v>
      </c>
      <c r="AC43" s="3" t="s">
        <v>137</v>
      </c>
    </row>
    <row r="44" spans="1:36" ht="16.5" x14ac:dyDescent="0.3">
      <c r="A44" s="17">
        <v>774954901</v>
      </c>
      <c r="B44" s="6" t="s">
        <v>43</v>
      </c>
      <c r="C44" s="7">
        <v>333</v>
      </c>
      <c r="D44" s="8">
        <v>333.01</v>
      </c>
      <c r="E44" s="8">
        <v>349.7</v>
      </c>
      <c r="F44" s="8"/>
      <c r="G44" s="10"/>
      <c r="H44" s="4"/>
      <c r="I44" s="4"/>
      <c r="J44" s="11"/>
      <c r="K44" s="4"/>
      <c r="L44" s="4"/>
      <c r="M44" s="11"/>
      <c r="N44" s="4"/>
      <c r="O44" s="4"/>
      <c r="P44" s="11"/>
      <c r="Q44" s="4"/>
      <c r="R44" s="4"/>
      <c r="S44" s="11"/>
      <c r="T44" s="4"/>
      <c r="U44" s="4"/>
      <c r="V44" s="11"/>
      <c r="W44" s="4"/>
      <c r="X44" s="4"/>
      <c r="Y44" s="11"/>
      <c r="Z44" s="4"/>
      <c r="AA44" s="4"/>
      <c r="AB44" s="11"/>
      <c r="AC44" s="4"/>
      <c r="AD44" s="2">
        <f t="shared" ref="AD44:AD72" si="1">C44*J44</f>
        <v>0</v>
      </c>
      <c r="AE44" s="2">
        <f t="shared" ref="AE44:AE72" si="2">C44*M44</f>
        <v>0</v>
      </c>
      <c r="AF44" s="2">
        <f t="shared" ref="AF44:AF72" si="3">C44*P44</f>
        <v>0</v>
      </c>
      <c r="AG44" s="2">
        <f t="shared" ref="AG44:AG72" si="4">C44*S44</f>
        <v>0</v>
      </c>
      <c r="AH44" s="2">
        <f t="shared" ref="AH44:AH72" si="5">C44*V44</f>
        <v>0</v>
      </c>
      <c r="AI44" s="2">
        <f t="shared" ref="AI44:AI72" si="6">C44*Y44</f>
        <v>0</v>
      </c>
      <c r="AJ44" s="2">
        <f t="shared" ref="AJ44:AJ72" si="7">C44*AB44</f>
        <v>0</v>
      </c>
    </row>
    <row r="45" spans="1:36" ht="16.5" x14ac:dyDescent="0.3">
      <c r="A45" s="17">
        <v>774954902</v>
      </c>
      <c r="B45" s="6" t="s">
        <v>44</v>
      </c>
      <c r="C45" s="7">
        <v>396</v>
      </c>
      <c r="D45" s="8">
        <v>396.01</v>
      </c>
      <c r="E45" s="8">
        <v>415.8</v>
      </c>
      <c r="F45" s="8"/>
      <c r="G45" s="10"/>
      <c r="H45" s="4"/>
      <c r="I45" s="4"/>
      <c r="J45" s="11"/>
      <c r="K45" s="4"/>
      <c r="L45" s="4"/>
      <c r="M45" s="11"/>
      <c r="N45" s="4"/>
      <c r="O45" s="4"/>
      <c r="P45" s="11"/>
      <c r="Q45" s="4"/>
      <c r="R45" s="4"/>
      <c r="S45" s="11"/>
      <c r="T45" s="4"/>
      <c r="U45" s="4"/>
      <c r="V45" s="11"/>
      <c r="W45" s="4"/>
      <c r="X45" s="4"/>
      <c r="Y45" s="11"/>
      <c r="Z45" s="4"/>
      <c r="AA45" s="4"/>
      <c r="AB45" s="11"/>
      <c r="AC45" s="4"/>
      <c r="AD45" s="2">
        <f t="shared" si="1"/>
        <v>0</v>
      </c>
      <c r="AE45" s="2">
        <f t="shared" si="2"/>
        <v>0</v>
      </c>
      <c r="AF45" s="2">
        <f t="shared" si="3"/>
        <v>0</v>
      </c>
      <c r="AG45" s="2">
        <f t="shared" si="4"/>
        <v>0</v>
      </c>
      <c r="AH45" s="2">
        <f t="shared" si="5"/>
        <v>0</v>
      </c>
      <c r="AI45" s="2">
        <f t="shared" si="6"/>
        <v>0</v>
      </c>
      <c r="AJ45" s="2">
        <f t="shared" si="7"/>
        <v>0</v>
      </c>
    </row>
    <row r="46" spans="1:36" ht="16.5" x14ac:dyDescent="0.3">
      <c r="A46" s="17" t="s">
        <v>45</v>
      </c>
      <c r="B46" s="6" t="s">
        <v>46</v>
      </c>
      <c r="C46" s="7">
        <v>396</v>
      </c>
      <c r="D46" s="8">
        <v>396.01</v>
      </c>
      <c r="E46" s="8">
        <v>415.8</v>
      </c>
      <c r="F46" s="8"/>
      <c r="G46" s="10"/>
      <c r="H46" s="4"/>
      <c r="I46" s="4"/>
      <c r="J46" s="11"/>
      <c r="K46" s="4"/>
      <c r="L46" s="4"/>
      <c r="M46" s="11"/>
      <c r="N46" s="4"/>
      <c r="O46" s="4"/>
      <c r="P46" s="11"/>
      <c r="Q46" s="4"/>
      <c r="R46" s="4"/>
      <c r="S46" s="11"/>
      <c r="T46" s="4"/>
      <c r="U46" s="4"/>
      <c r="V46" s="11"/>
      <c r="W46" s="4"/>
      <c r="X46" s="4"/>
      <c r="Y46" s="11"/>
      <c r="Z46" s="4"/>
      <c r="AA46" s="4"/>
      <c r="AB46" s="11"/>
      <c r="AC46" s="4"/>
      <c r="AD46" s="2">
        <f t="shared" si="1"/>
        <v>0</v>
      </c>
      <c r="AE46" s="2">
        <f t="shared" si="2"/>
        <v>0</v>
      </c>
      <c r="AF46" s="2">
        <f t="shared" si="3"/>
        <v>0</v>
      </c>
      <c r="AG46" s="2">
        <f t="shared" si="4"/>
        <v>0</v>
      </c>
      <c r="AH46" s="2">
        <f t="shared" si="5"/>
        <v>0</v>
      </c>
      <c r="AI46" s="2">
        <f t="shared" si="6"/>
        <v>0</v>
      </c>
      <c r="AJ46" s="2">
        <f t="shared" si="7"/>
        <v>0</v>
      </c>
    </row>
    <row r="47" spans="1:36" ht="16.5" x14ac:dyDescent="0.3">
      <c r="A47" s="17" t="s">
        <v>47</v>
      </c>
      <c r="B47" s="6" t="s">
        <v>48</v>
      </c>
      <c r="C47" s="7">
        <v>383</v>
      </c>
      <c r="D47" s="8">
        <v>383.01</v>
      </c>
      <c r="E47" s="8">
        <v>402.2</v>
      </c>
      <c r="F47" s="8"/>
      <c r="G47" s="10"/>
      <c r="H47" s="4"/>
      <c r="I47" s="4"/>
      <c r="J47" s="11"/>
      <c r="K47" s="4"/>
      <c r="L47" s="4"/>
      <c r="M47" s="11"/>
      <c r="N47" s="4"/>
      <c r="O47" s="4"/>
      <c r="P47" s="11"/>
      <c r="Q47" s="4"/>
      <c r="R47" s="4"/>
      <c r="S47" s="11"/>
      <c r="T47" s="4"/>
      <c r="U47" s="4"/>
      <c r="V47" s="11"/>
      <c r="W47" s="4"/>
      <c r="X47" s="4"/>
      <c r="Y47" s="11"/>
      <c r="Z47" s="4"/>
      <c r="AA47" s="4"/>
      <c r="AB47" s="11"/>
      <c r="AC47" s="4"/>
      <c r="AD47" s="2">
        <f t="shared" si="1"/>
        <v>0</v>
      </c>
      <c r="AE47" s="2">
        <f t="shared" si="2"/>
        <v>0</v>
      </c>
      <c r="AF47" s="2">
        <f t="shared" si="3"/>
        <v>0</v>
      </c>
      <c r="AG47" s="2">
        <f t="shared" si="4"/>
        <v>0</v>
      </c>
      <c r="AH47" s="2">
        <f t="shared" si="5"/>
        <v>0</v>
      </c>
      <c r="AI47" s="2">
        <f t="shared" si="6"/>
        <v>0</v>
      </c>
      <c r="AJ47" s="2">
        <f t="shared" si="7"/>
        <v>0</v>
      </c>
    </row>
    <row r="48" spans="1:36" ht="16.5" x14ac:dyDescent="0.3">
      <c r="A48" s="17" t="s">
        <v>49</v>
      </c>
      <c r="B48" s="6" t="s">
        <v>50</v>
      </c>
      <c r="C48" s="7">
        <v>553</v>
      </c>
      <c r="D48" s="8">
        <v>553.01</v>
      </c>
      <c r="E48" s="8">
        <v>580.70000000000005</v>
      </c>
      <c r="F48" s="8"/>
      <c r="G48" s="10"/>
      <c r="H48" s="4"/>
      <c r="I48" s="4"/>
      <c r="J48" s="11"/>
      <c r="K48" s="4"/>
      <c r="L48" s="4"/>
      <c r="M48" s="11"/>
      <c r="N48" s="4"/>
      <c r="O48" s="4"/>
      <c r="P48" s="11"/>
      <c r="Q48" s="4"/>
      <c r="R48" s="4"/>
      <c r="S48" s="11"/>
      <c r="T48" s="4"/>
      <c r="U48" s="4"/>
      <c r="V48" s="11"/>
      <c r="W48" s="4"/>
      <c r="X48" s="4"/>
      <c r="Y48" s="11"/>
      <c r="Z48" s="4"/>
      <c r="AA48" s="4"/>
      <c r="AB48" s="11"/>
      <c r="AC48" s="4"/>
      <c r="AD48" s="2">
        <f t="shared" si="1"/>
        <v>0</v>
      </c>
      <c r="AE48" s="2">
        <f t="shared" si="2"/>
        <v>0</v>
      </c>
      <c r="AF48" s="2">
        <f t="shared" si="3"/>
        <v>0</v>
      </c>
      <c r="AG48" s="2">
        <f t="shared" si="4"/>
        <v>0</v>
      </c>
      <c r="AH48" s="2">
        <f t="shared" si="5"/>
        <v>0</v>
      </c>
      <c r="AI48" s="2">
        <f t="shared" si="6"/>
        <v>0</v>
      </c>
      <c r="AJ48" s="2">
        <f t="shared" si="7"/>
        <v>0</v>
      </c>
    </row>
    <row r="49" spans="1:36" ht="16.5" x14ac:dyDescent="0.3">
      <c r="A49" s="17" t="s">
        <v>51</v>
      </c>
      <c r="B49" s="6" t="s">
        <v>52</v>
      </c>
      <c r="C49" s="7">
        <v>537</v>
      </c>
      <c r="D49" s="8">
        <v>537.01</v>
      </c>
      <c r="E49" s="8">
        <v>563.9</v>
      </c>
      <c r="F49" s="8"/>
      <c r="G49" s="10"/>
      <c r="H49" s="4"/>
      <c r="I49" s="4"/>
      <c r="J49" s="11"/>
      <c r="K49" s="4"/>
      <c r="L49" s="4"/>
      <c r="M49" s="11"/>
      <c r="N49" s="4"/>
      <c r="O49" s="4"/>
      <c r="P49" s="11"/>
      <c r="Q49" s="4"/>
      <c r="R49" s="4"/>
      <c r="S49" s="11"/>
      <c r="T49" s="4"/>
      <c r="U49" s="4"/>
      <c r="V49" s="11"/>
      <c r="W49" s="4"/>
      <c r="X49" s="4"/>
      <c r="Y49" s="11"/>
      <c r="Z49" s="4"/>
      <c r="AA49" s="4"/>
      <c r="AB49" s="11"/>
      <c r="AC49" s="4"/>
      <c r="AD49" s="2">
        <f t="shared" si="1"/>
        <v>0</v>
      </c>
      <c r="AE49" s="2">
        <f t="shared" si="2"/>
        <v>0</v>
      </c>
      <c r="AF49" s="2">
        <f t="shared" si="3"/>
        <v>0</v>
      </c>
      <c r="AG49" s="2">
        <f t="shared" si="4"/>
        <v>0</v>
      </c>
      <c r="AH49" s="2">
        <f t="shared" si="5"/>
        <v>0</v>
      </c>
      <c r="AI49" s="2">
        <f t="shared" si="6"/>
        <v>0</v>
      </c>
      <c r="AJ49" s="2">
        <f t="shared" si="7"/>
        <v>0</v>
      </c>
    </row>
    <row r="50" spans="1:36" ht="16.5" x14ac:dyDescent="0.3">
      <c r="A50" s="17">
        <v>774954907</v>
      </c>
      <c r="B50" s="6" t="s">
        <v>53</v>
      </c>
      <c r="C50" s="7">
        <v>300</v>
      </c>
      <c r="D50" s="8">
        <v>300.01</v>
      </c>
      <c r="E50" s="8">
        <v>320.3</v>
      </c>
      <c r="F50" s="8"/>
      <c r="G50" s="10"/>
      <c r="H50" s="4"/>
      <c r="I50" s="4"/>
      <c r="J50" s="11"/>
      <c r="K50" s="4"/>
      <c r="L50" s="4"/>
      <c r="M50" s="11"/>
      <c r="N50" s="4"/>
      <c r="O50" s="4"/>
      <c r="P50" s="11"/>
      <c r="Q50" s="4"/>
      <c r="R50" s="4"/>
      <c r="S50" s="11"/>
      <c r="T50" s="4"/>
      <c r="U50" s="4"/>
      <c r="V50" s="11"/>
      <c r="W50" s="4"/>
      <c r="X50" s="4"/>
      <c r="Y50" s="11"/>
      <c r="Z50" s="4"/>
      <c r="AA50" s="4"/>
      <c r="AB50" s="11"/>
      <c r="AC50" s="4"/>
      <c r="AD50" s="2">
        <f t="shared" si="1"/>
        <v>0</v>
      </c>
      <c r="AE50" s="2">
        <f t="shared" si="2"/>
        <v>0</v>
      </c>
      <c r="AF50" s="2">
        <f t="shared" si="3"/>
        <v>0</v>
      </c>
      <c r="AG50" s="2">
        <f t="shared" si="4"/>
        <v>0</v>
      </c>
      <c r="AH50" s="2">
        <f t="shared" si="5"/>
        <v>0</v>
      </c>
      <c r="AI50" s="2">
        <f t="shared" si="6"/>
        <v>0</v>
      </c>
      <c r="AJ50" s="2">
        <f t="shared" si="7"/>
        <v>0</v>
      </c>
    </row>
    <row r="51" spans="1:36" ht="16.5" x14ac:dyDescent="0.3">
      <c r="A51" s="17">
        <v>70646024937</v>
      </c>
      <c r="B51" s="6" t="s">
        <v>54</v>
      </c>
      <c r="C51" s="7">
        <v>244</v>
      </c>
      <c r="D51" s="12">
        <v>248.04</v>
      </c>
      <c r="E51" s="8">
        <v>301.60000000000002</v>
      </c>
      <c r="F51" s="9">
        <v>251.8</v>
      </c>
      <c r="G51" s="10" t="s">
        <v>138</v>
      </c>
      <c r="H51" s="4"/>
      <c r="I51" s="4"/>
      <c r="J51" s="11"/>
      <c r="K51" s="4"/>
      <c r="L51" s="4"/>
      <c r="M51" s="11"/>
      <c r="N51" s="4"/>
      <c r="O51" s="4"/>
      <c r="P51" s="11"/>
      <c r="Q51" s="4"/>
      <c r="R51" s="4"/>
      <c r="S51" s="11"/>
      <c r="T51" s="4"/>
      <c r="U51" s="4"/>
      <c r="V51" s="11"/>
      <c r="W51" s="4"/>
      <c r="X51" s="4"/>
      <c r="Y51" s="11"/>
      <c r="Z51" s="4"/>
      <c r="AA51" s="4"/>
      <c r="AB51" s="11"/>
      <c r="AC51" s="4" t="s">
        <v>145</v>
      </c>
      <c r="AD51" s="2">
        <f t="shared" si="1"/>
        <v>0</v>
      </c>
      <c r="AE51" s="2">
        <f t="shared" si="2"/>
        <v>0</v>
      </c>
      <c r="AF51" s="2">
        <f t="shared" si="3"/>
        <v>0</v>
      </c>
      <c r="AG51" s="2">
        <f t="shared" si="4"/>
        <v>0</v>
      </c>
      <c r="AH51" s="2">
        <f t="shared" si="5"/>
        <v>0</v>
      </c>
      <c r="AI51" s="2">
        <f t="shared" si="6"/>
        <v>0</v>
      </c>
      <c r="AJ51" s="2">
        <f t="shared" si="7"/>
        <v>0</v>
      </c>
    </row>
    <row r="52" spans="1:36" ht="16.5" x14ac:dyDescent="0.3">
      <c r="A52" s="17">
        <v>6266</v>
      </c>
      <c r="B52" s="6" t="s">
        <v>55</v>
      </c>
      <c r="C52" s="7">
        <v>244</v>
      </c>
      <c r="D52" s="12">
        <v>249.04</v>
      </c>
      <c r="E52" s="8">
        <v>301.60000000000002</v>
      </c>
      <c r="F52" s="7">
        <v>249</v>
      </c>
      <c r="G52" s="10" t="s">
        <v>144</v>
      </c>
      <c r="H52" s="4"/>
      <c r="I52" s="4"/>
      <c r="J52" s="11"/>
      <c r="K52" s="4"/>
      <c r="L52" s="4"/>
      <c r="M52" s="11"/>
      <c r="N52" s="4"/>
      <c r="O52" s="4"/>
      <c r="P52" s="11"/>
      <c r="Q52" s="4"/>
      <c r="R52" s="4"/>
      <c r="S52" s="11"/>
      <c r="T52" s="4"/>
      <c r="U52" s="4"/>
      <c r="V52" s="11"/>
      <c r="W52" s="4"/>
      <c r="X52" s="4"/>
      <c r="Y52" s="11"/>
      <c r="Z52" s="4"/>
      <c r="AA52" s="4"/>
      <c r="AB52" s="11"/>
      <c r="AC52" s="4" t="s">
        <v>145</v>
      </c>
      <c r="AD52" s="2">
        <f t="shared" si="1"/>
        <v>0</v>
      </c>
      <c r="AE52" s="2">
        <f t="shared" si="2"/>
        <v>0</v>
      </c>
      <c r="AF52" s="2">
        <f t="shared" si="3"/>
        <v>0</v>
      </c>
      <c r="AG52" s="2">
        <f t="shared" si="4"/>
        <v>0</v>
      </c>
      <c r="AH52" s="2">
        <f t="shared" si="5"/>
        <v>0</v>
      </c>
      <c r="AI52" s="2">
        <f t="shared" si="6"/>
        <v>0</v>
      </c>
      <c r="AJ52" s="2">
        <f t="shared" si="7"/>
        <v>0</v>
      </c>
    </row>
    <row r="53" spans="1:36" ht="16.5" x14ac:dyDescent="0.3">
      <c r="A53" s="17">
        <v>6255</v>
      </c>
      <c r="B53" s="6" t="s">
        <v>56</v>
      </c>
      <c r="C53" s="7">
        <v>362</v>
      </c>
      <c r="D53" s="8">
        <v>377.01</v>
      </c>
      <c r="E53" s="8">
        <v>395.9</v>
      </c>
      <c r="F53" s="7">
        <v>377</v>
      </c>
      <c r="G53" s="10" t="s">
        <v>144</v>
      </c>
      <c r="H53" s="4"/>
      <c r="I53" s="4"/>
      <c r="J53" s="11"/>
      <c r="K53" s="4"/>
      <c r="L53" s="4"/>
      <c r="M53" s="11"/>
      <c r="N53" s="4"/>
      <c r="O53" s="4"/>
      <c r="P53" s="11"/>
      <c r="Q53" s="4"/>
      <c r="R53" s="4"/>
      <c r="S53" s="11"/>
      <c r="T53" s="4"/>
      <c r="U53" s="4"/>
      <c r="V53" s="11"/>
      <c r="W53" s="4"/>
      <c r="X53" s="4"/>
      <c r="Y53" s="11"/>
      <c r="Z53" s="4"/>
      <c r="AA53" s="4"/>
      <c r="AB53" s="11"/>
      <c r="AC53" s="4"/>
      <c r="AD53" s="2">
        <f t="shared" si="1"/>
        <v>0</v>
      </c>
      <c r="AE53" s="2">
        <f t="shared" si="2"/>
        <v>0</v>
      </c>
      <c r="AF53" s="2">
        <f t="shared" si="3"/>
        <v>0</v>
      </c>
      <c r="AG53" s="2">
        <f t="shared" si="4"/>
        <v>0</v>
      </c>
      <c r="AH53" s="2">
        <f t="shared" si="5"/>
        <v>0</v>
      </c>
      <c r="AI53" s="2">
        <f t="shared" si="6"/>
        <v>0</v>
      </c>
      <c r="AJ53" s="2">
        <f t="shared" si="7"/>
        <v>0</v>
      </c>
    </row>
    <row r="54" spans="1:36" ht="16.5" x14ac:dyDescent="0.3">
      <c r="A54" s="17">
        <v>706460236221</v>
      </c>
      <c r="B54" s="6" t="s">
        <v>57</v>
      </c>
      <c r="C54" s="7">
        <v>362</v>
      </c>
      <c r="D54" s="8">
        <v>377.01</v>
      </c>
      <c r="E54" s="8">
        <v>395.9</v>
      </c>
      <c r="F54" s="7">
        <v>377</v>
      </c>
      <c r="G54" s="10" t="s">
        <v>144</v>
      </c>
      <c r="H54" s="4"/>
      <c r="I54" s="4"/>
      <c r="J54" s="11"/>
      <c r="K54" s="4"/>
      <c r="L54" s="4"/>
      <c r="M54" s="11"/>
      <c r="N54" s="4"/>
      <c r="O54" s="4"/>
      <c r="P54" s="11"/>
      <c r="Q54" s="4"/>
      <c r="R54" s="4"/>
      <c r="S54" s="11"/>
      <c r="T54" s="4"/>
      <c r="U54" s="4"/>
      <c r="V54" s="11"/>
      <c r="W54" s="4"/>
      <c r="X54" s="4"/>
      <c r="Y54" s="11"/>
      <c r="Z54" s="4"/>
      <c r="AA54" s="4"/>
      <c r="AB54" s="11"/>
      <c r="AC54" s="4"/>
      <c r="AD54" s="2">
        <f t="shared" si="1"/>
        <v>0</v>
      </c>
      <c r="AE54" s="2">
        <f t="shared" si="2"/>
        <v>0</v>
      </c>
      <c r="AF54" s="2">
        <f t="shared" si="3"/>
        <v>0</v>
      </c>
      <c r="AG54" s="2">
        <f t="shared" si="4"/>
        <v>0</v>
      </c>
      <c r="AH54" s="2">
        <f t="shared" si="5"/>
        <v>0</v>
      </c>
      <c r="AI54" s="2">
        <f t="shared" si="6"/>
        <v>0</v>
      </c>
      <c r="AJ54" s="2">
        <f t="shared" si="7"/>
        <v>0</v>
      </c>
    </row>
    <row r="55" spans="1:36" ht="16.5" x14ac:dyDescent="0.3">
      <c r="A55" s="17">
        <v>706460235828</v>
      </c>
      <c r="B55" s="6" t="s">
        <v>58</v>
      </c>
      <c r="C55" s="7">
        <v>362</v>
      </c>
      <c r="D55" s="8">
        <v>377.01</v>
      </c>
      <c r="E55" s="8">
        <v>395.9</v>
      </c>
      <c r="F55" s="7">
        <v>377</v>
      </c>
      <c r="G55" s="10" t="s">
        <v>144</v>
      </c>
      <c r="H55" s="4"/>
      <c r="I55" s="4"/>
      <c r="J55" s="11"/>
      <c r="K55" s="4"/>
      <c r="L55" s="4"/>
      <c r="M55" s="11"/>
      <c r="N55" s="4"/>
      <c r="O55" s="4"/>
      <c r="P55" s="11"/>
      <c r="Q55" s="4"/>
      <c r="R55" s="4"/>
      <c r="S55" s="11"/>
      <c r="T55" s="4"/>
      <c r="U55" s="4"/>
      <c r="V55" s="11"/>
      <c r="W55" s="4"/>
      <c r="X55" s="4"/>
      <c r="Y55" s="11"/>
      <c r="Z55" s="4"/>
      <c r="AA55" s="4"/>
      <c r="AB55" s="11"/>
      <c r="AC55" s="4"/>
      <c r="AD55" s="2">
        <f t="shared" si="1"/>
        <v>0</v>
      </c>
      <c r="AE55" s="2">
        <f t="shared" si="2"/>
        <v>0</v>
      </c>
      <c r="AF55" s="2">
        <f t="shared" si="3"/>
        <v>0</v>
      </c>
      <c r="AG55" s="2">
        <f t="shared" si="4"/>
        <v>0</v>
      </c>
      <c r="AH55" s="2">
        <f t="shared" si="5"/>
        <v>0</v>
      </c>
      <c r="AI55" s="2">
        <f t="shared" si="6"/>
        <v>0</v>
      </c>
      <c r="AJ55" s="2">
        <f t="shared" si="7"/>
        <v>0</v>
      </c>
    </row>
    <row r="56" spans="1:36" ht="16.5" x14ac:dyDescent="0.3">
      <c r="A56" s="17">
        <v>42013</v>
      </c>
      <c r="B56" s="6" t="s">
        <v>59</v>
      </c>
      <c r="C56" s="7">
        <v>509</v>
      </c>
      <c r="D56" s="8">
        <v>522.01</v>
      </c>
      <c r="E56" s="8">
        <v>548.1</v>
      </c>
      <c r="F56" s="7">
        <v>522</v>
      </c>
      <c r="G56" s="10" t="s">
        <v>144</v>
      </c>
      <c r="H56" s="4"/>
      <c r="I56" s="4"/>
      <c r="J56" s="11"/>
      <c r="K56" s="4"/>
      <c r="L56" s="4"/>
      <c r="M56" s="11"/>
      <c r="N56" s="4"/>
      <c r="O56" s="4"/>
      <c r="P56" s="11"/>
      <c r="Q56" s="4"/>
      <c r="R56" s="4"/>
      <c r="S56" s="11"/>
      <c r="T56" s="4"/>
      <c r="U56" s="4"/>
      <c r="V56" s="11"/>
      <c r="W56" s="4"/>
      <c r="X56" s="4"/>
      <c r="Y56" s="11"/>
      <c r="Z56" s="4"/>
      <c r="AA56" s="4"/>
      <c r="AB56" s="11"/>
      <c r="AC56" s="4"/>
      <c r="AD56" s="2">
        <f t="shared" si="1"/>
        <v>0</v>
      </c>
      <c r="AE56" s="2">
        <f t="shared" si="2"/>
        <v>0</v>
      </c>
      <c r="AF56" s="2">
        <f t="shared" si="3"/>
        <v>0</v>
      </c>
      <c r="AG56" s="2">
        <f t="shared" si="4"/>
        <v>0</v>
      </c>
      <c r="AH56" s="2">
        <f t="shared" si="5"/>
        <v>0</v>
      </c>
      <c r="AI56" s="2">
        <f t="shared" si="6"/>
        <v>0</v>
      </c>
      <c r="AJ56" s="2">
        <f t="shared" si="7"/>
        <v>0</v>
      </c>
    </row>
    <row r="57" spans="1:36" ht="16.5" x14ac:dyDescent="0.3">
      <c r="A57" s="17">
        <v>706460235989</v>
      </c>
      <c r="B57" s="6" t="s">
        <v>60</v>
      </c>
      <c r="C57" s="7">
        <v>509</v>
      </c>
      <c r="D57" s="8">
        <v>522.01</v>
      </c>
      <c r="E57" s="8">
        <v>548.1</v>
      </c>
      <c r="F57" s="7">
        <v>522</v>
      </c>
      <c r="G57" s="10" t="s">
        <v>144</v>
      </c>
      <c r="H57" s="4"/>
      <c r="I57" s="4"/>
      <c r="J57" s="11"/>
      <c r="K57" s="4"/>
      <c r="L57" s="4"/>
      <c r="M57" s="11"/>
      <c r="N57" s="4"/>
      <c r="O57" s="4"/>
      <c r="P57" s="11"/>
      <c r="Q57" s="4"/>
      <c r="R57" s="4"/>
      <c r="S57" s="11"/>
      <c r="T57" s="4"/>
      <c r="U57" s="4"/>
      <c r="V57" s="11"/>
      <c r="W57" s="4"/>
      <c r="X57" s="4"/>
      <c r="Y57" s="11"/>
      <c r="Z57" s="4"/>
      <c r="AA57" s="4"/>
      <c r="AB57" s="11"/>
      <c r="AC57" s="4"/>
      <c r="AD57" s="2">
        <f t="shared" si="1"/>
        <v>0</v>
      </c>
      <c r="AE57" s="2">
        <f t="shared" si="2"/>
        <v>0</v>
      </c>
      <c r="AF57" s="2">
        <f t="shared" si="3"/>
        <v>0</v>
      </c>
      <c r="AG57" s="2">
        <f t="shared" si="4"/>
        <v>0</v>
      </c>
      <c r="AH57" s="2">
        <f t="shared" si="5"/>
        <v>0</v>
      </c>
      <c r="AI57" s="2">
        <f t="shared" si="6"/>
        <v>0</v>
      </c>
      <c r="AJ57" s="2">
        <f t="shared" si="7"/>
        <v>0</v>
      </c>
    </row>
    <row r="58" spans="1:36" ht="16.5" x14ac:dyDescent="0.3">
      <c r="A58" s="17">
        <v>706460236108</v>
      </c>
      <c r="B58" s="6" t="s">
        <v>61</v>
      </c>
      <c r="C58" s="7">
        <v>509</v>
      </c>
      <c r="D58" s="8">
        <v>522.01</v>
      </c>
      <c r="E58" s="8">
        <v>548.1</v>
      </c>
      <c r="F58" s="7">
        <v>522</v>
      </c>
      <c r="G58" s="10" t="s">
        <v>144</v>
      </c>
      <c r="H58" s="4"/>
      <c r="I58" s="4"/>
      <c r="J58" s="11"/>
      <c r="K58" s="4"/>
      <c r="L58" s="4"/>
      <c r="M58" s="11"/>
      <c r="N58" s="4"/>
      <c r="O58" s="4"/>
      <c r="P58" s="11"/>
      <c r="Q58" s="4"/>
      <c r="R58" s="4"/>
      <c r="S58" s="11"/>
      <c r="T58" s="4"/>
      <c r="U58" s="4"/>
      <c r="V58" s="11"/>
      <c r="W58" s="4"/>
      <c r="X58" s="4"/>
      <c r="Y58" s="11"/>
      <c r="Z58" s="4"/>
      <c r="AA58" s="4"/>
      <c r="AB58" s="11"/>
      <c r="AC58" s="4"/>
      <c r="AD58" s="2">
        <f t="shared" si="1"/>
        <v>0</v>
      </c>
      <c r="AE58" s="2">
        <f t="shared" si="2"/>
        <v>0</v>
      </c>
      <c r="AF58" s="2">
        <f t="shared" si="3"/>
        <v>0</v>
      </c>
      <c r="AG58" s="2">
        <f t="shared" si="4"/>
        <v>0</v>
      </c>
      <c r="AH58" s="2">
        <f t="shared" si="5"/>
        <v>0</v>
      </c>
      <c r="AI58" s="2">
        <f t="shared" si="6"/>
        <v>0</v>
      </c>
      <c r="AJ58" s="2">
        <f t="shared" si="7"/>
        <v>0</v>
      </c>
    </row>
    <row r="59" spans="1:36" ht="16.5" x14ac:dyDescent="0.3">
      <c r="A59" s="18">
        <v>706460249293</v>
      </c>
      <c r="B59" s="6" t="s">
        <v>62</v>
      </c>
      <c r="C59" s="7">
        <v>244</v>
      </c>
      <c r="D59" s="12">
        <v>249.04</v>
      </c>
      <c r="E59" s="8">
        <v>301.60000000000002</v>
      </c>
      <c r="F59" s="7">
        <v>249</v>
      </c>
      <c r="G59" s="10" t="s">
        <v>144</v>
      </c>
      <c r="H59" s="4"/>
      <c r="I59" s="4"/>
      <c r="J59" s="11"/>
      <c r="K59" s="4"/>
      <c r="L59" s="4"/>
      <c r="M59" s="11"/>
      <c r="N59" s="4"/>
      <c r="O59" s="4"/>
      <c r="P59" s="11"/>
      <c r="Q59" s="4"/>
      <c r="R59" s="4"/>
      <c r="S59" s="11"/>
      <c r="T59" s="4"/>
      <c r="U59" s="4"/>
      <c r="V59" s="11"/>
      <c r="W59" s="4"/>
      <c r="X59" s="4"/>
      <c r="Y59" s="11"/>
      <c r="Z59" s="4"/>
      <c r="AA59" s="4"/>
      <c r="AB59" s="11"/>
      <c r="AC59" s="4" t="s">
        <v>145</v>
      </c>
      <c r="AD59" s="2">
        <f t="shared" si="1"/>
        <v>0</v>
      </c>
      <c r="AE59" s="2">
        <f t="shared" si="2"/>
        <v>0</v>
      </c>
      <c r="AF59" s="2">
        <f t="shared" si="3"/>
        <v>0</v>
      </c>
      <c r="AG59" s="2">
        <f t="shared" si="4"/>
        <v>0</v>
      </c>
      <c r="AH59" s="2">
        <f t="shared" si="5"/>
        <v>0</v>
      </c>
      <c r="AI59" s="2">
        <f t="shared" si="6"/>
        <v>0</v>
      </c>
      <c r="AJ59" s="2">
        <f t="shared" si="7"/>
        <v>0</v>
      </c>
    </row>
    <row r="60" spans="1:36" ht="16.5" x14ac:dyDescent="0.3">
      <c r="A60" s="18">
        <v>706460249255</v>
      </c>
      <c r="B60" s="6" t="s">
        <v>63</v>
      </c>
      <c r="C60" s="7">
        <v>244</v>
      </c>
      <c r="D60" s="12">
        <v>249.04</v>
      </c>
      <c r="E60" s="8">
        <v>301.60000000000002</v>
      </c>
      <c r="F60" s="7">
        <v>249</v>
      </c>
      <c r="G60" s="10" t="s">
        <v>144</v>
      </c>
      <c r="H60" s="4"/>
      <c r="I60" s="4"/>
      <c r="J60" s="11"/>
      <c r="K60" s="4"/>
      <c r="L60" s="4"/>
      <c r="M60" s="11"/>
      <c r="N60" s="4"/>
      <c r="O60" s="4"/>
      <c r="P60" s="11"/>
      <c r="Q60" s="4"/>
      <c r="R60" s="4"/>
      <c r="S60" s="11"/>
      <c r="T60" s="4"/>
      <c r="U60" s="4"/>
      <c r="V60" s="11"/>
      <c r="W60" s="4"/>
      <c r="X60" s="4"/>
      <c r="Y60" s="11"/>
      <c r="Z60" s="4"/>
      <c r="AA60" s="4"/>
      <c r="AB60" s="11"/>
      <c r="AC60" s="4" t="s">
        <v>145</v>
      </c>
      <c r="AD60" s="2">
        <f t="shared" si="1"/>
        <v>0</v>
      </c>
      <c r="AE60" s="2">
        <f t="shared" si="2"/>
        <v>0</v>
      </c>
      <c r="AF60" s="2">
        <f t="shared" si="3"/>
        <v>0</v>
      </c>
      <c r="AG60" s="2">
        <f t="shared" si="4"/>
        <v>0</v>
      </c>
      <c r="AH60" s="2">
        <f t="shared" si="5"/>
        <v>0</v>
      </c>
      <c r="AI60" s="2">
        <f t="shared" si="6"/>
        <v>0</v>
      </c>
      <c r="AJ60" s="2">
        <f t="shared" si="7"/>
        <v>0</v>
      </c>
    </row>
    <row r="61" spans="1:36" ht="16.5" x14ac:dyDescent="0.3">
      <c r="A61" s="18">
        <v>706460249392</v>
      </c>
      <c r="B61" s="6" t="s">
        <v>64</v>
      </c>
      <c r="C61" s="7">
        <v>244</v>
      </c>
      <c r="D61" s="12">
        <v>249.04</v>
      </c>
      <c r="E61" s="8">
        <v>301.60000000000002</v>
      </c>
      <c r="F61" s="7">
        <v>249</v>
      </c>
      <c r="G61" s="10" t="s">
        <v>144</v>
      </c>
      <c r="H61" s="4"/>
      <c r="I61" s="4"/>
      <c r="J61" s="11"/>
      <c r="K61" s="4"/>
      <c r="L61" s="4"/>
      <c r="M61" s="11"/>
      <c r="N61" s="4"/>
      <c r="O61" s="4"/>
      <c r="P61" s="11"/>
      <c r="Q61" s="4"/>
      <c r="R61" s="4"/>
      <c r="S61" s="11"/>
      <c r="T61" s="4"/>
      <c r="U61" s="4"/>
      <c r="V61" s="11"/>
      <c r="W61" s="4"/>
      <c r="X61" s="4"/>
      <c r="Y61" s="11"/>
      <c r="Z61" s="4"/>
      <c r="AA61" s="4"/>
      <c r="AB61" s="11"/>
      <c r="AC61" s="4" t="s">
        <v>145</v>
      </c>
      <c r="AD61" s="2">
        <f t="shared" si="1"/>
        <v>0</v>
      </c>
      <c r="AE61" s="2">
        <f t="shared" si="2"/>
        <v>0</v>
      </c>
      <c r="AF61" s="2">
        <f t="shared" si="3"/>
        <v>0</v>
      </c>
      <c r="AG61" s="2">
        <f t="shared" si="4"/>
        <v>0</v>
      </c>
      <c r="AH61" s="2">
        <f t="shared" si="5"/>
        <v>0</v>
      </c>
      <c r="AI61" s="2">
        <f t="shared" si="6"/>
        <v>0</v>
      </c>
      <c r="AJ61" s="2">
        <f t="shared" si="7"/>
        <v>0</v>
      </c>
    </row>
    <row r="62" spans="1:36" ht="16.5" x14ac:dyDescent="0.3">
      <c r="A62" s="18">
        <v>7064605</v>
      </c>
      <c r="B62" s="6" t="s">
        <v>65</v>
      </c>
      <c r="C62" s="7">
        <v>244</v>
      </c>
      <c r="D62" s="12">
        <v>250.04</v>
      </c>
      <c r="E62" s="8">
        <v>301.60000000000002</v>
      </c>
      <c r="F62" s="9">
        <v>251.8</v>
      </c>
      <c r="G62" s="10" t="s">
        <v>138</v>
      </c>
      <c r="H62" s="4"/>
      <c r="I62" s="4"/>
      <c r="J62" s="11"/>
      <c r="K62" s="4"/>
      <c r="L62" s="4"/>
      <c r="M62" s="11"/>
      <c r="N62" s="4"/>
      <c r="O62" s="4"/>
      <c r="P62" s="11"/>
      <c r="Q62" s="4"/>
      <c r="R62" s="4"/>
      <c r="S62" s="11"/>
      <c r="T62" s="4"/>
      <c r="U62" s="4"/>
      <c r="V62" s="11"/>
      <c r="W62" s="4"/>
      <c r="X62" s="4"/>
      <c r="Y62" s="11"/>
      <c r="Z62" s="4"/>
      <c r="AA62" s="4"/>
      <c r="AB62" s="11"/>
      <c r="AC62" s="4" t="s">
        <v>145</v>
      </c>
      <c r="AD62" s="2">
        <f t="shared" si="1"/>
        <v>0</v>
      </c>
      <c r="AE62" s="2">
        <f t="shared" si="2"/>
        <v>0</v>
      </c>
      <c r="AF62" s="2">
        <f t="shared" si="3"/>
        <v>0</v>
      </c>
      <c r="AG62" s="2">
        <f t="shared" si="4"/>
        <v>0</v>
      </c>
      <c r="AH62" s="2">
        <f t="shared" si="5"/>
        <v>0</v>
      </c>
      <c r="AI62" s="2">
        <f t="shared" si="6"/>
        <v>0</v>
      </c>
      <c r="AJ62" s="2">
        <f t="shared" si="7"/>
        <v>0</v>
      </c>
    </row>
    <row r="63" spans="1:36" ht="16.5" x14ac:dyDescent="0.3">
      <c r="A63" s="18">
        <v>62711</v>
      </c>
      <c r="B63" s="6" t="s">
        <v>66</v>
      </c>
      <c r="C63" s="7">
        <v>190</v>
      </c>
      <c r="D63" s="12">
        <v>192.04</v>
      </c>
      <c r="E63" s="8">
        <v>244</v>
      </c>
      <c r="F63" s="7">
        <v>192</v>
      </c>
      <c r="G63" s="10" t="s">
        <v>144</v>
      </c>
      <c r="H63" s="4"/>
      <c r="I63" s="4"/>
      <c r="J63" s="11"/>
      <c r="K63" s="4"/>
      <c r="L63" s="4"/>
      <c r="M63" s="11"/>
      <c r="N63" s="4"/>
      <c r="O63" s="4"/>
      <c r="P63" s="11"/>
      <c r="Q63" s="4"/>
      <c r="R63" s="4"/>
      <c r="S63" s="11"/>
      <c r="T63" s="4"/>
      <c r="U63" s="4"/>
      <c r="V63" s="11"/>
      <c r="W63" s="4"/>
      <c r="X63" s="4"/>
      <c r="Y63" s="11"/>
      <c r="Z63" s="4"/>
      <c r="AA63" s="4"/>
      <c r="AB63" s="11"/>
      <c r="AC63" s="4" t="s">
        <v>145</v>
      </c>
      <c r="AD63" s="2">
        <f t="shared" si="1"/>
        <v>0</v>
      </c>
      <c r="AE63" s="2">
        <f t="shared" si="2"/>
        <v>0</v>
      </c>
      <c r="AF63" s="2">
        <f t="shared" si="3"/>
        <v>0</v>
      </c>
      <c r="AG63" s="2">
        <f t="shared" si="4"/>
        <v>0</v>
      </c>
      <c r="AH63" s="2">
        <f t="shared" si="5"/>
        <v>0</v>
      </c>
      <c r="AI63" s="2">
        <f t="shared" si="6"/>
        <v>0</v>
      </c>
      <c r="AJ63" s="2">
        <f t="shared" si="7"/>
        <v>0</v>
      </c>
    </row>
    <row r="64" spans="1:36" ht="16.5" x14ac:dyDescent="0.3">
      <c r="A64" s="18">
        <v>6268</v>
      </c>
      <c r="B64" s="6" t="s">
        <v>67</v>
      </c>
      <c r="C64" s="7">
        <v>190</v>
      </c>
      <c r="D64" s="12">
        <v>199.04</v>
      </c>
      <c r="E64" s="8">
        <v>244</v>
      </c>
      <c r="F64" s="7">
        <v>192</v>
      </c>
      <c r="G64" s="10" t="s">
        <v>144</v>
      </c>
      <c r="H64" s="4"/>
      <c r="I64" s="4"/>
      <c r="J64" s="11"/>
      <c r="K64" s="4"/>
      <c r="L64" s="4"/>
      <c r="M64" s="11"/>
      <c r="N64" s="4"/>
      <c r="O64" s="4"/>
      <c r="P64" s="11"/>
      <c r="Q64" s="4"/>
      <c r="R64" s="4"/>
      <c r="S64" s="11"/>
      <c r="T64" s="4"/>
      <c r="U64" s="4"/>
      <c r="V64" s="11"/>
      <c r="W64" s="4"/>
      <c r="X64" s="4"/>
      <c r="Y64" s="11"/>
      <c r="Z64" s="4"/>
      <c r="AA64" s="4"/>
      <c r="AB64" s="11"/>
      <c r="AC64" s="4" t="s">
        <v>145</v>
      </c>
      <c r="AD64" s="2">
        <f t="shared" si="1"/>
        <v>0</v>
      </c>
      <c r="AE64" s="2">
        <f t="shared" si="2"/>
        <v>0</v>
      </c>
      <c r="AF64" s="2">
        <f t="shared" si="3"/>
        <v>0</v>
      </c>
      <c r="AG64" s="2">
        <f t="shared" si="4"/>
        <v>0</v>
      </c>
      <c r="AH64" s="2">
        <f t="shared" si="5"/>
        <v>0</v>
      </c>
      <c r="AI64" s="2">
        <f t="shared" si="6"/>
        <v>0</v>
      </c>
      <c r="AJ64" s="2">
        <f t="shared" si="7"/>
        <v>0</v>
      </c>
    </row>
    <row r="65" spans="1:36" ht="16.5" x14ac:dyDescent="0.3">
      <c r="A65" s="18">
        <v>6271</v>
      </c>
      <c r="B65" s="6" t="s">
        <v>68</v>
      </c>
      <c r="C65" s="7">
        <v>190</v>
      </c>
      <c r="D65" s="12">
        <v>192.04</v>
      </c>
      <c r="E65" s="8">
        <v>244</v>
      </c>
      <c r="F65" s="9">
        <v>192.25</v>
      </c>
      <c r="G65" s="10" t="s">
        <v>138</v>
      </c>
      <c r="H65" s="4"/>
      <c r="I65" s="4"/>
      <c r="J65" s="11"/>
      <c r="K65" s="4"/>
      <c r="L65" s="4"/>
      <c r="M65" s="11"/>
      <c r="N65" s="4"/>
      <c r="O65" s="4"/>
      <c r="P65" s="11"/>
      <c r="Q65" s="4"/>
      <c r="R65" s="4"/>
      <c r="S65" s="11"/>
      <c r="T65" s="4"/>
      <c r="U65" s="4"/>
      <c r="V65" s="11"/>
      <c r="W65" s="4"/>
      <c r="X65" s="4"/>
      <c r="Y65" s="11"/>
      <c r="Z65" s="4"/>
      <c r="AA65" s="4"/>
      <c r="AB65" s="11"/>
      <c r="AC65" s="4" t="s">
        <v>145</v>
      </c>
      <c r="AD65" s="2">
        <f t="shared" si="1"/>
        <v>0</v>
      </c>
      <c r="AE65" s="2">
        <f t="shared" si="2"/>
        <v>0</v>
      </c>
      <c r="AF65" s="2">
        <f t="shared" si="3"/>
        <v>0</v>
      </c>
      <c r="AG65" s="2">
        <f t="shared" si="4"/>
        <v>0</v>
      </c>
      <c r="AH65" s="2">
        <f t="shared" si="5"/>
        <v>0</v>
      </c>
      <c r="AI65" s="2">
        <f t="shared" si="6"/>
        <v>0</v>
      </c>
      <c r="AJ65" s="2">
        <f t="shared" si="7"/>
        <v>0</v>
      </c>
    </row>
    <row r="66" spans="1:36" ht="16.5" x14ac:dyDescent="0.3">
      <c r="A66" s="18">
        <v>7506174512293</v>
      </c>
      <c r="B66" s="6" t="s">
        <v>69</v>
      </c>
      <c r="C66" s="7">
        <v>190</v>
      </c>
      <c r="D66" s="12">
        <v>190.04</v>
      </c>
      <c r="E66" s="8">
        <v>244</v>
      </c>
      <c r="F66" s="9">
        <v>192.25</v>
      </c>
      <c r="G66" s="10" t="s">
        <v>138</v>
      </c>
      <c r="H66" s="4"/>
      <c r="I66" s="4"/>
      <c r="J66" s="11"/>
      <c r="K66" s="4"/>
      <c r="L66" s="4"/>
      <c r="M66" s="11"/>
      <c r="N66" s="4"/>
      <c r="O66" s="4"/>
      <c r="P66" s="11"/>
      <c r="Q66" s="4"/>
      <c r="R66" s="4"/>
      <c r="S66" s="11"/>
      <c r="T66" s="4"/>
      <c r="U66" s="4"/>
      <c r="V66" s="11"/>
      <c r="W66" s="4"/>
      <c r="X66" s="4"/>
      <c r="Y66" s="11"/>
      <c r="Z66" s="4"/>
      <c r="AA66" s="4"/>
      <c r="AB66" s="11"/>
      <c r="AC66" s="4" t="s">
        <v>145</v>
      </c>
      <c r="AD66" s="2">
        <f t="shared" si="1"/>
        <v>0</v>
      </c>
      <c r="AE66" s="2">
        <f t="shared" si="2"/>
        <v>0</v>
      </c>
      <c r="AF66" s="2">
        <f t="shared" si="3"/>
        <v>0</v>
      </c>
      <c r="AG66" s="2">
        <f t="shared" si="4"/>
        <v>0</v>
      </c>
      <c r="AH66" s="2">
        <f t="shared" si="5"/>
        <v>0</v>
      </c>
      <c r="AI66" s="2">
        <f t="shared" si="6"/>
        <v>0</v>
      </c>
      <c r="AJ66" s="2">
        <f t="shared" si="7"/>
        <v>0</v>
      </c>
    </row>
    <row r="67" spans="1:36" ht="16.5" x14ac:dyDescent="0.3">
      <c r="A67" s="18">
        <v>6270</v>
      </c>
      <c r="B67" s="6" t="s">
        <v>70</v>
      </c>
      <c r="C67" s="7">
        <v>190</v>
      </c>
      <c r="D67" s="12">
        <v>199.04</v>
      </c>
      <c r="E67" s="8">
        <v>244</v>
      </c>
      <c r="F67" s="7">
        <v>192</v>
      </c>
      <c r="G67" s="10" t="s">
        <v>144</v>
      </c>
      <c r="H67" s="4"/>
      <c r="I67" s="4"/>
      <c r="J67" s="11"/>
      <c r="K67" s="4"/>
      <c r="L67" s="4"/>
      <c r="M67" s="11"/>
      <c r="N67" s="4"/>
      <c r="O67" s="4"/>
      <c r="P67" s="11"/>
      <c r="Q67" s="4"/>
      <c r="R67" s="4"/>
      <c r="S67" s="11"/>
      <c r="T67" s="4"/>
      <c r="U67" s="4"/>
      <c r="V67" s="11"/>
      <c r="W67" s="4"/>
      <c r="X67" s="4"/>
      <c r="Y67" s="11"/>
      <c r="Z67" s="4"/>
      <c r="AA67" s="4"/>
      <c r="AB67" s="11"/>
      <c r="AC67" s="4" t="s">
        <v>145</v>
      </c>
      <c r="AD67" s="2">
        <f t="shared" si="1"/>
        <v>0</v>
      </c>
      <c r="AE67" s="2">
        <f t="shared" si="2"/>
        <v>0</v>
      </c>
      <c r="AF67" s="2">
        <f t="shared" si="3"/>
        <v>0</v>
      </c>
      <c r="AG67" s="2">
        <f t="shared" si="4"/>
        <v>0</v>
      </c>
      <c r="AH67" s="2">
        <f t="shared" si="5"/>
        <v>0</v>
      </c>
      <c r="AI67" s="2">
        <f t="shared" si="6"/>
        <v>0</v>
      </c>
      <c r="AJ67" s="2">
        <f t="shared" si="7"/>
        <v>0</v>
      </c>
    </row>
    <row r="68" spans="1:36" ht="16.5" x14ac:dyDescent="0.3">
      <c r="A68" s="18">
        <v>6282</v>
      </c>
      <c r="B68" s="6" t="s">
        <v>71</v>
      </c>
      <c r="C68" s="7">
        <v>190</v>
      </c>
      <c r="D68" s="12">
        <v>192.04</v>
      </c>
      <c r="E68" s="8">
        <v>244</v>
      </c>
      <c r="F68" s="7">
        <v>192</v>
      </c>
      <c r="G68" s="10" t="s">
        <v>144</v>
      </c>
      <c r="H68" s="4"/>
      <c r="I68" s="4"/>
      <c r="J68" s="11"/>
      <c r="K68" s="4"/>
      <c r="L68" s="4"/>
      <c r="M68" s="11"/>
      <c r="N68" s="4"/>
      <c r="O68" s="4"/>
      <c r="P68" s="11"/>
      <c r="Q68" s="4"/>
      <c r="R68" s="4"/>
      <c r="S68" s="11"/>
      <c r="T68" s="4"/>
      <c r="U68" s="4"/>
      <c r="V68" s="11"/>
      <c r="W68" s="4"/>
      <c r="X68" s="4"/>
      <c r="Y68" s="11"/>
      <c r="Z68" s="4"/>
      <c r="AA68" s="4"/>
      <c r="AB68" s="11"/>
      <c r="AC68" s="4" t="s">
        <v>145</v>
      </c>
      <c r="AD68" s="2">
        <f t="shared" si="1"/>
        <v>0</v>
      </c>
      <c r="AE68" s="2">
        <f t="shared" si="2"/>
        <v>0</v>
      </c>
      <c r="AF68" s="2">
        <f t="shared" si="3"/>
        <v>0</v>
      </c>
      <c r="AG68" s="2">
        <f t="shared" si="4"/>
        <v>0</v>
      </c>
      <c r="AH68" s="2">
        <f t="shared" si="5"/>
        <v>0</v>
      </c>
      <c r="AI68" s="2">
        <f t="shared" si="6"/>
        <v>0</v>
      </c>
      <c r="AJ68" s="2">
        <f t="shared" si="7"/>
        <v>0</v>
      </c>
    </row>
    <row r="69" spans="1:36" ht="16.5" x14ac:dyDescent="0.3">
      <c r="A69" s="47">
        <v>62655</v>
      </c>
      <c r="B69" s="53" t="s">
        <v>72</v>
      </c>
      <c r="C69" s="54">
        <v>190</v>
      </c>
      <c r="D69" s="62">
        <v>199.04</v>
      </c>
      <c r="E69" s="55">
        <v>244</v>
      </c>
      <c r="F69" s="54">
        <v>192.25</v>
      </c>
      <c r="G69" s="24" t="s">
        <v>138</v>
      </c>
      <c r="H69" s="22"/>
      <c r="I69" s="22"/>
      <c r="J69" s="56"/>
      <c r="K69" s="22"/>
      <c r="L69" s="22"/>
      <c r="M69" s="56"/>
      <c r="N69" s="22"/>
      <c r="O69" s="22"/>
      <c r="P69" s="56"/>
      <c r="Q69" s="22"/>
      <c r="R69" s="22"/>
      <c r="S69" s="56"/>
      <c r="T69" s="22"/>
      <c r="U69" s="22"/>
      <c r="V69" s="56"/>
      <c r="W69" s="22"/>
      <c r="X69" s="22"/>
      <c r="Y69" s="56"/>
      <c r="Z69" s="22"/>
      <c r="AA69" s="22"/>
      <c r="AB69" s="56"/>
      <c r="AC69" s="22" t="s">
        <v>145</v>
      </c>
      <c r="AD69" s="2">
        <f t="shared" si="1"/>
        <v>0</v>
      </c>
      <c r="AE69" s="2">
        <f t="shared" si="2"/>
        <v>0</v>
      </c>
      <c r="AF69" s="2">
        <f t="shared" si="3"/>
        <v>0</v>
      </c>
      <c r="AG69" s="2">
        <f t="shared" si="4"/>
        <v>0</v>
      </c>
      <c r="AH69" s="2">
        <f t="shared" si="5"/>
        <v>0</v>
      </c>
      <c r="AI69" s="2">
        <f t="shared" si="6"/>
        <v>0</v>
      </c>
      <c r="AJ69" s="2">
        <f t="shared" si="7"/>
        <v>0</v>
      </c>
    </row>
    <row r="70" spans="1:36" ht="16.5" x14ac:dyDescent="0.3">
      <c r="A70" s="29">
        <v>706460000556</v>
      </c>
      <c r="B70" s="63" t="s">
        <v>73</v>
      </c>
      <c r="C70" s="64">
        <v>273</v>
      </c>
      <c r="D70" s="65">
        <v>282.01</v>
      </c>
      <c r="E70" s="65">
        <v>296.10000000000002</v>
      </c>
      <c r="F70" s="64">
        <v>282</v>
      </c>
      <c r="G70" s="30" t="s">
        <v>144</v>
      </c>
      <c r="H70" s="28"/>
      <c r="I70" s="28"/>
      <c r="J70" s="66"/>
      <c r="K70" s="28"/>
      <c r="L70" s="28"/>
      <c r="M70" s="66"/>
      <c r="N70" s="28"/>
      <c r="O70" s="28"/>
      <c r="P70" s="66"/>
      <c r="Q70" s="28"/>
      <c r="R70" s="28"/>
      <c r="S70" s="66"/>
      <c r="T70" s="28"/>
      <c r="U70" s="28"/>
      <c r="V70" s="66"/>
      <c r="W70" s="28"/>
      <c r="X70" s="28"/>
      <c r="Y70" s="66"/>
      <c r="Z70" s="28"/>
      <c r="AA70" s="28"/>
      <c r="AB70" s="66"/>
      <c r="AC70" s="28"/>
      <c r="AD70" s="2">
        <f t="shared" si="1"/>
        <v>0</v>
      </c>
      <c r="AE70" s="2">
        <f t="shared" si="2"/>
        <v>0</v>
      </c>
      <c r="AF70" s="2">
        <f t="shared" si="3"/>
        <v>0</v>
      </c>
      <c r="AG70" s="2">
        <f t="shared" si="4"/>
        <v>0</v>
      </c>
      <c r="AH70" s="2">
        <f t="shared" si="5"/>
        <v>0</v>
      </c>
      <c r="AI70" s="2">
        <f t="shared" si="6"/>
        <v>0</v>
      </c>
      <c r="AJ70" s="2">
        <f t="shared" si="7"/>
        <v>0</v>
      </c>
    </row>
    <row r="71" spans="1:36" ht="16.5" x14ac:dyDescent="0.3">
      <c r="A71" s="29">
        <v>706460000570</v>
      </c>
      <c r="B71" s="63" t="s">
        <v>74</v>
      </c>
      <c r="C71" s="64">
        <v>273</v>
      </c>
      <c r="D71" s="65">
        <v>282.01</v>
      </c>
      <c r="E71" s="65">
        <v>296.10000000000002</v>
      </c>
      <c r="F71" s="64">
        <v>282</v>
      </c>
      <c r="G71" s="30" t="s">
        <v>144</v>
      </c>
      <c r="H71" s="28"/>
      <c r="I71" s="28"/>
      <c r="J71" s="66"/>
      <c r="K71" s="28"/>
      <c r="L71" s="28"/>
      <c r="M71" s="66"/>
      <c r="N71" s="28"/>
      <c r="O71" s="28"/>
      <c r="P71" s="66"/>
      <c r="Q71" s="28"/>
      <c r="R71" s="28"/>
      <c r="S71" s="66"/>
      <c r="T71" s="28"/>
      <c r="U71" s="28"/>
      <c r="V71" s="66"/>
      <c r="W71" s="28"/>
      <c r="X71" s="28"/>
      <c r="Y71" s="66"/>
      <c r="Z71" s="28"/>
      <c r="AA71" s="28"/>
      <c r="AB71" s="66"/>
      <c r="AC71" s="28"/>
      <c r="AD71" s="2">
        <f t="shared" si="1"/>
        <v>0</v>
      </c>
      <c r="AE71" s="2">
        <f t="shared" si="2"/>
        <v>0</v>
      </c>
      <c r="AF71" s="2">
        <f t="shared" si="3"/>
        <v>0</v>
      </c>
      <c r="AG71" s="2">
        <f t="shared" si="4"/>
        <v>0</v>
      </c>
      <c r="AH71" s="2">
        <f t="shared" si="5"/>
        <v>0</v>
      </c>
      <c r="AI71" s="2">
        <f t="shared" si="6"/>
        <v>0</v>
      </c>
      <c r="AJ71" s="2">
        <f t="shared" si="7"/>
        <v>0</v>
      </c>
    </row>
    <row r="72" spans="1:36" ht="16.5" x14ac:dyDescent="0.3">
      <c r="A72" s="29">
        <v>6272</v>
      </c>
      <c r="B72" s="63" t="s">
        <v>75</v>
      </c>
      <c r="C72" s="64">
        <v>273</v>
      </c>
      <c r="D72" s="65">
        <v>282.01</v>
      </c>
      <c r="E72" s="65">
        <v>296.10000000000002</v>
      </c>
      <c r="F72" s="64">
        <v>282</v>
      </c>
      <c r="G72" s="30" t="s">
        <v>144</v>
      </c>
      <c r="H72" s="28"/>
      <c r="I72" s="28"/>
      <c r="J72" s="66"/>
      <c r="K72" s="28"/>
      <c r="L72" s="28"/>
      <c r="M72" s="66"/>
      <c r="N72" s="28"/>
      <c r="O72" s="28"/>
      <c r="P72" s="66"/>
      <c r="Q72" s="28"/>
      <c r="R72" s="28"/>
      <c r="S72" s="66"/>
      <c r="T72" s="28"/>
      <c r="U72" s="28"/>
      <c r="V72" s="66"/>
      <c r="W72" s="28"/>
      <c r="X72" s="28"/>
      <c r="Y72" s="66"/>
      <c r="Z72" s="28"/>
      <c r="AA72" s="28"/>
      <c r="AB72" s="66"/>
      <c r="AC72" s="28"/>
      <c r="AD72" s="2">
        <f t="shared" si="1"/>
        <v>0</v>
      </c>
      <c r="AE72" s="2">
        <f t="shared" si="2"/>
        <v>0</v>
      </c>
      <c r="AF72" s="2">
        <f t="shared" si="3"/>
        <v>0</v>
      </c>
      <c r="AG72" s="2">
        <f t="shared" si="4"/>
        <v>0</v>
      </c>
      <c r="AH72" s="2">
        <f t="shared" si="5"/>
        <v>0</v>
      </c>
      <c r="AI72" s="2">
        <f t="shared" si="6"/>
        <v>0</v>
      </c>
      <c r="AJ72" s="2">
        <f t="shared" si="7"/>
        <v>0</v>
      </c>
    </row>
    <row r="73" spans="1:36" x14ac:dyDescent="0.25">
      <c r="A73" s="57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t="e">
        <f t="shared" ref="AD73:AI73" ca="1" si="8">SUMA(AD5:AD72)</f>
        <v>#NAME?</v>
      </c>
      <c r="AE73" t="e">
        <f t="shared" ca="1" si="8"/>
        <v>#NAME?</v>
      </c>
      <c r="AF73" t="e">
        <f t="shared" ca="1" si="8"/>
        <v>#NAME?</v>
      </c>
      <c r="AG73" t="e">
        <f t="shared" ca="1" si="8"/>
        <v>#NAME?</v>
      </c>
      <c r="AH73" t="e">
        <f t="shared" ca="1" si="8"/>
        <v>#NAME?</v>
      </c>
      <c r="AI73" t="e">
        <f t="shared" ca="1" si="8"/>
        <v>#NAME?</v>
      </c>
      <c r="AJ73" s="2">
        <f>SUM(AJ5:AJ72)</f>
        <v>0</v>
      </c>
    </row>
    <row r="74" spans="1:36" x14ac:dyDescent="0.25">
      <c r="A74" s="57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</row>
    <row r="75" spans="1:36" x14ac:dyDescent="0.25">
      <c r="A75" s="57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</row>
    <row r="76" spans="1:36" x14ac:dyDescent="0.25">
      <c r="A76" s="84" t="s">
        <v>123</v>
      </c>
      <c r="B76" s="84"/>
      <c r="C76" s="84"/>
      <c r="D76" s="84"/>
      <c r="E76" s="84"/>
      <c r="F76" s="84"/>
      <c r="G76" s="84"/>
      <c r="H76" s="84"/>
      <c r="I76" s="84"/>
      <c r="J76" s="84"/>
      <c r="K76" s="84"/>
      <c r="L76" s="84"/>
      <c r="M76" s="84"/>
      <c r="N76" s="84"/>
      <c r="O76" s="84"/>
      <c r="P76" s="84"/>
      <c r="Q76" s="84"/>
      <c r="R76" s="84"/>
      <c r="S76" s="84"/>
      <c r="T76" s="84"/>
      <c r="U76" s="84"/>
      <c r="V76" s="84"/>
      <c r="W76" s="84"/>
      <c r="X76" s="84"/>
      <c r="Y76" s="84"/>
      <c r="Z76" s="84"/>
      <c r="AA76" s="84"/>
      <c r="AB76" s="84"/>
      <c r="AC76" s="84"/>
      <c r="AD76" s="2"/>
      <c r="AE76" s="2"/>
      <c r="AF76" s="2"/>
      <c r="AG76" s="2"/>
      <c r="AH76" s="2"/>
      <c r="AI76" s="2"/>
      <c r="AJ76" s="2"/>
    </row>
    <row r="77" spans="1:36" ht="16.5" x14ac:dyDescent="0.3">
      <c r="A77" s="50"/>
      <c r="B77" s="83" t="s">
        <v>76</v>
      </c>
      <c r="C77" s="84"/>
      <c r="D77" s="84"/>
      <c r="E77" s="84"/>
      <c r="F77" s="84"/>
      <c r="G77" s="84"/>
      <c r="H77" s="109" t="s">
        <v>124</v>
      </c>
      <c r="I77" s="84"/>
      <c r="J77" s="84"/>
      <c r="K77" s="110" t="s">
        <v>125</v>
      </c>
      <c r="L77" s="84"/>
      <c r="M77" s="84"/>
      <c r="N77" s="111" t="s">
        <v>126</v>
      </c>
      <c r="O77" s="84"/>
      <c r="P77" s="84"/>
      <c r="Q77" s="112" t="s">
        <v>127</v>
      </c>
      <c r="R77" s="84"/>
      <c r="S77" s="84"/>
      <c r="T77" s="113" t="s">
        <v>128</v>
      </c>
      <c r="U77" s="84"/>
      <c r="V77" s="84"/>
      <c r="W77" s="114" t="s">
        <v>129</v>
      </c>
      <c r="X77" s="84"/>
      <c r="Y77" s="84"/>
      <c r="Z77" s="115" t="s">
        <v>130</v>
      </c>
      <c r="AA77" s="84"/>
      <c r="AB77" s="84"/>
      <c r="AC77" s="1"/>
    </row>
    <row r="78" spans="1:36" ht="16.5" x14ac:dyDescent="0.3">
      <c r="A78" s="51"/>
      <c r="B78" s="3" t="s">
        <v>7</v>
      </c>
      <c r="C78" s="3"/>
      <c r="D78" s="3"/>
      <c r="E78" s="3"/>
      <c r="F78" s="3"/>
      <c r="G78" s="3"/>
      <c r="H78" s="85" t="s">
        <v>1</v>
      </c>
      <c r="I78" s="85"/>
      <c r="J78" s="85"/>
      <c r="K78" s="85" t="s">
        <v>1</v>
      </c>
      <c r="L78" s="85"/>
      <c r="M78" s="85"/>
      <c r="N78" s="85" t="s">
        <v>1</v>
      </c>
      <c r="O78" s="85"/>
      <c r="P78" s="85"/>
      <c r="Q78" s="85" t="s">
        <v>1</v>
      </c>
      <c r="R78" s="85"/>
      <c r="S78" s="85"/>
      <c r="T78" s="85" t="s">
        <v>1</v>
      </c>
      <c r="U78" s="85"/>
      <c r="V78" s="85"/>
      <c r="W78" s="85" t="s">
        <v>1</v>
      </c>
      <c r="X78" s="85"/>
      <c r="Y78" s="85"/>
      <c r="Z78" s="3"/>
      <c r="AA78" s="3"/>
      <c r="AB78" s="3"/>
      <c r="AC78" s="3"/>
    </row>
    <row r="79" spans="1:36" ht="16.5" x14ac:dyDescent="0.3">
      <c r="A79" s="51" t="s">
        <v>131</v>
      </c>
      <c r="B79" s="5" t="s">
        <v>77</v>
      </c>
      <c r="C79" s="3" t="s">
        <v>132</v>
      </c>
      <c r="D79" s="3" t="s">
        <v>133</v>
      </c>
      <c r="E79" s="3" t="s">
        <v>134</v>
      </c>
      <c r="F79" s="3" t="s">
        <v>135</v>
      </c>
      <c r="G79" s="3" t="s">
        <v>136</v>
      </c>
      <c r="H79" s="3" t="s">
        <v>3</v>
      </c>
      <c r="I79" s="3" t="s">
        <v>4</v>
      </c>
      <c r="J79" s="3" t="s">
        <v>5</v>
      </c>
      <c r="K79" s="3" t="s">
        <v>3</v>
      </c>
      <c r="L79" s="3" t="s">
        <v>4</v>
      </c>
      <c r="M79" s="3" t="s">
        <v>5</v>
      </c>
      <c r="N79" s="3" t="s">
        <v>3</v>
      </c>
      <c r="O79" s="3" t="s">
        <v>4</v>
      </c>
      <c r="P79" s="3" t="s">
        <v>5</v>
      </c>
      <c r="Q79" s="3" t="s">
        <v>3</v>
      </c>
      <c r="R79" s="3" t="s">
        <v>4</v>
      </c>
      <c r="S79" s="3" t="s">
        <v>5</v>
      </c>
      <c r="T79" s="3" t="s">
        <v>3</v>
      </c>
      <c r="U79" s="3" t="s">
        <v>4</v>
      </c>
      <c r="V79" s="3" t="s">
        <v>5</v>
      </c>
      <c r="W79" s="3" t="s">
        <v>3</v>
      </c>
      <c r="X79" s="3" t="s">
        <v>4</v>
      </c>
      <c r="Y79" s="3" t="s">
        <v>5</v>
      </c>
      <c r="Z79" s="3" t="s">
        <v>3</v>
      </c>
      <c r="AA79" s="3" t="s">
        <v>4</v>
      </c>
      <c r="AB79" s="3" t="s">
        <v>5</v>
      </c>
      <c r="AC79" s="3" t="s">
        <v>137</v>
      </c>
    </row>
    <row r="80" spans="1:36" ht="16.5" x14ac:dyDescent="0.3">
      <c r="A80" s="23">
        <v>7503006218026</v>
      </c>
      <c r="B80" s="53" t="s">
        <v>78</v>
      </c>
      <c r="C80" s="54">
        <v>89</v>
      </c>
      <c r="D80" s="55">
        <v>89.01</v>
      </c>
      <c r="E80" s="55">
        <v>93.5</v>
      </c>
      <c r="F80" s="67">
        <v>93.5</v>
      </c>
      <c r="G80" s="24" t="s">
        <v>146</v>
      </c>
      <c r="H80" s="22"/>
      <c r="I80" s="22"/>
      <c r="J80" s="56"/>
      <c r="K80" s="22"/>
      <c r="L80" s="22"/>
      <c r="M80" s="56"/>
      <c r="N80" s="22"/>
      <c r="O80" s="22"/>
      <c r="P80" s="56"/>
      <c r="Q80" s="22"/>
      <c r="R80" s="22"/>
      <c r="S80" s="56"/>
      <c r="T80" s="22"/>
      <c r="U80" s="22"/>
      <c r="V80" s="56"/>
      <c r="W80" s="22"/>
      <c r="X80" s="22"/>
      <c r="Y80" s="56"/>
      <c r="Z80" s="22"/>
      <c r="AA80" s="22"/>
      <c r="AB80" s="56"/>
      <c r="AC80" s="22"/>
      <c r="AD80" s="2">
        <f>C80*J80</f>
        <v>0</v>
      </c>
      <c r="AE80" s="2">
        <f>C80*M80</f>
        <v>0</v>
      </c>
      <c r="AF80" s="2">
        <f>C80*P80</f>
        <v>0</v>
      </c>
      <c r="AG80" s="2">
        <f>C80*S80</f>
        <v>0</v>
      </c>
      <c r="AH80" s="2">
        <f>C80*V80</f>
        <v>0</v>
      </c>
      <c r="AI80" s="2">
        <f>C80*Y80</f>
        <v>0</v>
      </c>
      <c r="AJ80" s="2">
        <f>C80*AB80</f>
        <v>0</v>
      </c>
    </row>
    <row r="81" spans="1:36" x14ac:dyDescent="0.25">
      <c r="A81" s="68"/>
      <c r="B81" s="69"/>
      <c r="C81" s="69"/>
      <c r="D81" s="69"/>
      <c r="E81" s="69"/>
      <c r="F81" s="69"/>
      <c r="G81" s="69"/>
      <c r="H81" s="69"/>
      <c r="I81" s="69"/>
      <c r="J81" s="69"/>
      <c r="K81" s="69"/>
      <c r="L81" s="69"/>
      <c r="M81" s="69"/>
      <c r="N81" s="69"/>
      <c r="O81" s="69"/>
      <c r="P81" s="69"/>
      <c r="Q81" s="69"/>
      <c r="R81" s="69"/>
      <c r="S81" s="69"/>
      <c r="T81" s="69"/>
      <c r="U81" s="69"/>
      <c r="V81" s="69"/>
      <c r="W81" s="69"/>
      <c r="X81" s="69"/>
      <c r="Y81" s="69"/>
      <c r="Z81" s="69"/>
      <c r="AA81" s="69"/>
      <c r="AB81" s="69"/>
      <c r="AC81" s="69"/>
      <c r="AD81" t="e">
        <f t="shared" ref="AD81:AI81" ca="1" si="9">SUMA(AD5:AD80)</f>
        <v>#NAME?</v>
      </c>
      <c r="AE81" t="e">
        <f t="shared" ca="1" si="9"/>
        <v>#NAME?</v>
      </c>
      <c r="AF81" t="e">
        <f t="shared" ca="1" si="9"/>
        <v>#NAME?</v>
      </c>
      <c r="AG81" t="e">
        <f t="shared" ca="1" si="9"/>
        <v>#NAME?</v>
      </c>
      <c r="AH81" t="e">
        <f t="shared" ca="1" si="9"/>
        <v>#NAME?</v>
      </c>
      <c r="AI81" t="e">
        <f t="shared" ca="1" si="9"/>
        <v>#NAME?</v>
      </c>
      <c r="AJ81" s="2">
        <f>SUM(AJ5:AJ80)</f>
        <v>0</v>
      </c>
    </row>
    <row r="82" spans="1:36" x14ac:dyDescent="0.25">
      <c r="A82" s="57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25"/>
      <c r="AB82" s="25"/>
      <c r="AC82" s="25"/>
    </row>
    <row r="83" spans="1:36" x14ac:dyDescent="0.25">
      <c r="A83" s="57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  <c r="AB83" s="25"/>
      <c r="AC83" s="25"/>
    </row>
    <row r="84" spans="1:36" x14ac:dyDescent="0.25">
      <c r="A84" s="90" t="s">
        <v>123</v>
      </c>
      <c r="B84" s="90"/>
      <c r="C84" s="90"/>
      <c r="D84" s="90"/>
      <c r="E84" s="90"/>
      <c r="F84" s="90"/>
      <c r="G84" s="90"/>
      <c r="H84" s="90"/>
      <c r="I84" s="90"/>
      <c r="J84" s="90"/>
      <c r="K84" s="90"/>
      <c r="L84" s="90"/>
      <c r="M84" s="90"/>
      <c r="N84" s="90"/>
      <c r="O84" s="90"/>
      <c r="P84" s="90"/>
      <c r="Q84" s="90"/>
      <c r="R84" s="90"/>
      <c r="S84" s="90"/>
      <c r="T84" s="90"/>
      <c r="U84" s="90"/>
      <c r="V84" s="90"/>
      <c r="W84" s="90"/>
      <c r="X84" s="90"/>
      <c r="Y84" s="90"/>
      <c r="Z84" s="90"/>
      <c r="AA84" s="90"/>
      <c r="AB84" s="90"/>
      <c r="AC84" s="90"/>
      <c r="AD84" s="2"/>
      <c r="AE84" s="2"/>
      <c r="AF84" s="2"/>
      <c r="AG84" s="2"/>
      <c r="AH84" s="2"/>
      <c r="AI84" s="2"/>
      <c r="AJ84" s="2"/>
    </row>
    <row r="85" spans="1:36" ht="16.5" x14ac:dyDescent="0.3">
      <c r="A85" s="50"/>
      <c r="B85" s="83" t="s">
        <v>79</v>
      </c>
      <c r="C85" s="84"/>
      <c r="D85" s="84"/>
      <c r="E85" s="84"/>
      <c r="F85" s="84"/>
      <c r="G85" s="84"/>
      <c r="H85" s="109" t="s">
        <v>124</v>
      </c>
      <c r="I85" s="84"/>
      <c r="J85" s="84"/>
      <c r="K85" s="110" t="s">
        <v>125</v>
      </c>
      <c r="L85" s="84"/>
      <c r="M85" s="84"/>
      <c r="N85" s="111" t="s">
        <v>126</v>
      </c>
      <c r="O85" s="84"/>
      <c r="P85" s="84"/>
      <c r="Q85" s="112" t="s">
        <v>127</v>
      </c>
      <c r="R85" s="84"/>
      <c r="S85" s="84"/>
      <c r="T85" s="113" t="s">
        <v>128</v>
      </c>
      <c r="U85" s="84"/>
      <c r="V85" s="84"/>
      <c r="W85" s="114" t="s">
        <v>129</v>
      </c>
      <c r="X85" s="84"/>
      <c r="Y85" s="84"/>
      <c r="Z85" s="115" t="s">
        <v>130</v>
      </c>
      <c r="AA85" s="84"/>
      <c r="AB85" s="84"/>
      <c r="AC85" s="1"/>
    </row>
    <row r="86" spans="1:36" ht="16.5" x14ac:dyDescent="0.3">
      <c r="A86" s="51"/>
      <c r="B86" s="3" t="s">
        <v>7</v>
      </c>
      <c r="C86" s="3"/>
      <c r="D86" s="3"/>
      <c r="E86" s="3"/>
      <c r="F86" s="3"/>
      <c r="G86" s="3"/>
      <c r="H86" s="85" t="s">
        <v>1</v>
      </c>
      <c r="I86" s="85"/>
      <c r="J86" s="85"/>
      <c r="K86" s="85" t="s">
        <v>1</v>
      </c>
      <c r="L86" s="85"/>
      <c r="M86" s="85"/>
      <c r="N86" s="85" t="s">
        <v>1</v>
      </c>
      <c r="O86" s="85"/>
      <c r="P86" s="85"/>
      <c r="Q86" s="85" t="s">
        <v>1</v>
      </c>
      <c r="R86" s="85"/>
      <c r="S86" s="85"/>
      <c r="T86" s="85" t="s">
        <v>1</v>
      </c>
      <c r="U86" s="85"/>
      <c r="V86" s="85"/>
      <c r="W86" s="85" t="s">
        <v>1</v>
      </c>
      <c r="X86" s="85"/>
      <c r="Y86" s="85"/>
      <c r="Z86" s="3"/>
      <c r="AA86" s="3"/>
      <c r="AB86" s="3"/>
      <c r="AC86" s="3"/>
    </row>
    <row r="87" spans="1:36" ht="16.5" x14ac:dyDescent="0.3">
      <c r="A87" s="51" t="s">
        <v>131</v>
      </c>
      <c r="B87" s="5" t="s">
        <v>80</v>
      </c>
      <c r="C87" s="3" t="s">
        <v>132</v>
      </c>
      <c r="D87" s="3" t="s">
        <v>133</v>
      </c>
      <c r="E87" s="3" t="s">
        <v>134</v>
      </c>
      <c r="F87" s="3" t="s">
        <v>135</v>
      </c>
      <c r="G87" s="3" t="s">
        <v>136</v>
      </c>
      <c r="H87" s="3" t="s">
        <v>3</v>
      </c>
      <c r="I87" s="3" t="s">
        <v>4</v>
      </c>
      <c r="J87" s="3" t="s">
        <v>5</v>
      </c>
      <c r="K87" s="3" t="s">
        <v>3</v>
      </c>
      <c r="L87" s="3" t="s">
        <v>4</v>
      </c>
      <c r="M87" s="3" t="s">
        <v>5</v>
      </c>
      <c r="N87" s="3" t="s">
        <v>3</v>
      </c>
      <c r="O87" s="3" t="s">
        <v>4</v>
      </c>
      <c r="P87" s="3" t="s">
        <v>5</v>
      </c>
      <c r="Q87" s="3" t="s">
        <v>3</v>
      </c>
      <c r="R87" s="3" t="s">
        <v>4</v>
      </c>
      <c r="S87" s="3" t="s">
        <v>5</v>
      </c>
      <c r="T87" s="3" t="s">
        <v>3</v>
      </c>
      <c r="U87" s="3" t="s">
        <v>4</v>
      </c>
      <c r="V87" s="3" t="s">
        <v>5</v>
      </c>
      <c r="W87" s="3" t="s">
        <v>3</v>
      </c>
      <c r="X87" s="3" t="s">
        <v>4</v>
      </c>
      <c r="Y87" s="3" t="s">
        <v>5</v>
      </c>
      <c r="Z87" s="3" t="s">
        <v>3</v>
      </c>
      <c r="AA87" s="3" t="s">
        <v>4</v>
      </c>
      <c r="AB87" s="3" t="s">
        <v>5</v>
      </c>
      <c r="AC87" s="3" t="s">
        <v>137</v>
      </c>
    </row>
    <row r="88" spans="1:36" ht="16.5" x14ac:dyDescent="0.3">
      <c r="A88" s="17">
        <v>2014</v>
      </c>
      <c r="B88" s="6" t="s">
        <v>81</v>
      </c>
      <c r="C88" s="7">
        <v>609.66</v>
      </c>
      <c r="D88" s="8">
        <v>609.66999999999996</v>
      </c>
      <c r="E88" s="8">
        <v>640.20000000000005</v>
      </c>
      <c r="F88" s="9">
        <v>635.66</v>
      </c>
      <c r="G88" s="10" t="s">
        <v>138</v>
      </c>
      <c r="H88" s="4"/>
      <c r="I88" s="4"/>
      <c r="J88" s="11"/>
      <c r="K88" s="4"/>
      <c r="L88" s="4"/>
      <c r="M88" s="11"/>
      <c r="N88" s="4"/>
      <c r="O88" s="4"/>
      <c r="P88" s="11"/>
      <c r="Q88" s="4"/>
      <c r="R88" s="4"/>
      <c r="S88" s="11"/>
      <c r="T88" s="4"/>
      <c r="U88" s="4"/>
      <c r="V88" s="11"/>
      <c r="W88" s="4"/>
      <c r="X88" s="4"/>
      <c r="Y88" s="11"/>
      <c r="Z88" s="4"/>
      <c r="AA88" s="4"/>
      <c r="AB88" s="11"/>
      <c r="AC88" s="4"/>
      <c r="AD88" s="2">
        <f>C88*J88</f>
        <v>0</v>
      </c>
      <c r="AE88" s="2">
        <f>C88*M88</f>
        <v>0</v>
      </c>
      <c r="AF88" s="2">
        <f>C88*P88</f>
        <v>0</v>
      </c>
      <c r="AG88" s="2">
        <f>C88*S88</f>
        <v>0</v>
      </c>
      <c r="AH88" s="2">
        <f>C88*V88</f>
        <v>0</v>
      </c>
      <c r="AI88" s="2">
        <f>C88*Y88</f>
        <v>0</v>
      </c>
      <c r="AJ88" s="2">
        <f>C88*AB88</f>
        <v>0</v>
      </c>
    </row>
    <row r="89" spans="1:36" ht="16.5" x14ac:dyDescent="0.3">
      <c r="A89" s="17">
        <v>7501225103014</v>
      </c>
      <c r="B89" s="6" t="s">
        <v>82</v>
      </c>
      <c r="C89" s="7">
        <v>1412.32</v>
      </c>
      <c r="D89" s="8">
        <v>1412.33</v>
      </c>
      <c r="E89" s="8">
        <v>1483</v>
      </c>
      <c r="F89" s="9">
        <v>1435</v>
      </c>
      <c r="G89" s="10" t="s">
        <v>138</v>
      </c>
      <c r="H89" s="4"/>
      <c r="I89" s="4"/>
      <c r="J89" s="11"/>
      <c r="K89" s="4"/>
      <c r="L89" s="4"/>
      <c r="M89" s="11"/>
      <c r="N89" s="4"/>
      <c r="O89" s="4"/>
      <c r="P89" s="11"/>
      <c r="Q89" s="4"/>
      <c r="R89" s="4"/>
      <c r="S89" s="11"/>
      <c r="T89" s="4"/>
      <c r="U89" s="4"/>
      <c r="V89" s="11"/>
      <c r="W89" s="4"/>
      <c r="X89" s="4"/>
      <c r="Y89" s="11"/>
      <c r="Z89" s="4"/>
      <c r="AA89" s="4"/>
      <c r="AB89" s="11"/>
      <c r="AC89" s="4"/>
      <c r="AD89" s="2">
        <f>C89*J89</f>
        <v>0</v>
      </c>
      <c r="AE89" s="2">
        <f>C89*M89</f>
        <v>0</v>
      </c>
      <c r="AF89" s="2">
        <f>C89*P89</f>
        <v>0</v>
      </c>
      <c r="AG89" s="2">
        <f>C89*S89</f>
        <v>0</v>
      </c>
      <c r="AH89" s="2">
        <f>C89*V89</f>
        <v>0</v>
      </c>
      <c r="AI89" s="2">
        <f>C89*Y89</f>
        <v>0</v>
      </c>
      <c r="AJ89" s="2">
        <f>C89*AB89</f>
        <v>0</v>
      </c>
    </row>
    <row r="90" spans="1:36" ht="16.5" x14ac:dyDescent="0.3">
      <c r="A90" s="17">
        <v>2009</v>
      </c>
      <c r="B90" s="6" t="s">
        <v>83</v>
      </c>
      <c r="C90" s="7">
        <v>1378.4</v>
      </c>
      <c r="D90" s="8">
        <v>1378.41</v>
      </c>
      <c r="E90" s="8">
        <v>1447.4</v>
      </c>
      <c r="F90" s="9">
        <v>1452.61</v>
      </c>
      <c r="G90" s="10" t="s">
        <v>138</v>
      </c>
      <c r="H90" s="4"/>
      <c r="I90" s="4"/>
      <c r="J90" s="11"/>
      <c r="K90" s="4"/>
      <c r="L90" s="4"/>
      <c r="M90" s="11"/>
      <c r="N90" s="4"/>
      <c r="O90" s="4"/>
      <c r="P90" s="11"/>
      <c r="Q90" s="4"/>
      <c r="R90" s="4"/>
      <c r="S90" s="11"/>
      <c r="T90" s="4"/>
      <c r="U90" s="4"/>
      <c r="V90" s="11"/>
      <c r="W90" s="4"/>
      <c r="X90" s="4"/>
      <c r="Y90" s="11"/>
      <c r="Z90" s="4"/>
      <c r="AA90" s="4"/>
      <c r="AB90" s="11"/>
      <c r="AC90" s="4"/>
      <c r="AD90" s="2">
        <f>C90*J90</f>
        <v>0</v>
      </c>
      <c r="AE90" s="2">
        <f>C90*M90</f>
        <v>0</v>
      </c>
      <c r="AF90" s="2">
        <f>C90*P90</f>
        <v>0</v>
      </c>
      <c r="AG90" s="2">
        <f>C90*S90</f>
        <v>0</v>
      </c>
      <c r="AH90" s="2">
        <f>C90*V90</f>
        <v>0</v>
      </c>
      <c r="AI90" s="2">
        <f>C90*Y90</f>
        <v>0</v>
      </c>
      <c r="AJ90" s="2">
        <f>C90*AB90</f>
        <v>0</v>
      </c>
    </row>
    <row r="91" spans="1:36" ht="16.5" x14ac:dyDescent="0.3">
      <c r="A91" s="17">
        <v>20145</v>
      </c>
      <c r="B91" s="6" t="s">
        <v>84</v>
      </c>
      <c r="C91" s="7">
        <v>1151.5</v>
      </c>
      <c r="D91" s="8">
        <v>1151.51</v>
      </c>
      <c r="E91" s="8">
        <v>1209.0999999999999</v>
      </c>
      <c r="F91" s="8"/>
      <c r="G91" s="10"/>
      <c r="H91" s="4"/>
      <c r="I91" s="4"/>
      <c r="J91" s="11"/>
      <c r="K91" s="4"/>
      <c r="L91" s="4"/>
      <c r="M91" s="11"/>
      <c r="N91" s="4"/>
      <c r="O91" s="4"/>
      <c r="P91" s="11"/>
      <c r="Q91" s="4"/>
      <c r="R91" s="4"/>
      <c r="S91" s="11"/>
      <c r="T91" s="4"/>
      <c r="U91" s="4"/>
      <c r="V91" s="11"/>
      <c r="W91" s="4"/>
      <c r="X91" s="4"/>
      <c r="Y91" s="11"/>
      <c r="Z91" s="4"/>
      <c r="AA91" s="4"/>
      <c r="AB91" s="11"/>
      <c r="AC91" s="4"/>
      <c r="AD91" s="2">
        <f>C91*J91</f>
        <v>0</v>
      </c>
      <c r="AE91" s="2">
        <f>C91*M91</f>
        <v>0</v>
      </c>
      <c r="AF91" s="2">
        <f>C91*P91</f>
        <v>0</v>
      </c>
      <c r="AG91" s="2">
        <f>C91*S91</f>
        <v>0</v>
      </c>
      <c r="AH91" s="2">
        <f>C91*V91</f>
        <v>0</v>
      </c>
      <c r="AI91" s="2">
        <f>C91*Y91</f>
        <v>0</v>
      </c>
      <c r="AJ91" s="2">
        <f>C91*AB91</f>
        <v>0</v>
      </c>
    </row>
    <row r="92" spans="1:36" ht="16.5" x14ac:dyDescent="0.3">
      <c r="A92" s="50"/>
      <c r="B92" s="5" t="s">
        <v>85</v>
      </c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36" ht="16.5" x14ac:dyDescent="0.3">
      <c r="A93" s="23">
        <v>125546666</v>
      </c>
      <c r="B93" s="53" t="s">
        <v>86</v>
      </c>
      <c r="C93" s="54">
        <v>660.54</v>
      </c>
      <c r="D93" s="55">
        <v>660.55</v>
      </c>
      <c r="E93" s="55">
        <v>693.6</v>
      </c>
      <c r="F93" s="55"/>
      <c r="G93" s="24"/>
      <c r="H93" s="22"/>
      <c r="I93" s="22"/>
      <c r="J93" s="56"/>
      <c r="K93" s="22"/>
      <c r="L93" s="22"/>
      <c r="M93" s="56"/>
      <c r="N93" s="22"/>
      <c r="O93" s="22"/>
      <c r="P93" s="56"/>
      <c r="Q93" s="22"/>
      <c r="R93" s="22"/>
      <c r="S93" s="56"/>
      <c r="T93" s="22"/>
      <c r="U93" s="22"/>
      <c r="V93" s="56"/>
      <c r="W93" s="22"/>
      <c r="X93" s="22"/>
      <c r="Y93" s="56"/>
      <c r="Z93" s="22"/>
      <c r="AA93" s="22"/>
      <c r="AB93" s="56"/>
      <c r="AC93" s="22"/>
      <c r="AD93" s="2">
        <f>C93*J93</f>
        <v>0</v>
      </c>
      <c r="AE93" s="2">
        <f>C93*M93</f>
        <v>0</v>
      </c>
      <c r="AF93" s="2">
        <f>C93*P93</f>
        <v>0</v>
      </c>
      <c r="AG93" s="2">
        <f>C93*S93</f>
        <v>0</v>
      </c>
      <c r="AH93" s="2">
        <f>C93*V93</f>
        <v>0</v>
      </c>
      <c r="AI93" s="2">
        <f>C93*Y93</f>
        <v>0</v>
      </c>
      <c r="AJ93" s="2">
        <f>C93*AB93</f>
        <v>0</v>
      </c>
    </row>
    <row r="94" spans="1:36" x14ac:dyDescent="0.25">
      <c r="A94" s="68"/>
      <c r="B94" s="69"/>
      <c r="C94" s="69"/>
      <c r="D94" s="69"/>
      <c r="E94" s="69"/>
      <c r="F94" s="69"/>
      <c r="G94" s="69"/>
      <c r="H94" s="69"/>
      <c r="I94" s="69"/>
      <c r="J94" s="69"/>
      <c r="K94" s="69"/>
      <c r="L94" s="69"/>
      <c r="M94" s="69"/>
      <c r="N94" s="69"/>
      <c r="O94" s="69"/>
      <c r="P94" s="69"/>
      <c r="Q94" s="69"/>
      <c r="R94" s="69"/>
      <c r="S94" s="69"/>
      <c r="T94" s="69"/>
      <c r="U94" s="69"/>
      <c r="V94" s="69"/>
      <c r="W94" s="69"/>
      <c r="X94" s="69"/>
      <c r="Y94" s="69"/>
      <c r="Z94" s="69"/>
      <c r="AA94" s="69"/>
      <c r="AB94" s="69"/>
      <c r="AC94" s="69"/>
      <c r="AD94" t="e">
        <f t="shared" ref="AD94:AI94" ca="1" si="10">SUMA(AD5:AD93)</f>
        <v>#NAME?</v>
      </c>
      <c r="AE94" t="e">
        <f t="shared" ca="1" si="10"/>
        <v>#NAME?</v>
      </c>
      <c r="AF94" t="e">
        <f t="shared" ca="1" si="10"/>
        <v>#NAME?</v>
      </c>
      <c r="AG94" t="e">
        <f t="shared" ca="1" si="10"/>
        <v>#NAME?</v>
      </c>
      <c r="AH94" t="e">
        <f t="shared" ca="1" si="10"/>
        <v>#NAME?</v>
      </c>
      <c r="AI94" t="e">
        <f t="shared" ca="1" si="10"/>
        <v>#NAME?</v>
      </c>
      <c r="AJ94" s="2">
        <f>SUM(AJ5:AJ93)</f>
        <v>0</v>
      </c>
    </row>
    <row r="95" spans="1:36" x14ac:dyDescent="0.25">
      <c r="A95" s="57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  <c r="AC95" s="25"/>
    </row>
    <row r="96" spans="1:36" x14ac:dyDescent="0.25">
      <c r="A96" s="57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  <c r="AC96" s="25"/>
    </row>
    <row r="97" spans="1:36" x14ac:dyDescent="0.25">
      <c r="A97" s="90" t="s">
        <v>123</v>
      </c>
      <c r="B97" s="90"/>
      <c r="C97" s="90"/>
      <c r="D97" s="90"/>
      <c r="E97" s="90"/>
      <c r="F97" s="90"/>
      <c r="G97" s="90"/>
      <c r="H97" s="90"/>
      <c r="I97" s="90"/>
      <c r="J97" s="90"/>
      <c r="K97" s="90"/>
      <c r="L97" s="90"/>
      <c r="M97" s="90"/>
      <c r="N97" s="90"/>
      <c r="O97" s="90"/>
      <c r="P97" s="90"/>
      <c r="Q97" s="90"/>
      <c r="R97" s="90"/>
      <c r="S97" s="90"/>
      <c r="T97" s="90"/>
      <c r="U97" s="90"/>
      <c r="V97" s="90"/>
      <c r="W97" s="90"/>
      <c r="X97" s="90"/>
      <c r="Y97" s="90"/>
      <c r="Z97" s="90"/>
      <c r="AA97" s="90"/>
      <c r="AB97" s="90"/>
      <c r="AC97" s="90"/>
      <c r="AD97" s="2"/>
      <c r="AE97" s="2"/>
      <c r="AF97" s="2"/>
      <c r="AG97" s="2"/>
      <c r="AH97" s="2"/>
      <c r="AI97" s="2"/>
      <c r="AJ97" s="2"/>
    </row>
    <row r="98" spans="1:36" ht="16.5" x14ac:dyDescent="0.3">
      <c r="A98" s="50"/>
      <c r="B98" s="83" t="s">
        <v>87</v>
      </c>
      <c r="C98" s="84"/>
      <c r="D98" s="84"/>
      <c r="E98" s="84"/>
      <c r="F98" s="84"/>
      <c r="G98" s="84"/>
      <c r="H98" s="109" t="s">
        <v>124</v>
      </c>
      <c r="I98" s="84"/>
      <c r="J98" s="84"/>
      <c r="K98" s="110" t="s">
        <v>125</v>
      </c>
      <c r="L98" s="84"/>
      <c r="M98" s="84"/>
      <c r="N98" s="111" t="s">
        <v>126</v>
      </c>
      <c r="O98" s="84"/>
      <c r="P98" s="84"/>
      <c r="Q98" s="112" t="s">
        <v>127</v>
      </c>
      <c r="R98" s="84"/>
      <c r="S98" s="84"/>
      <c r="T98" s="113" t="s">
        <v>128</v>
      </c>
      <c r="U98" s="84"/>
      <c r="V98" s="84"/>
      <c r="W98" s="114" t="s">
        <v>129</v>
      </c>
      <c r="X98" s="84"/>
      <c r="Y98" s="84"/>
      <c r="Z98" s="115" t="s">
        <v>130</v>
      </c>
      <c r="AA98" s="84"/>
      <c r="AB98" s="84"/>
      <c r="AC98" s="1"/>
    </row>
    <row r="99" spans="1:36" ht="16.5" x14ac:dyDescent="0.3">
      <c r="A99" s="51"/>
      <c r="B99" s="3" t="s">
        <v>7</v>
      </c>
      <c r="C99" s="3"/>
      <c r="D99" s="3"/>
      <c r="E99" s="3"/>
      <c r="F99" s="3"/>
      <c r="G99" s="3"/>
      <c r="H99" s="85" t="s">
        <v>1</v>
      </c>
      <c r="I99" s="85"/>
      <c r="J99" s="85"/>
      <c r="K99" s="85" t="s">
        <v>1</v>
      </c>
      <c r="L99" s="85"/>
      <c r="M99" s="85"/>
      <c r="N99" s="85" t="s">
        <v>1</v>
      </c>
      <c r="O99" s="85"/>
      <c r="P99" s="85"/>
      <c r="Q99" s="85" t="s">
        <v>1</v>
      </c>
      <c r="R99" s="85"/>
      <c r="S99" s="85"/>
      <c r="T99" s="85" t="s">
        <v>1</v>
      </c>
      <c r="U99" s="85"/>
      <c r="V99" s="85"/>
      <c r="W99" s="85" t="s">
        <v>1</v>
      </c>
      <c r="X99" s="85"/>
      <c r="Y99" s="85"/>
      <c r="Z99" s="3"/>
      <c r="AA99" s="3"/>
      <c r="AB99" s="3"/>
      <c r="AC99" s="3"/>
    </row>
    <row r="100" spans="1:36" ht="16.5" x14ac:dyDescent="0.3">
      <c r="A100" s="51" t="s">
        <v>131</v>
      </c>
      <c r="B100" s="5" t="s">
        <v>19</v>
      </c>
      <c r="C100" s="3" t="s">
        <v>132</v>
      </c>
      <c r="D100" s="3" t="s">
        <v>133</v>
      </c>
      <c r="E100" s="3" t="s">
        <v>134</v>
      </c>
      <c r="F100" s="3" t="s">
        <v>135</v>
      </c>
      <c r="G100" s="3" t="s">
        <v>136</v>
      </c>
      <c r="H100" s="3" t="s">
        <v>3</v>
      </c>
      <c r="I100" s="3" t="s">
        <v>4</v>
      </c>
      <c r="J100" s="3" t="s">
        <v>5</v>
      </c>
      <c r="K100" s="3" t="s">
        <v>3</v>
      </c>
      <c r="L100" s="3" t="s">
        <v>4</v>
      </c>
      <c r="M100" s="3" t="s">
        <v>5</v>
      </c>
      <c r="N100" s="3" t="s">
        <v>3</v>
      </c>
      <c r="O100" s="3" t="s">
        <v>4</v>
      </c>
      <c r="P100" s="3" t="s">
        <v>5</v>
      </c>
      <c r="Q100" s="3" t="s">
        <v>3</v>
      </c>
      <c r="R100" s="3" t="s">
        <v>4</v>
      </c>
      <c r="S100" s="3" t="s">
        <v>5</v>
      </c>
      <c r="T100" s="3" t="s">
        <v>3</v>
      </c>
      <c r="U100" s="3" t="s">
        <v>4</v>
      </c>
      <c r="V100" s="3" t="s">
        <v>5</v>
      </c>
      <c r="W100" s="3" t="s">
        <v>3</v>
      </c>
      <c r="X100" s="3" t="s">
        <v>4</v>
      </c>
      <c r="Y100" s="3" t="s">
        <v>5</v>
      </c>
      <c r="Z100" s="3" t="s">
        <v>3</v>
      </c>
      <c r="AA100" s="3" t="s">
        <v>4</v>
      </c>
      <c r="AB100" s="3" t="s">
        <v>5</v>
      </c>
      <c r="AC100" s="3" t="s">
        <v>137</v>
      </c>
    </row>
    <row r="101" spans="1:36" ht="16.5" x14ac:dyDescent="0.3">
      <c r="A101" s="17" t="s">
        <v>88</v>
      </c>
      <c r="B101" s="6" t="s">
        <v>89</v>
      </c>
      <c r="C101" s="7">
        <v>85</v>
      </c>
      <c r="D101" s="8">
        <v>85.01</v>
      </c>
      <c r="E101" s="8">
        <v>89.3</v>
      </c>
      <c r="F101" s="9">
        <v>94</v>
      </c>
      <c r="G101" s="10" t="s">
        <v>146</v>
      </c>
      <c r="H101" s="4"/>
      <c r="I101" s="4"/>
      <c r="J101" s="11"/>
      <c r="K101" s="4"/>
      <c r="L101" s="4"/>
      <c r="M101" s="11"/>
      <c r="N101" s="4"/>
      <c r="O101" s="4"/>
      <c r="P101" s="11"/>
      <c r="Q101" s="4"/>
      <c r="R101" s="4"/>
      <c r="S101" s="11"/>
      <c r="T101" s="4"/>
      <c r="U101" s="4"/>
      <c r="V101" s="11"/>
      <c r="W101" s="4"/>
      <c r="X101" s="4"/>
      <c r="Y101" s="11"/>
      <c r="Z101" s="4"/>
      <c r="AA101" s="4"/>
      <c r="AB101" s="11"/>
      <c r="AC101" s="4"/>
      <c r="AD101" s="2">
        <f>C101*J101</f>
        <v>0</v>
      </c>
      <c r="AE101" s="2">
        <f>C101*M101</f>
        <v>0</v>
      </c>
      <c r="AF101" s="2">
        <f>C101*P101</f>
        <v>0</v>
      </c>
      <c r="AG101" s="2">
        <f>C101*S101</f>
        <v>0</v>
      </c>
      <c r="AH101" s="2">
        <f>C101*V101</f>
        <v>0</v>
      </c>
      <c r="AI101" s="2">
        <f>C101*Y101</f>
        <v>0</v>
      </c>
      <c r="AJ101" s="2">
        <f>C101*AB101</f>
        <v>0</v>
      </c>
    </row>
    <row r="102" spans="1:36" ht="16.5" x14ac:dyDescent="0.3">
      <c r="A102" s="23" t="s">
        <v>90</v>
      </c>
      <c r="B102" s="70" t="s">
        <v>91</v>
      </c>
      <c r="C102" s="67">
        <v>367</v>
      </c>
      <c r="D102" s="55">
        <v>360.76</v>
      </c>
      <c r="E102" s="55">
        <v>379</v>
      </c>
      <c r="F102" s="67">
        <v>382</v>
      </c>
      <c r="G102" s="24" t="s">
        <v>146</v>
      </c>
      <c r="H102" s="22"/>
      <c r="I102" s="22"/>
      <c r="J102" s="56"/>
      <c r="K102" s="22"/>
      <c r="L102" s="22"/>
      <c r="M102" s="56"/>
      <c r="N102" s="22"/>
      <c r="O102" s="22"/>
      <c r="P102" s="56"/>
      <c r="Q102" s="22"/>
      <c r="R102" s="22"/>
      <c r="S102" s="56"/>
      <c r="T102" s="22"/>
      <c r="U102" s="22"/>
      <c r="V102" s="56"/>
      <c r="W102" s="22"/>
      <c r="X102" s="22"/>
      <c r="Y102" s="56"/>
      <c r="Z102" s="22"/>
      <c r="AA102" s="22"/>
      <c r="AB102" s="56"/>
      <c r="AC102" s="22"/>
      <c r="AD102" s="2">
        <f>C102*J102</f>
        <v>0</v>
      </c>
      <c r="AE102" s="2">
        <f>C102*M102</f>
        <v>0</v>
      </c>
      <c r="AF102" s="2">
        <f>C102*P102</f>
        <v>0</v>
      </c>
      <c r="AG102" s="2">
        <f>C102*S102</f>
        <v>0</v>
      </c>
      <c r="AH102" s="2">
        <f>C102*V102</f>
        <v>0</v>
      </c>
      <c r="AI102" s="2">
        <f>C102*Y102</f>
        <v>0</v>
      </c>
      <c r="AJ102" s="2">
        <f>C102*AB102</f>
        <v>0</v>
      </c>
    </row>
    <row r="103" spans="1:36" ht="16.5" x14ac:dyDescent="0.3">
      <c r="A103" s="29">
        <v>750105810</v>
      </c>
      <c r="B103" s="63" t="s">
        <v>92</v>
      </c>
      <c r="C103" s="64">
        <v>101</v>
      </c>
      <c r="D103" s="65">
        <v>101.01</v>
      </c>
      <c r="E103" s="65">
        <v>106.2</v>
      </c>
      <c r="F103" s="71">
        <v>115.73</v>
      </c>
      <c r="G103" s="30" t="s">
        <v>138</v>
      </c>
      <c r="H103" s="28"/>
      <c r="I103" s="28"/>
      <c r="J103" s="66"/>
      <c r="K103" s="28"/>
      <c r="L103" s="28"/>
      <c r="M103" s="66"/>
      <c r="N103" s="28"/>
      <c r="O103" s="28"/>
      <c r="P103" s="66"/>
      <c r="Q103" s="28"/>
      <c r="R103" s="28"/>
      <c r="S103" s="66"/>
      <c r="T103" s="28"/>
      <c r="U103" s="28"/>
      <c r="V103" s="66"/>
      <c r="W103" s="28"/>
      <c r="X103" s="28"/>
      <c r="Y103" s="66"/>
      <c r="Z103" s="28"/>
      <c r="AA103" s="28"/>
      <c r="AB103" s="66"/>
      <c r="AC103" s="28"/>
      <c r="AD103" s="2">
        <f>C103*J103</f>
        <v>0</v>
      </c>
      <c r="AE103" s="2">
        <f>C103*M103</f>
        <v>0</v>
      </c>
      <c r="AF103" s="2">
        <f>C103*P103</f>
        <v>0</v>
      </c>
      <c r="AG103" s="2">
        <f>C103*S103</f>
        <v>0</v>
      </c>
      <c r="AH103" s="2">
        <f>C103*V103</f>
        <v>0</v>
      </c>
      <c r="AI103" s="2">
        <f>C103*Y103</f>
        <v>0</v>
      </c>
      <c r="AJ103" s="2">
        <f>C103*AB103</f>
        <v>0</v>
      </c>
    </row>
    <row r="104" spans="1:36" x14ac:dyDescent="0.25">
      <c r="A104" s="57"/>
      <c r="B104" s="25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  <c r="AC104" s="25"/>
      <c r="AD104" t="e">
        <f t="shared" ref="AD104:AI104" ca="1" si="11">SUMA(AD5:AD103)</f>
        <v>#NAME?</v>
      </c>
      <c r="AE104" t="e">
        <f t="shared" ca="1" si="11"/>
        <v>#NAME?</v>
      </c>
      <c r="AF104" t="e">
        <f t="shared" ca="1" si="11"/>
        <v>#NAME?</v>
      </c>
      <c r="AG104" t="e">
        <f t="shared" ca="1" si="11"/>
        <v>#NAME?</v>
      </c>
      <c r="AH104" t="e">
        <f t="shared" ca="1" si="11"/>
        <v>#NAME?</v>
      </c>
      <c r="AI104" t="e">
        <f t="shared" ca="1" si="11"/>
        <v>#NAME?</v>
      </c>
      <c r="AJ104" s="2">
        <f>SUM(AJ5:AJ103)</f>
        <v>0</v>
      </c>
    </row>
    <row r="105" spans="1:36" x14ac:dyDescent="0.25">
      <c r="A105" s="57"/>
      <c r="B105" s="25"/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  <c r="AA105" s="25"/>
      <c r="AB105" s="25"/>
      <c r="AC105" s="25"/>
    </row>
    <row r="106" spans="1:36" x14ac:dyDescent="0.25">
      <c r="A106" s="57"/>
      <c r="B106" s="25"/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  <c r="AA106" s="25"/>
      <c r="AB106" s="25"/>
      <c r="AC106" s="25"/>
    </row>
    <row r="107" spans="1:36" x14ac:dyDescent="0.25">
      <c r="A107" s="90" t="s">
        <v>123</v>
      </c>
      <c r="B107" s="90"/>
      <c r="C107" s="90"/>
      <c r="D107" s="90"/>
      <c r="E107" s="90"/>
      <c r="F107" s="90"/>
      <c r="G107" s="90"/>
      <c r="H107" s="90"/>
      <c r="I107" s="90"/>
      <c r="J107" s="90"/>
      <c r="K107" s="90"/>
      <c r="L107" s="90"/>
      <c r="M107" s="90"/>
      <c r="N107" s="90"/>
      <c r="O107" s="90"/>
      <c r="P107" s="90"/>
      <c r="Q107" s="90"/>
      <c r="R107" s="90"/>
      <c r="S107" s="90"/>
      <c r="T107" s="90"/>
      <c r="U107" s="90"/>
      <c r="V107" s="90"/>
      <c r="W107" s="90"/>
      <c r="X107" s="90"/>
      <c r="Y107" s="90"/>
      <c r="Z107" s="90"/>
      <c r="AA107" s="90"/>
      <c r="AB107" s="90"/>
      <c r="AC107" s="90"/>
      <c r="AD107" s="2"/>
      <c r="AE107" s="2"/>
      <c r="AF107" s="2"/>
      <c r="AG107" s="2"/>
      <c r="AH107" s="2"/>
      <c r="AI107" s="2"/>
      <c r="AJ107" s="2"/>
    </row>
    <row r="108" spans="1:36" ht="16.5" x14ac:dyDescent="0.3">
      <c r="A108" s="50"/>
      <c r="B108" s="83" t="s">
        <v>93</v>
      </c>
      <c r="C108" s="84"/>
      <c r="D108" s="84"/>
      <c r="E108" s="84"/>
      <c r="F108" s="84"/>
      <c r="G108" s="84"/>
      <c r="H108" s="109" t="s">
        <v>124</v>
      </c>
      <c r="I108" s="84"/>
      <c r="J108" s="84"/>
      <c r="K108" s="110" t="s">
        <v>125</v>
      </c>
      <c r="L108" s="84"/>
      <c r="M108" s="84"/>
      <c r="N108" s="111" t="s">
        <v>126</v>
      </c>
      <c r="O108" s="84"/>
      <c r="P108" s="84"/>
      <c r="Q108" s="112" t="s">
        <v>127</v>
      </c>
      <c r="R108" s="84"/>
      <c r="S108" s="84"/>
      <c r="T108" s="113" t="s">
        <v>128</v>
      </c>
      <c r="U108" s="84"/>
      <c r="V108" s="84"/>
      <c r="W108" s="114" t="s">
        <v>129</v>
      </c>
      <c r="X108" s="84"/>
      <c r="Y108" s="84"/>
      <c r="Z108" s="115" t="s">
        <v>130</v>
      </c>
      <c r="AA108" s="84"/>
      <c r="AB108" s="84"/>
      <c r="AC108" s="1"/>
    </row>
    <row r="109" spans="1:36" ht="16.5" x14ac:dyDescent="0.3">
      <c r="A109" s="51"/>
      <c r="B109" s="3" t="s">
        <v>7</v>
      </c>
      <c r="C109" s="3"/>
      <c r="D109" s="3"/>
      <c r="E109" s="3"/>
      <c r="F109" s="3"/>
      <c r="G109" s="3"/>
      <c r="H109" s="85" t="s">
        <v>1</v>
      </c>
      <c r="I109" s="85"/>
      <c r="J109" s="85"/>
      <c r="K109" s="85" t="s">
        <v>1</v>
      </c>
      <c r="L109" s="85"/>
      <c r="M109" s="85"/>
      <c r="N109" s="85" t="s">
        <v>1</v>
      </c>
      <c r="O109" s="85"/>
      <c r="P109" s="85"/>
      <c r="Q109" s="85" t="s">
        <v>1</v>
      </c>
      <c r="R109" s="85"/>
      <c r="S109" s="85"/>
      <c r="T109" s="85" t="s">
        <v>1</v>
      </c>
      <c r="U109" s="85"/>
      <c r="V109" s="85"/>
      <c r="W109" s="85" t="s">
        <v>1</v>
      </c>
      <c r="X109" s="85"/>
      <c r="Y109" s="85"/>
      <c r="Z109" s="3"/>
      <c r="AA109" s="3"/>
      <c r="AB109" s="3"/>
      <c r="AC109" s="3"/>
    </row>
    <row r="110" spans="1:36" ht="16.5" x14ac:dyDescent="0.3">
      <c r="A110" s="72" t="s">
        <v>131</v>
      </c>
      <c r="B110" s="73" t="s">
        <v>19</v>
      </c>
      <c r="C110" s="74" t="s">
        <v>132</v>
      </c>
      <c r="D110" s="74" t="s">
        <v>133</v>
      </c>
      <c r="E110" s="74" t="s">
        <v>134</v>
      </c>
      <c r="F110" s="74" t="s">
        <v>135</v>
      </c>
      <c r="G110" s="74" t="s">
        <v>136</v>
      </c>
      <c r="H110" s="74" t="s">
        <v>3</v>
      </c>
      <c r="I110" s="74" t="s">
        <v>4</v>
      </c>
      <c r="J110" s="74" t="s">
        <v>5</v>
      </c>
      <c r="K110" s="74" t="s">
        <v>3</v>
      </c>
      <c r="L110" s="74" t="s">
        <v>4</v>
      </c>
      <c r="M110" s="74" t="s">
        <v>5</v>
      </c>
      <c r="N110" s="74" t="s">
        <v>3</v>
      </c>
      <c r="O110" s="74" t="s">
        <v>4</v>
      </c>
      <c r="P110" s="74" t="s">
        <v>5</v>
      </c>
      <c r="Q110" s="74" t="s">
        <v>3</v>
      </c>
      <c r="R110" s="74" t="s">
        <v>4</v>
      </c>
      <c r="S110" s="74" t="s">
        <v>5</v>
      </c>
      <c r="T110" s="74" t="s">
        <v>3</v>
      </c>
      <c r="U110" s="74" t="s">
        <v>4</v>
      </c>
      <c r="V110" s="74" t="s">
        <v>5</v>
      </c>
      <c r="W110" s="74" t="s">
        <v>3</v>
      </c>
      <c r="X110" s="74" t="s">
        <v>4</v>
      </c>
      <c r="Y110" s="74" t="s">
        <v>5</v>
      </c>
      <c r="Z110" s="74" t="s">
        <v>3</v>
      </c>
      <c r="AA110" s="74" t="s">
        <v>4</v>
      </c>
      <c r="AB110" s="74" t="s">
        <v>5</v>
      </c>
      <c r="AC110" s="74" t="s">
        <v>137</v>
      </c>
    </row>
    <row r="111" spans="1:36" ht="16.5" x14ac:dyDescent="0.3">
      <c r="A111" s="29" t="s">
        <v>94</v>
      </c>
      <c r="B111" s="63" t="s">
        <v>95</v>
      </c>
      <c r="C111" s="64">
        <v>79</v>
      </c>
      <c r="D111" s="65">
        <v>79.010000000000005</v>
      </c>
      <c r="E111" s="65">
        <v>85</v>
      </c>
      <c r="F111" s="65"/>
      <c r="G111" s="30"/>
      <c r="H111" s="28"/>
      <c r="I111" s="28"/>
      <c r="J111" s="66"/>
      <c r="K111" s="28"/>
      <c r="L111" s="28"/>
      <c r="M111" s="66"/>
      <c r="N111" s="28"/>
      <c r="O111" s="28"/>
      <c r="P111" s="66"/>
      <c r="Q111" s="28"/>
      <c r="R111" s="28"/>
      <c r="S111" s="66"/>
      <c r="T111" s="28"/>
      <c r="U111" s="28"/>
      <c r="V111" s="66"/>
      <c r="W111" s="28"/>
      <c r="X111" s="28"/>
      <c r="Y111" s="66"/>
      <c r="Z111" s="28"/>
      <c r="AA111" s="28"/>
      <c r="AB111" s="66"/>
      <c r="AC111" s="28"/>
      <c r="AD111" s="2">
        <f>C111*J111</f>
        <v>0</v>
      </c>
      <c r="AE111" s="2">
        <f>C111*M111</f>
        <v>0</v>
      </c>
      <c r="AF111" s="2">
        <f>C111*P111</f>
        <v>0</v>
      </c>
      <c r="AG111" s="2">
        <f>C111*S111</f>
        <v>0</v>
      </c>
      <c r="AH111" s="2">
        <f>C111*V111</f>
        <v>0</v>
      </c>
      <c r="AI111" s="2">
        <f>C111*Y111</f>
        <v>0</v>
      </c>
      <c r="AJ111" s="2">
        <f>C111*AB111</f>
        <v>0</v>
      </c>
    </row>
    <row r="112" spans="1:36" ht="16.5" x14ac:dyDescent="0.3">
      <c r="A112" s="29" t="s">
        <v>96</v>
      </c>
      <c r="B112" s="63" t="s">
        <v>97</v>
      </c>
      <c r="C112" s="64">
        <v>330</v>
      </c>
      <c r="D112" s="65">
        <v>330.01</v>
      </c>
      <c r="E112" s="65">
        <v>353</v>
      </c>
      <c r="F112" s="65"/>
      <c r="G112" s="30"/>
      <c r="H112" s="28"/>
      <c r="I112" s="28"/>
      <c r="J112" s="66"/>
      <c r="K112" s="28"/>
      <c r="L112" s="28"/>
      <c r="M112" s="66"/>
      <c r="N112" s="28"/>
      <c r="O112" s="28"/>
      <c r="P112" s="66"/>
      <c r="Q112" s="28"/>
      <c r="R112" s="28"/>
      <c r="S112" s="66"/>
      <c r="T112" s="28"/>
      <c r="U112" s="28"/>
      <c r="V112" s="66"/>
      <c r="W112" s="28"/>
      <c r="X112" s="28"/>
      <c r="Y112" s="66"/>
      <c r="Z112" s="28"/>
      <c r="AA112" s="28"/>
      <c r="AB112" s="66"/>
      <c r="AC112" s="28"/>
      <c r="AD112" s="2">
        <f>C112*J112</f>
        <v>0</v>
      </c>
      <c r="AE112" s="2">
        <f>C112*M112</f>
        <v>0</v>
      </c>
      <c r="AF112" s="2">
        <f>C112*P112</f>
        <v>0</v>
      </c>
      <c r="AG112" s="2">
        <f>C112*S112</f>
        <v>0</v>
      </c>
      <c r="AH112" s="2">
        <f>C112*V112</f>
        <v>0</v>
      </c>
      <c r="AI112" s="2">
        <f>C112*Y112</f>
        <v>0</v>
      </c>
      <c r="AJ112" s="2">
        <f>C112*AB112</f>
        <v>0</v>
      </c>
    </row>
    <row r="113" spans="1:36" x14ac:dyDescent="0.25">
      <c r="A113" s="57"/>
      <c r="B113" s="25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  <c r="AA113" s="25"/>
      <c r="AB113" s="25"/>
      <c r="AC113" s="25"/>
      <c r="AD113" t="e">
        <f t="shared" ref="AD113:AI113" ca="1" si="12">SUMA(AD5:AD112)</f>
        <v>#NAME?</v>
      </c>
      <c r="AE113" t="e">
        <f t="shared" ca="1" si="12"/>
        <v>#NAME?</v>
      </c>
      <c r="AF113" t="e">
        <f t="shared" ca="1" si="12"/>
        <v>#NAME?</v>
      </c>
      <c r="AG113" t="e">
        <f t="shared" ca="1" si="12"/>
        <v>#NAME?</v>
      </c>
      <c r="AH113" t="e">
        <f t="shared" ca="1" si="12"/>
        <v>#NAME?</v>
      </c>
      <c r="AI113" t="e">
        <f t="shared" ca="1" si="12"/>
        <v>#NAME?</v>
      </c>
      <c r="AJ113" s="2">
        <f>SUM(AJ5:AJ112)</f>
        <v>0</v>
      </c>
    </row>
    <row r="114" spans="1:36" x14ac:dyDescent="0.25">
      <c r="A114" s="57"/>
      <c r="B114" s="25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  <c r="AA114" s="25"/>
      <c r="AB114" s="25"/>
      <c r="AC114" s="25"/>
    </row>
    <row r="115" spans="1:36" x14ac:dyDescent="0.25">
      <c r="A115" s="57"/>
      <c r="B115" s="25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  <c r="AA115" s="25"/>
      <c r="AB115" s="25"/>
      <c r="AC115" s="25"/>
    </row>
    <row r="116" spans="1:36" x14ac:dyDescent="0.25">
      <c r="A116" s="90" t="s">
        <v>123</v>
      </c>
      <c r="B116" s="90"/>
      <c r="C116" s="90"/>
      <c r="D116" s="90"/>
      <c r="E116" s="90"/>
      <c r="F116" s="90"/>
      <c r="G116" s="90"/>
      <c r="H116" s="90"/>
      <c r="I116" s="90"/>
      <c r="J116" s="90"/>
      <c r="K116" s="90"/>
      <c r="L116" s="90"/>
      <c r="M116" s="90"/>
      <c r="N116" s="90"/>
      <c r="O116" s="90"/>
      <c r="P116" s="90"/>
      <c r="Q116" s="90"/>
      <c r="R116" s="90"/>
      <c r="S116" s="90"/>
      <c r="T116" s="90"/>
      <c r="U116" s="90"/>
      <c r="V116" s="90"/>
      <c r="W116" s="90"/>
      <c r="X116" s="90"/>
      <c r="Y116" s="90"/>
      <c r="Z116" s="90"/>
      <c r="AA116" s="90"/>
      <c r="AB116" s="90"/>
      <c r="AC116" s="90"/>
      <c r="AD116" s="2"/>
      <c r="AE116" s="2"/>
      <c r="AF116" s="2"/>
      <c r="AG116" s="2"/>
      <c r="AH116" s="2"/>
      <c r="AI116" s="2"/>
      <c r="AJ116" s="2"/>
    </row>
    <row r="117" spans="1:36" ht="16.5" x14ac:dyDescent="0.3">
      <c r="A117" s="50"/>
      <c r="B117" s="83" t="s">
        <v>98</v>
      </c>
      <c r="C117" s="84"/>
      <c r="D117" s="84"/>
      <c r="E117" s="84"/>
      <c r="F117" s="84"/>
      <c r="G117" s="84"/>
      <c r="H117" s="109" t="s">
        <v>124</v>
      </c>
      <c r="I117" s="84"/>
      <c r="J117" s="84"/>
      <c r="K117" s="110" t="s">
        <v>125</v>
      </c>
      <c r="L117" s="84"/>
      <c r="M117" s="84"/>
      <c r="N117" s="111" t="s">
        <v>126</v>
      </c>
      <c r="O117" s="84"/>
      <c r="P117" s="84"/>
      <c r="Q117" s="112" t="s">
        <v>127</v>
      </c>
      <c r="R117" s="84"/>
      <c r="S117" s="84"/>
      <c r="T117" s="113" t="s">
        <v>128</v>
      </c>
      <c r="U117" s="84"/>
      <c r="V117" s="84"/>
      <c r="W117" s="114" t="s">
        <v>129</v>
      </c>
      <c r="X117" s="84"/>
      <c r="Y117" s="84"/>
      <c r="Z117" s="115" t="s">
        <v>130</v>
      </c>
      <c r="AA117" s="84"/>
      <c r="AB117" s="84"/>
      <c r="AC117" s="1"/>
    </row>
    <row r="118" spans="1:36" ht="16.5" x14ac:dyDescent="0.3">
      <c r="A118" s="51"/>
      <c r="B118" s="3" t="s">
        <v>7</v>
      </c>
      <c r="C118" s="3"/>
      <c r="D118" s="3"/>
      <c r="E118" s="3"/>
      <c r="F118" s="3"/>
      <c r="G118" s="3"/>
      <c r="H118" s="85" t="s">
        <v>1</v>
      </c>
      <c r="I118" s="85"/>
      <c r="J118" s="85"/>
      <c r="K118" s="85" t="s">
        <v>1</v>
      </c>
      <c r="L118" s="85"/>
      <c r="M118" s="85"/>
      <c r="N118" s="85" t="s">
        <v>1</v>
      </c>
      <c r="O118" s="85"/>
      <c r="P118" s="85"/>
      <c r="Q118" s="85" t="s">
        <v>1</v>
      </c>
      <c r="R118" s="85"/>
      <c r="S118" s="85"/>
      <c r="T118" s="85" t="s">
        <v>1</v>
      </c>
      <c r="U118" s="85"/>
      <c r="V118" s="85"/>
      <c r="W118" s="85" t="s">
        <v>1</v>
      </c>
      <c r="X118" s="85"/>
      <c r="Y118" s="85"/>
      <c r="Z118" s="3"/>
      <c r="AA118" s="3"/>
      <c r="AB118" s="3"/>
      <c r="AC118" s="3"/>
    </row>
    <row r="119" spans="1:36" ht="16.5" x14ac:dyDescent="0.3">
      <c r="A119" s="51" t="s">
        <v>131</v>
      </c>
      <c r="B119" s="5" t="s">
        <v>99</v>
      </c>
      <c r="C119" s="3" t="s">
        <v>132</v>
      </c>
      <c r="D119" s="3" t="s">
        <v>133</v>
      </c>
      <c r="E119" s="3" t="s">
        <v>134</v>
      </c>
      <c r="F119" s="3" t="s">
        <v>135</v>
      </c>
      <c r="G119" s="3" t="s">
        <v>136</v>
      </c>
      <c r="H119" s="3" t="s">
        <v>3</v>
      </c>
      <c r="I119" s="3" t="s">
        <v>4</v>
      </c>
      <c r="J119" s="3" t="s">
        <v>5</v>
      </c>
      <c r="K119" s="3" t="s">
        <v>3</v>
      </c>
      <c r="L119" s="3" t="s">
        <v>4</v>
      </c>
      <c r="M119" s="3" t="s">
        <v>5</v>
      </c>
      <c r="N119" s="3" t="s">
        <v>3</v>
      </c>
      <c r="O119" s="3" t="s">
        <v>4</v>
      </c>
      <c r="P119" s="3" t="s">
        <v>5</v>
      </c>
      <c r="Q119" s="3" t="s">
        <v>3</v>
      </c>
      <c r="R119" s="3" t="s">
        <v>4</v>
      </c>
      <c r="S119" s="3" t="s">
        <v>5</v>
      </c>
      <c r="T119" s="3" t="s">
        <v>3</v>
      </c>
      <c r="U119" s="3" t="s">
        <v>4</v>
      </c>
      <c r="V119" s="3" t="s">
        <v>5</v>
      </c>
      <c r="W119" s="3" t="s">
        <v>3</v>
      </c>
      <c r="X119" s="3" t="s">
        <v>4</v>
      </c>
      <c r="Y119" s="3" t="s">
        <v>5</v>
      </c>
      <c r="Z119" s="3" t="s">
        <v>3</v>
      </c>
      <c r="AA119" s="3" t="s">
        <v>4</v>
      </c>
      <c r="AB119" s="3" t="s">
        <v>5</v>
      </c>
      <c r="AC119" s="3" t="s">
        <v>137</v>
      </c>
    </row>
    <row r="120" spans="1:36" ht="16.5" x14ac:dyDescent="0.3">
      <c r="A120" s="17" t="s">
        <v>100</v>
      </c>
      <c r="B120" s="6" t="s">
        <v>101</v>
      </c>
      <c r="C120" s="7">
        <v>95</v>
      </c>
      <c r="D120" s="8">
        <v>95.01</v>
      </c>
      <c r="E120" s="8">
        <v>99.8</v>
      </c>
      <c r="F120" s="8"/>
      <c r="G120" s="10"/>
      <c r="H120" s="4"/>
      <c r="I120" s="4"/>
      <c r="J120" s="11"/>
      <c r="K120" s="4"/>
      <c r="L120" s="4"/>
      <c r="M120" s="11"/>
      <c r="N120" s="4"/>
      <c r="O120" s="4"/>
      <c r="P120" s="11"/>
      <c r="Q120" s="4"/>
      <c r="R120" s="4"/>
      <c r="S120" s="11"/>
      <c r="T120" s="4"/>
      <c r="U120" s="4"/>
      <c r="V120" s="11"/>
      <c r="W120" s="4"/>
      <c r="X120" s="4"/>
      <c r="Y120" s="11"/>
      <c r="Z120" s="4"/>
      <c r="AA120" s="4"/>
      <c r="AB120" s="11"/>
      <c r="AC120" s="4"/>
      <c r="AD120" s="2">
        <f>C120*J120</f>
        <v>0</v>
      </c>
      <c r="AE120" s="2">
        <f>C120*M120</f>
        <v>0</v>
      </c>
      <c r="AF120" s="2">
        <f>C120*P120</f>
        <v>0</v>
      </c>
      <c r="AG120" s="2">
        <f>C120*S120</f>
        <v>0</v>
      </c>
      <c r="AH120" s="2">
        <f>C120*V120</f>
        <v>0</v>
      </c>
      <c r="AI120" s="2">
        <f>C120*Y120</f>
        <v>0</v>
      </c>
      <c r="AJ120" s="2">
        <f>C120*AB120</f>
        <v>0</v>
      </c>
    </row>
    <row r="121" spans="1:36" ht="16.5" x14ac:dyDescent="0.3">
      <c r="A121" s="17">
        <v>124519</v>
      </c>
      <c r="B121" s="6" t="s">
        <v>102</v>
      </c>
      <c r="C121" s="7">
        <v>103.5</v>
      </c>
      <c r="D121" s="8">
        <v>103.51</v>
      </c>
      <c r="E121" s="8">
        <v>108.7</v>
      </c>
      <c r="F121" s="9">
        <v>119</v>
      </c>
      <c r="G121" s="10" t="s">
        <v>146</v>
      </c>
      <c r="H121" s="4"/>
      <c r="I121" s="4"/>
      <c r="J121" s="11"/>
      <c r="K121" s="4"/>
      <c r="L121" s="4"/>
      <c r="M121" s="11"/>
      <c r="N121" s="4"/>
      <c r="O121" s="4"/>
      <c r="P121" s="11"/>
      <c r="Q121" s="4"/>
      <c r="R121" s="4"/>
      <c r="S121" s="11"/>
      <c r="T121" s="4"/>
      <c r="U121" s="4"/>
      <c r="V121" s="11"/>
      <c r="W121" s="4"/>
      <c r="X121" s="4"/>
      <c r="Y121" s="11"/>
      <c r="Z121" s="4"/>
      <c r="AA121" s="4"/>
      <c r="AB121" s="11"/>
      <c r="AC121" s="4"/>
      <c r="AD121" s="2">
        <f>C121*J121</f>
        <v>0</v>
      </c>
      <c r="AE121" s="2">
        <f>C121*M121</f>
        <v>0</v>
      </c>
      <c r="AF121" s="2">
        <f>C121*P121</f>
        <v>0</v>
      </c>
      <c r="AG121" s="2">
        <f>C121*S121</f>
        <v>0</v>
      </c>
      <c r="AH121" s="2">
        <f>C121*V121</f>
        <v>0</v>
      </c>
      <c r="AI121" s="2">
        <f>C121*Y121</f>
        <v>0</v>
      </c>
      <c r="AJ121" s="2">
        <f>C121*AB121</f>
        <v>0</v>
      </c>
    </row>
    <row r="122" spans="1:36" ht="16.5" x14ac:dyDescent="0.3">
      <c r="A122" s="17" t="s">
        <v>103</v>
      </c>
      <c r="B122" s="6" t="s">
        <v>104</v>
      </c>
      <c r="C122" s="7">
        <v>54</v>
      </c>
      <c r="D122" s="8">
        <v>54.01</v>
      </c>
      <c r="E122" s="8">
        <v>56.7</v>
      </c>
      <c r="F122" s="8"/>
      <c r="G122" s="10"/>
      <c r="H122" s="4"/>
      <c r="I122" s="4"/>
      <c r="J122" s="11"/>
      <c r="K122" s="4"/>
      <c r="L122" s="4"/>
      <c r="M122" s="11"/>
      <c r="N122" s="4"/>
      <c r="O122" s="4"/>
      <c r="P122" s="11"/>
      <c r="Q122" s="4"/>
      <c r="R122" s="4"/>
      <c r="S122" s="11"/>
      <c r="T122" s="4"/>
      <c r="U122" s="4"/>
      <c r="V122" s="11"/>
      <c r="W122" s="4"/>
      <c r="X122" s="4"/>
      <c r="Y122" s="11"/>
      <c r="Z122" s="4"/>
      <c r="AA122" s="4"/>
      <c r="AB122" s="11"/>
      <c r="AC122" s="4"/>
      <c r="AD122" s="2">
        <f>C122*J122</f>
        <v>0</v>
      </c>
      <c r="AE122" s="2">
        <f>C122*M122</f>
        <v>0</v>
      </c>
      <c r="AF122" s="2">
        <f>C122*P122</f>
        <v>0</v>
      </c>
      <c r="AG122" s="2">
        <f>C122*S122</f>
        <v>0</v>
      </c>
      <c r="AH122" s="2">
        <f>C122*V122</f>
        <v>0</v>
      </c>
      <c r="AI122" s="2">
        <f>C122*Y122</f>
        <v>0</v>
      </c>
      <c r="AJ122" s="2">
        <f>C122*AB122</f>
        <v>0</v>
      </c>
    </row>
    <row r="123" spans="1:36" ht="16.5" x14ac:dyDescent="0.3">
      <c r="A123" s="17" t="s">
        <v>105</v>
      </c>
      <c r="B123" s="6" t="s">
        <v>106</v>
      </c>
      <c r="C123" s="7">
        <v>54</v>
      </c>
      <c r="D123" s="8">
        <v>54.01</v>
      </c>
      <c r="E123" s="8">
        <v>56.7</v>
      </c>
      <c r="F123" s="8"/>
      <c r="G123" s="10"/>
      <c r="H123" s="4"/>
      <c r="I123" s="4"/>
      <c r="J123" s="11"/>
      <c r="K123" s="4"/>
      <c r="L123" s="4"/>
      <c r="M123" s="11"/>
      <c r="N123" s="4"/>
      <c r="O123" s="4"/>
      <c r="P123" s="11"/>
      <c r="Q123" s="4"/>
      <c r="R123" s="4"/>
      <c r="S123" s="11"/>
      <c r="T123" s="4"/>
      <c r="U123" s="4"/>
      <c r="V123" s="11"/>
      <c r="W123" s="4"/>
      <c r="X123" s="4"/>
      <c r="Y123" s="11"/>
      <c r="Z123" s="4"/>
      <c r="AA123" s="4"/>
      <c r="AB123" s="11"/>
      <c r="AC123" s="4"/>
      <c r="AD123" s="2">
        <f>C123*J123</f>
        <v>0</v>
      </c>
      <c r="AE123" s="2">
        <f>C123*M123</f>
        <v>0</v>
      </c>
      <c r="AF123" s="2">
        <f>C123*P123</f>
        <v>0</v>
      </c>
      <c r="AG123" s="2">
        <f>C123*S123</f>
        <v>0</v>
      </c>
      <c r="AH123" s="2">
        <f>C123*V123</f>
        <v>0</v>
      </c>
      <c r="AI123" s="2">
        <f>C123*Y123</f>
        <v>0</v>
      </c>
      <c r="AJ123" s="2">
        <f>C123*AB123</f>
        <v>0</v>
      </c>
    </row>
    <row r="124" spans="1:36" ht="16.5" x14ac:dyDescent="0.3">
      <c r="A124" s="42" t="s">
        <v>107</v>
      </c>
      <c r="B124" s="58" t="s">
        <v>108</v>
      </c>
      <c r="C124" s="59">
        <v>54</v>
      </c>
      <c r="D124" s="60">
        <v>54.01</v>
      </c>
      <c r="E124" s="60">
        <v>56.7</v>
      </c>
      <c r="F124" s="60"/>
      <c r="G124" s="43"/>
      <c r="H124" s="41"/>
      <c r="I124" s="41"/>
      <c r="J124" s="61"/>
      <c r="K124" s="41"/>
      <c r="L124" s="41"/>
      <c r="M124" s="61"/>
      <c r="N124" s="41"/>
      <c r="O124" s="41"/>
      <c r="P124" s="61"/>
      <c r="Q124" s="41"/>
      <c r="R124" s="41"/>
      <c r="S124" s="61"/>
      <c r="T124" s="41"/>
      <c r="U124" s="41"/>
      <c r="V124" s="61"/>
      <c r="W124" s="41"/>
      <c r="X124" s="41"/>
      <c r="Y124" s="61"/>
      <c r="Z124" s="41"/>
      <c r="AA124" s="41"/>
      <c r="AB124" s="61"/>
      <c r="AC124" s="41"/>
      <c r="AD124" s="2">
        <f>C124*J124</f>
        <v>0</v>
      </c>
      <c r="AE124" s="2">
        <f>C124*M124</f>
        <v>0</v>
      </c>
      <c r="AF124" s="2">
        <f>C124*P124</f>
        <v>0</v>
      </c>
      <c r="AG124" s="2">
        <f>C124*S124</f>
        <v>0</v>
      </c>
      <c r="AH124" s="2">
        <f>C124*V124</f>
        <v>0</v>
      </c>
      <c r="AI124" s="2">
        <f>C124*Y124</f>
        <v>0</v>
      </c>
      <c r="AJ124" s="2">
        <f>C124*AB124</f>
        <v>0</v>
      </c>
    </row>
    <row r="125" spans="1:36" x14ac:dyDescent="0.25">
      <c r="A125" s="57"/>
      <c r="B125" s="25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  <c r="AA125" s="25"/>
      <c r="AB125" s="25"/>
      <c r="AC125" s="25"/>
      <c r="AD125" t="e">
        <f t="shared" ref="AD125:AI125" ca="1" si="13">SUMA(AD5:AD124)</f>
        <v>#NAME?</v>
      </c>
      <c r="AE125" t="e">
        <f t="shared" ca="1" si="13"/>
        <v>#NAME?</v>
      </c>
      <c r="AF125" t="e">
        <f t="shared" ca="1" si="13"/>
        <v>#NAME?</v>
      </c>
      <c r="AG125" t="e">
        <f t="shared" ca="1" si="13"/>
        <v>#NAME?</v>
      </c>
      <c r="AH125" t="e">
        <f t="shared" ca="1" si="13"/>
        <v>#NAME?</v>
      </c>
      <c r="AI125" t="e">
        <f t="shared" ca="1" si="13"/>
        <v>#NAME?</v>
      </c>
      <c r="AJ125" s="2">
        <f>SUM(AJ5:AJ124)</f>
        <v>0</v>
      </c>
    </row>
    <row r="126" spans="1:36" x14ac:dyDescent="0.25">
      <c r="A126" s="57"/>
      <c r="B126" s="25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  <c r="AA126" s="25"/>
      <c r="AB126" s="25"/>
      <c r="AC126" s="25"/>
    </row>
    <row r="127" spans="1:36" x14ac:dyDescent="0.25">
      <c r="A127" s="57"/>
      <c r="B127" s="25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  <c r="AA127" s="25"/>
      <c r="AB127" s="25"/>
      <c r="AC127" s="25"/>
    </row>
    <row r="128" spans="1:36" x14ac:dyDescent="0.25">
      <c r="A128" s="84" t="s">
        <v>123</v>
      </c>
      <c r="B128" s="84"/>
      <c r="C128" s="84"/>
      <c r="D128" s="84"/>
      <c r="E128" s="84"/>
      <c r="F128" s="84"/>
      <c r="G128" s="84"/>
      <c r="H128" s="84"/>
      <c r="I128" s="84"/>
      <c r="J128" s="84"/>
      <c r="K128" s="84"/>
      <c r="L128" s="84"/>
      <c r="M128" s="84"/>
      <c r="N128" s="84"/>
      <c r="O128" s="84"/>
      <c r="P128" s="84"/>
      <c r="Q128" s="84"/>
      <c r="R128" s="84"/>
      <c r="S128" s="84"/>
      <c r="T128" s="84"/>
      <c r="U128" s="84"/>
      <c r="V128" s="84"/>
      <c r="W128" s="84"/>
      <c r="X128" s="84"/>
      <c r="Y128" s="84"/>
      <c r="Z128" s="84"/>
      <c r="AA128" s="84"/>
      <c r="AB128" s="84"/>
      <c r="AC128" s="84"/>
      <c r="AD128" s="2"/>
      <c r="AE128" s="2"/>
      <c r="AF128" s="2"/>
      <c r="AG128" s="2"/>
      <c r="AH128" s="2"/>
      <c r="AI128" s="2"/>
      <c r="AJ128" s="2"/>
    </row>
    <row r="129" spans="1:36" ht="16.5" x14ac:dyDescent="0.3">
      <c r="A129" s="50"/>
      <c r="B129" s="83" t="s">
        <v>109</v>
      </c>
      <c r="C129" s="84"/>
      <c r="D129" s="84"/>
      <c r="E129" s="84"/>
      <c r="F129" s="84"/>
      <c r="G129" s="84"/>
      <c r="H129" s="109" t="s">
        <v>124</v>
      </c>
      <c r="I129" s="84"/>
      <c r="J129" s="84"/>
      <c r="K129" s="110" t="s">
        <v>125</v>
      </c>
      <c r="L129" s="84"/>
      <c r="M129" s="84"/>
      <c r="N129" s="111" t="s">
        <v>126</v>
      </c>
      <c r="O129" s="84"/>
      <c r="P129" s="84"/>
      <c r="Q129" s="112" t="s">
        <v>127</v>
      </c>
      <c r="R129" s="84"/>
      <c r="S129" s="84"/>
      <c r="T129" s="113" t="s">
        <v>128</v>
      </c>
      <c r="U129" s="84"/>
      <c r="V129" s="84"/>
      <c r="W129" s="114" t="s">
        <v>129</v>
      </c>
      <c r="X129" s="84"/>
      <c r="Y129" s="84"/>
      <c r="Z129" s="115" t="s">
        <v>130</v>
      </c>
      <c r="AA129" s="84"/>
      <c r="AB129" s="84"/>
      <c r="AC129" s="1"/>
    </row>
    <row r="130" spans="1:36" ht="16.5" x14ac:dyDescent="0.3">
      <c r="A130" s="51"/>
      <c r="B130" s="3" t="s">
        <v>7</v>
      </c>
      <c r="C130" s="3"/>
      <c r="D130" s="3"/>
      <c r="E130" s="3"/>
      <c r="F130" s="3"/>
      <c r="G130" s="3"/>
      <c r="H130" s="85" t="s">
        <v>1</v>
      </c>
      <c r="I130" s="85"/>
      <c r="J130" s="85"/>
      <c r="K130" s="85" t="s">
        <v>1</v>
      </c>
      <c r="L130" s="85"/>
      <c r="M130" s="85"/>
      <c r="N130" s="85" t="s">
        <v>1</v>
      </c>
      <c r="O130" s="85"/>
      <c r="P130" s="85"/>
      <c r="Q130" s="85" t="s">
        <v>1</v>
      </c>
      <c r="R130" s="85"/>
      <c r="S130" s="85"/>
      <c r="T130" s="85" t="s">
        <v>1</v>
      </c>
      <c r="U130" s="85"/>
      <c r="V130" s="85"/>
      <c r="W130" s="85" t="s">
        <v>1</v>
      </c>
      <c r="X130" s="85"/>
      <c r="Y130" s="85"/>
      <c r="Z130" s="3"/>
      <c r="AA130" s="3"/>
      <c r="AB130" s="3"/>
      <c r="AC130" s="3"/>
    </row>
    <row r="131" spans="1:36" ht="16.5" x14ac:dyDescent="0.3">
      <c r="A131" s="72" t="s">
        <v>131</v>
      </c>
      <c r="B131" s="73" t="s">
        <v>110</v>
      </c>
      <c r="C131" s="74" t="s">
        <v>132</v>
      </c>
      <c r="D131" s="74" t="s">
        <v>133</v>
      </c>
      <c r="E131" s="74" t="s">
        <v>134</v>
      </c>
      <c r="F131" s="74" t="s">
        <v>135</v>
      </c>
      <c r="G131" s="74" t="s">
        <v>136</v>
      </c>
      <c r="H131" s="74" t="s">
        <v>3</v>
      </c>
      <c r="I131" s="74" t="s">
        <v>4</v>
      </c>
      <c r="J131" s="74" t="s">
        <v>5</v>
      </c>
      <c r="K131" s="74" t="s">
        <v>3</v>
      </c>
      <c r="L131" s="74" t="s">
        <v>4</v>
      </c>
      <c r="M131" s="74" t="s">
        <v>5</v>
      </c>
      <c r="N131" s="74" t="s">
        <v>3</v>
      </c>
      <c r="O131" s="74" t="s">
        <v>4</v>
      </c>
      <c r="P131" s="74" t="s">
        <v>5</v>
      </c>
      <c r="Q131" s="74" t="s">
        <v>3</v>
      </c>
      <c r="R131" s="74" t="s">
        <v>4</v>
      </c>
      <c r="S131" s="74" t="s">
        <v>5</v>
      </c>
      <c r="T131" s="74" t="s">
        <v>3</v>
      </c>
      <c r="U131" s="74" t="s">
        <v>4</v>
      </c>
      <c r="V131" s="74" t="s">
        <v>5</v>
      </c>
      <c r="W131" s="74" t="s">
        <v>3</v>
      </c>
      <c r="X131" s="74" t="s">
        <v>4</v>
      </c>
      <c r="Y131" s="74" t="s">
        <v>5</v>
      </c>
      <c r="Z131" s="74" t="s">
        <v>3</v>
      </c>
      <c r="AA131" s="74" t="s">
        <v>4</v>
      </c>
      <c r="AB131" s="74" t="s">
        <v>5</v>
      </c>
      <c r="AC131" s="74" t="s">
        <v>137</v>
      </c>
    </row>
    <row r="132" spans="1:36" ht="16.5" x14ac:dyDescent="0.3">
      <c r="A132" s="29">
        <v>5113</v>
      </c>
      <c r="B132" s="63" t="s">
        <v>111</v>
      </c>
      <c r="C132" s="64">
        <v>404.8</v>
      </c>
      <c r="D132" s="65">
        <v>404.81</v>
      </c>
      <c r="E132" s="65">
        <v>429</v>
      </c>
      <c r="F132" s="71">
        <v>430</v>
      </c>
      <c r="G132" s="30" t="s">
        <v>146</v>
      </c>
      <c r="H132" s="28"/>
      <c r="I132" s="28"/>
      <c r="J132" s="66"/>
      <c r="K132" s="28"/>
      <c r="L132" s="28"/>
      <c r="M132" s="66"/>
      <c r="N132" s="28"/>
      <c r="O132" s="28"/>
      <c r="P132" s="66"/>
      <c r="Q132" s="28"/>
      <c r="R132" s="28"/>
      <c r="S132" s="66"/>
      <c r="T132" s="28"/>
      <c r="U132" s="28"/>
      <c r="V132" s="66"/>
      <c r="W132" s="28"/>
      <c r="X132" s="28"/>
      <c r="Y132" s="66"/>
      <c r="Z132" s="28"/>
      <c r="AA132" s="28"/>
      <c r="AB132" s="66"/>
      <c r="AC132" s="28"/>
      <c r="AD132" s="2">
        <f>C132*J132</f>
        <v>0</v>
      </c>
      <c r="AE132" s="2">
        <f>C132*M132</f>
        <v>0</v>
      </c>
      <c r="AF132" s="2">
        <f>C132*P132</f>
        <v>0</v>
      </c>
      <c r="AG132" s="2">
        <f>C132*S132</f>
        <v>0</v>
      </c>
      <c r="AH132" s="2">
        <f>C132*V132</f>
        <v>0</v>
      </c>
      <c r="AI132" s="2">
        <f>C132*Y132</f>
        <v>0</v>
      </c>
      <c r="AJ132" s="2">
        <f>C132*AB132</f>
        <v>0</v>
      </c>
    </row>
    <row r="133" spans="1:36" ht="16.5" x14ac:dyDescent="0.3">
      <c r="A133" s="29">
        <v>5119</v>
      </c>
      <c r="B133" s="63" t="s">
        <v>112</v>
      </c>
      <c r="C133" s="64">
        <v>472.8</v>
      </c>
      <c r="D133" s="65">
        <v>472.81</v>
      </c>
      <c r="E133" s="65">
        <v>499</v>
      </c>
      <c r="F133" s="71">
        <v>500</v>
      </c>
      <c r="G133" s="30" t="s">
        <v>146</v>
      </c>
      <c r="H133" s="28"/>
      <c r="I133" s="28"/>
      <c r="J133" s="66"/>
      <c r="K133" s="28"/>
      <c r="L133" s="28"/>
      <c r="M133" s="66"/>
      <c r="N133" s="28"/>
      <c r="O133" s="28"/>
      <c r="P133" s="66"/>
      <c r="Q133" s="28"/>
      <c r="R133" s="28"/>
      <c r="S133" s="66"/>
      <c r="T133" s="28"/>
      <c r="U133" s="28"/>
      <c r="V133" s="66"/>
      <c r="W133" s="28"/>
      <c r="X133" s="28"/>
      <c r="Y133" s="66"/>
      <c r="Z133" s="28"/>
      <c r="AA133" s="28"/>
      <c r="AB133" s="66"/>
      <c r="AC133" s="28"/>
      <c r="AD133" s="2">
        <f>C133*J133</f>
        <v>0</v>
      </c>
      <c r="AE133" s="2">
        <f>C133*M133</f>
        <v>0</v>
      </c>
      <c r="AF133" s="2">
        <f>C133*P133</f>
        <v>0</v>
      </c>
      <c r="AG133" s="2">
        <f>C133*S133</f>
        <v>0</v>
      </c>
      <c r="AH133" s="2">
        <f>C133*V133</f>
        <v>0</v>
      </c>
      <c r="AI133" s="2">
        <f>C133*Y133</f>
        <v>0</v>
      </c>
      <c r="AJ133" s="2">
        <f>C133*AB133</f>
        <v>0</v>
      </c>
    </row>
    <row r="134" spans="1:36" x14ac:dyDescent="0.25">
      <c r="A134" s="57"/>
      <c r="B134" s="25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  <c r="AA134" s="25"/>
      <c r="AB134" s="25"/>
      <c r="AC134" s="25"/>
      <c r="AD134" t="e">
        <f t="shared" ref="AD134:AI134" ca="1" si="14">SUMA(AD5:AD133)</f>
        <v>#NAME?</v>
      </c>
      <c r="AE134" t="e">
        <f t="shared" ca="1" si="14"/>
        <v>#NAME?</v>
      </c>
      <c r="AF134" t="e">
        <f t="shared" ca="1" si="14"/>
        <v>#NAME?</v>
      </c>
      <c r="AG134" t="e">
        <f t="shared" ca="1" si="14"/>
        <v>#NAME?</v>
      </c>
      <c r="AH134" t="e">
        <f t="shared" ca="1" si="14"/>
        <v>#NAME?</v>
      </c>
      <c r="AI134" t="e">
        <f t="shared" ca="1" si="14"/>
        <v>#NAME?</v>
      </c>
      <c r="AJ134" s="2">
        <f>SUM(AJ5:AJ133)</f>
        <v>0</v>
      </c>
    </row>
    <row r="135" spans="1:36" x14ac:dyDescent="0.25">
      <c r="A135" s="57"/>
      <c r="B135" s="25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  <c r="AA135" s="25"/>
      <c r="AB135" s="25"/>
      <c r="AC135" s="25"/>
    </row>
    <row r="136" spans="1:36" x14ac:dyDescent="0.25">
      <c r="A136" s="57"/>
      <c r="B136" s="25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  <c r="AA136" s="25"/>
      <c r="AB136" s="25"/>
      <c r="AC136" s="25"/>
    </row>
    <row r="137" spans="1:36" x14ac:dyDescent="0.25">
      <c r="A137" s="100" t="s">
        <v>123</v>
      </c>
      <c r="B137" s="100"/>
      <c r="C137" s="100"/>
      <c r="D137" s="100"/>
      <c r="E137" s="100"/>
      <c r="F137" s="100"/>
      <c r="G137" s="100"/>
      <c r="H137" s="100"/>
      <c r="I137" s="100"/>
      <c r="J137" s="100"/>
      <c r="K137" s="100"/>
      <c r="L137" s="100"/>
      <c r="M137" s="100"/>
      <c r="N137" s="100"/>
      <c r="O137" s="100"/>
      <c r="P137" s="100"/>
      <c r="Q137" s="100"/>
      <c r="R137" s="100"/>
      <c r="S137" s="100"/>
      <c r="T137" s="100"/>
      <c r="U137" s="100"/>
      <c r="V137" s="100"/>
      <c r="W137" s="100"/>
      <c r="X137" s="100"/>
      <c r="Y137" s="100"/>
      <c r="Z137" s="100"/>
      <c r="AA137" s="100"/>
      <c r="AB137" s="100"/>
      <c r="AC137" s="100"/>
      <c r="AD137" s="2"/>
      <c r="AE137" s="2"/>
      <c r="AF137" s="2"/>
      <c r="AG137" s="2"/>
      <c r="AH137" s="2"/>
      <c r="AI137" s="2"/>
      <c r="AJ137" s="2"/>
    </row>
    <row r="138" spans="1:36" ht="16.5" x14ac:dyDescent="0.3">
      <c r="A138" s="57"/>
      <c r="B138" s="101" t="s">
        <v>113</v>
      </c>
      <c r="C138" s="100"/>
      <c r="D138" s="100"/>
      <c r="E138" s="100"/>
      <c r="F138" s="100"/>
      <c r="G138" s="100"/>
      <c r="H138" s="102" t="s">
        <v>124</v>
      </c>
      <c r="I138" s="100"/>
      <c r="J138" s="100"/>
      <c r="K138" s="103" t="s">
        <v>125</v>
      </c>
      <c r="L138" s="100"/>
      <c r="M138" s="100"/>
      <c r="N138" s="104" t="s">
        <v>126</v>
      </c>
      <c r="O138" s="100"/>
      <c r="P138" s="100"/>
      <c r="Q138" s="105" t="s">
        <v>127</v>
      </c>
      <c r="R138" s="100"/>
      <c r="S138" s="100"/>
      <c r="T138" s="106" t="s">
        <v>128</v>
      </c>
      <c r="U138" s="100"/>
      <c r="V138" s="100"/>
      <c r="W138" s="107" t="s">
        <v>129</v>
      </c>
      <c r="X138" s="100"/>
      <c r="Y138" s="100"/>
      <c r="Z138" s="108" t="s">
        <v>130</v>
      </c>
      <c r="AA138" s="100"/>
      <c r="AB138" s="100"/>
      <c r="AC138" s="25"/>
    </row>
    <row r="139" spans="1:36" ht="16.5" x14ac:dyDescent="0.3">
      <c r="A139" s="75"/>
      <c r="B139" s="76" t="s">
        <v>7</v>
      </c>
      <c r="C139" s="76"/>
      <c r="D139" s="76"/>
      <c r="E139" s="76"/>
      <c r="F139" s="76"/>
      <c r="G139" s="76"/>
      <c r="H139" s="99" t="s">
        <v>1</v>
      </c>
      <c r="I139" s="99"/>
      <c r="J139" s="99"/>
      <c r="K139" s="99" t="s">
        <v>1</v>
      </c>
      <c r="L139" s="99"/>
      <c r="M139" s="99"/>
      <c r="N139" s="99" t="s">
        <v>1</v>
      </c>
      <c r="O139" s="99"/>
      <c r="P139" s="99"/>
      <c r="Q139" s="99" t="s">
        <v>1</v>
      </c>
      <c r="R139" s="99"/>
      <c r="S139" s="99"/>
      <c r="T139" s="99" t="s">
        <v>1</v>
      </c>
      <c r="U139" s="99"/>
      <c r="V139" s="99"/>
      <c r="W139" s="99" t="s">
        <v>1</v>
      </c>
      <c r="X139" s="99"/>
      <c r="Y139" s="99"/>
      <c r="Z139" s="76"/>
      <c r="AA139" s="76"/>
      <c r="AB139" s="76"/>
      <c r="AC139" s="76"/>
    </row>
    <row r="140" spans="1:36" ht="16.5" x14ac:dyDescent="0.3">
      <c r="A140" s="75" t="s">
        <v>131</v>
      </c>
      <c r="B140" s="77" t="s">
        <v>114</v>
      </c>
      <c r="C140" s="76" t="s">
        <v>132</v>
      </c>
      <c r="D140" s="76" t="s">
        <v>133</v>
      </c>
      <c r="E140" s="76" t="s">
        <v>134</v>
      </c>
      <c r="F140" s="76" t="s">
        <v>135</v>
      </c>
      <c r="G140" s="76" t="s">
        <v>136</v>
      </c>
      <c r="H140" s="76" t="s">
        <v>3</v>
      </c>
      <c r="I140" s="76" t="s">
        <v>4</v>
      </c>
      <c r="J140" s="76" t="s">
        <v>5</v>
      </c>
      <c r="K140" s="76" t="s">
        <v>3</v>
      </c>
      <c r="L140" s="76" t="s">
        <v>4</v>
      </c>
      <c r="M140" s="76" t="s">
        <v>5</v>
      </c>
      <c r="N140" s="76" t="s">
        <v>3</v>
      </c>
      <c r="O140" s="76" t="s">
        <v>4</v>
      </c>
      <c r="P140" s="76" t="s">
        <v>5</v>
      </c>
      <c r="Q140" s="76" t="s">
        <v>3</v>
      </c>
      <c r="R140" s="76" t="s">
        <v>4</v>
      </c>
      <c r="S140" s="76" t="s">
        <v>5</v>
      </c>
      <c r="T140" s="76" t="s">
        <v>3</v>
      </c>
      <c r="U140" s="76" t="s">
        <v>4</v>
      </c>
      <c r="V140" s="76" t="s">
        <v>5</v>
      </c>
      <c r="W140" s="76" t="s">
        <v>3</v>
      </c>
      <c r="X140" s="76" t="s">
        <v>4</v>
      </c>
      <c r="Y140" s="76" t="s">
        <v>5</v>
      </c>
      <c r="Z140" s="76" t="s">
        <v>3</v>
      </c>
      <c r="AA140" s="76" t="s">
        <v>4</v>
      </c>
      <c r="AB140" s="76" t="s">
        <v>5</v>
      </c>
      <c r="AC140" s="76" t="s">
        <v>137</v>
      </c>
    </row>
    <row r="141" spans="1:36" ht="16.5" x14ac:dyDescent="0.3">
      <c r="A141" s="29">
        <v>7504004890061</v>
      </c>
      <c r="B141" s="63" t="s">
        <v>115</v>
      </c>
      <c r="C141" s="64">
        <v>29.14</v>
      </c>
      <c r="D141" s="65">
        <v>29.93</v>
      </c>
      <c r="E141" s="65">
        <v>32.1</v>
      </c>
      <c r="F141" s="71">
        <v>329.74</v>
      </c>
      <c r="G141" s="30" t="s">
        <v>143</v>
      </c>
      <c r="H141" s="28"/>
      <c r="I141" s="28"/>
      <c r="J141" s="66"/>
      <c r="K141" s="28"/>
      <c r="L141" s="28"/>
      <c r="M141" s="66"/>
      <c r="N141" s="28"/>
      <c r="O141" s="28"/>
      <c r="P141" s="66"/>
      <c r="Q141" s="28"/>
      <c r="R141" s="28"/>
      <c r="S141" s="66"/>
      <c r="T141" s="28"/>
      <c r="U141" s="28"/>
      <c r="V141" s="66"/>
      <c r="W141" s="28"/>
      <c r="X141" s="28"/>
      <c r="Y141" s="66"/>
      <c r="Z141" s="28"/>
      <c r="AA141" s="28"/>
      <c r="AB141" s="66"/>
      <c r="AC141" s="28" t="s">
        <v>147</v>
      </c>
      <c r="AD141" s="2">
        <f>C141*J141</f>
        <v>0</v>
      </c>
      <c r="AE141" s="2">
        <f>C141*M141</f>
        <v>0</v>
      </c>
      <c r="AF141" s="2">
        <f>C141*P141</f>
        <v>0</v>
      </c>
      <c r="AG141" s="2">
        <f>C141*S141</f>
        <v>0</v>
      </c>
      <c r="AH141" s="2">
        <f>C141*V141</f>
        <v>0</v>
      </c>
      <c r="AI141" s="2">
        <f>C141*Y141</f>
        <v>0</v>
      </c>
      <c r="AJ141" s="2">
        <f>C141*AB141</f>
        <v>0</v>
      </c>
    </row>
    <row r="142" spans="1:36" ht="16.5" x14ac:dyDescent="0.3">
      <c r="A142" s="29">
        <v>5503</v>
      </c>
      <c r="B142" s="63" t="s">
        <v>116</v>
      </c>
      <c r="C142" s="64">
        <v>114.52</v>
      </c>
      <c r="D142" s="65">
        <v>117.6</v>
      </c>
      <c r="E142" s="65">
        <v>123.5</v>
      </c>
      <c r="F142" s="71">
        <v>124</v>
      </c>
      <c r="G142" s="30" t="s">
        <v>146</v>
      </c>
      <c r="H142" s="28"/>
      <c r="I142" s="28"/>
      <c r="J142" s="66"/>
      <c r="K142" s="28"/>
      <c r="L142" s="28"/>
      <c r="M142" s="66"/>
      <c r="N142" s="28"/>
      <c r="O142" s="28"/>
      <c r="P142" s="66"/>
      <c r="Q142" s="28"/>
      <c r="R142" s="28"/>
      <c r="S142" s="66"/>
      <c r="T142" s="28"/>
      <c r="U142" s="28"/>
      <c r="V142" s="66"/>
      <c r="W142" s="28"/>
      <c r="X142" s="28"/>
      <c r="Y142" s="66"/>
      <c r="Z142" s="28"/>
      <c r="AA142" s="28"/>
      <c r="AB142" s="66"/>
      <c r="AC142" s="28" t="s">
        <v>147</v>
      </c>
      <c r="AD142" s="2">
        <f>C142*J142</f>
        <v>0</v>
      </c>
      <c r="AE142" s="2">
        <f>C142*M142</f>
        <v>0</v>
      </c>
      <c r="AF142" s="2">
        <f>C142*P142</f>
        <v>0</v>
      </c>
      <c r="AG142" s="2">
        <f>C142*S142</f>
        <v>0</v>
      </c>
      <c r="AH142" s="2">
        <f>C142*V142</f>
        <v>0</v>
      </c>
      <c r="AI142" s="2">
        <f>C142*Y142</f>
        <v>0</v>
      </c>
      <c r="AJ142" s="2">
        <f>C142*AB142</f>
        <v>0</v>
      </c>
    </row>
    <row r="143" spans="1:36" x14ac:dyDescent="0.25">
      <c r="A143" s="57"/>
      <c r="B143" s="25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  <c r="AB143" s="25"/>
      <c r="AC143" s="25"/>
      <c r="AD143" t="e">
        <f t="shared" ref="AD143:AI143" ca="1" si="15">SUMA(AD5:AD142)</f>
        <v>#NAME?</v>
      </c>
      <c r="AE143" t="e">
        <f t="shared" ca="1" si="15"/>
        <v>#NAME?</v>
      </c>
      <c r="AF143" t="e">
        <f t="shared" ca="1" si="15"/>
        <v>#NAME?</v>
      </c>
      <c r="AG143" t="e">
        <f t="shared" ca="1" si="15"/>
        <v>#NAME?</v>
      </c>
      <c r="AH143" t="e">
        <f t="shared" ca="1" si="15"/>
        <v>#NAME?</v>
      </c>
      <c r="AI143" t="e">
        <f t="shared" ca="1" si="15"/>
        <v>#NAME?</v>
      </c>
      <c r="AJ143" s="2">
        <f>SUM(AJ5:AJ142)</f>
        <v>0</v>
      </c>
    </row>
    <row r="144" spans="1:36" x14ac:dyDescent="0.25">
      <c r="A144" s="57"/>
      <c r="B144" s="25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  <c r="AB144" s="25"/>
      <c r="AC144" s="25"/>
    </row>
    <row r="145" spans="1:36" x14ac:dyDescent="0.25">
      <c r="A145" s="57"/>
      <c r="B145" s="25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  <c r="AB145" s="25"/>
      <c r="AC145" s="25"/>
    </row>
    <row r="146" spans="1:36" x14ac:dyDescent="0.25">
      <c r="A146" s="100" t="s">
        <v>123</v>
      </c>
      <c r="B146" s="100"/>
      <c r="C146" s="100"/>
      <c r="D146" s="100"/>
      <c r="E146" s="100"/>
      <c r="F146" s="100"/>
      <c r="G146" s="100"/>
      <c r="H146" s="100"/>
      <c r="I146" s="100"/>
      <c r="J146" s="100"/>
      <c r="K146" s="100"/>
      <c r="L146" s="100"/>
      <c r="M146" s="100"/>
      <c r="N146" s="100"/>
      <c r="O146" s="100"/>
      <c r="P146" s="100"/>
      <c r="Q146" s="100"/>
      <c r="R146" s="100"/>
      <c r="S146" s="100"/>
      <c r="T146" s="100"/>
      <c r="U146" s="100"/>
      <c r="V146" s="100"/>
      <c r="W146" s="100"/>
      <c r="X146" s="100"/>
      <c r="Y146" s="100"/>
      <c r="Z146" s="100"/>
      <c r="AA146" s="100"/>
      <c r="AB146" s="100"/>
      <c r="AC146" s="100"/>
      <c r="AD146" s="2"/>
      <c r="AE146" s="2"/>
      <c r="AF146" s="2"/>
      <c r="AG146" s="2"/>
      <c r="AH146" s="2"/>
      <c r="AI146" s="2"/>
      <c r="AJ146" s="2"/>
    </row>
    <row r="147" spans="1:36" ht="16.5" x14ac:dyDescent="0.3">
      <c r="A147" s="57"/>
      <c r="B147" s="101" t="s">
        <v>117</v>
      </c>
      <c r="C147" s="100"/>
      <c r="D147" s="100"/>
      <c r="E147" s="100"/>
      <c r="F147" s="100"/>
      <c r="G147" s="100"/>
      <c r="H147" s="102" t="s">
        <v>124</v>
      </c>
      <c r="I147" s="100"/>
      <c r="J147" s="100"/>
      <c r="K147" s="103" t="s">
        <v>125</v>
      </c>
      <c r="L147" s="100"/>
      <c r="M147" s="100"/>
      <c r="N147" s="104" t="s">
        <v>126</v>
      </c>
      <c r="O147" s="100"/>
      <c r="P147" s="100"/>
      <c r="Q147" s="105" t="s">
        <v>127</v>
      </c>
      <c r="R147" s="100"/>
      <c r="S147" s="100"/>
      <c r="T147" s="106" t="s">
        <v>128</v>
      </c>
      <c r="U147" s="100"/>
      <c r="V147" s="100"/>
      <c r="W147" s="107" t="s">
        <v>129</v>
      </c>
      <c r="X147" s="100"/>
      <c r="Y147" s="100"/>
      <c r="Z147" s="108" t="s">
        <v>130</v>
      </c>
      <c r="AA147" s="100"/>
      <c r="AB147" s="100"/>
      <c r="AC147" s="25"/>
    </row>
    <row r="148" spans="1:36" ht="16.5" x14ac:dyDescent="0.3">
      <c r="A148" s="75"/>
      <c r="B148" s="76" t="s">
        <v>7</v>
      </c>
      <c r="C148" s="76"/>
      <c r="D148" s="76"/>
      <c r="E148" s="76"/>
      <c r="F148" s="76"/>
      <c r="G148" s="76"/>
      <c r="H148" s="99" t="s">
        <v>1</v>
      </c>
      <c r="I148" s="99"/>
      <c r="J148" s="99"/>
      <c r="K148" s="99" t="s">
        <v>1</v>
      </c>
      <c r="L148" s="99"/>
      <c r="M148" s="99"/>
      <c r="N148" s="99" t="s">
        <v>1</v>
      </c>
      <c r="O148" s="99"/>
      <c r="P148" s="99"/>
      <c r="Q148" s="99" t="s">
        <v>1</v>
      </c>
      <c r="R148" s="99"/>
      <c r="S148" s="99"/>
      <c r="T148" s="99" t="s">
        <v>1</v>
      </c>
      <c r="U148" s="99"/>
      <c r="V148" s="99"/>
      <c r="W148" s="99" t="s">
        <v>1</v>
      </c>
      <c r="X148" s="99"/>
      <c r="Y148" s="99"/>
      <c r="Z148" s="76"/>
      <c r="AA148" s="76"/>
      <c r="AB148" s="76"/>
      <c r="AC148" s="76"/>
    </row>
    <row r="149" spans="1:36" ht="16.5" x14ac:dyDescent="0.3">
      <c r="A149" s="75" t="s">
        <v>131</v>
      </c>
      <c r="B149" s="77" t="s">
        <v>118</v>
      </c>
      <c r="C149" s="76" t="s">
        <v>132</v>
      </c>
      <c r="D149" s="76" t="s">
        <v>133</v>
      </c>
      <c r="E149" s="76" t="s">
        <v>134</v>
      </c>
      <c r="F149" s="76" t="s">
        <v>135</v>
      </c>
      <c r="G149" s="76" t="s">
        <v>136</v>
      </c>
      <c r="H149" s="76" t="s">
        <v>3</v>
      </c>
      <c r="I149" s="76" t="s">
        <v>4</v>
      </c>
      <c r="J149" s="76" t="s">
        <v>5</v>
      </c>
      <c r="K149" s="76" t="s">
        <v>3</v>
      </c>
      <c r="L149" s="76" t="s">
        <v>4</v>
      </c>
      <c r="M149" s="76" t="s">
        <v>5</v>
      </c>
      <c r="N149" s="76" t="s">
        <v>3</v>
      </c>
      <c r="O149" s="76" t="s">
        <v>4</v>
      </c>
      <c r="P149" s="76" t="s">
        <v>5</v>
      </c>
      <c r="Q149" s="76" t="s">
        <v>3</v>
      </c>
      <c r="R149" s="76" t="s">
        <v>4</v>
      </c>
      <c r="S149" s="76" t="s">
        <v>5</v>
      </c>
      <c r="T149" s="76" t="s">
        <v>3</v>
      </c>
      <c r="U149" s="76" t="s">
        <v>4</v>
      </c>
      <c r="V149" s="76" t="s">
        <v>5</v>
      </c>
      <c r="W149" s="76" t="s">
        <v>3</v>
      </c>
      <c r="X149" s="76" t="s">
        <v>4</v>
      </c>
      <c r="Y149" s="76" t="s">
        <v>5</v>
      </c>
      <c r="Z149" s="76" t="s">
        <v>3</v>
      </c>
      <c r="AA149" s="76" t="s">
        <v>4</v>
      </c>
      <c r="AB149" s="76" t="s">
        <v>5</v>
      </c>
      <c r="AC149" s="76" t="s">
        <v>137</v>
      </c>
    </row>
    <row r="150" spans="1:36" ht="16.5" x14ac:dyDescent="0.3">
      <c r="A150" s="48">
        <v>7503004327010</v>
      </c>
      <c r="B150" s="63" t="s">
        <v>119</v>
      </c>
      <c r="C150" s="64">
        <v>34</v>
      </c>
      <c r="D150" s="65">
        <v>34.01</v>
      </c>
      <c r="E150" s="65">
        <v>38</v>
      </c>
      <c r="F150" s="71">
        <v>40</v>
      </c>
      <c r="G150" s="30" t="s">
        <v>146</v>
      </c>
      <c r="H150" s="28"/>
      <c r="I150" s="28"/>
      <c r="J150" s="66"/>
      <c r="K150" s="28"/>
      <c r="L150" s="28"/>
      <c r="M150" s="66"/>
      <c r="N150" s="28"/>
      <c r="O150" s="28"/>
      <c r="P150" s="66"/>
      <c r="Q150" s="28"/>
      <c r="R150" s="28"/>
      <c r="S150" s="66"/>
      <c r="T150" s="28"/>
      <c r="U150" s="28"/>
      <c r="V150" s="66"/>
      <c r="W150" s="28"/>
      <c r="X150" s="28"/>
      <c r="Y150" s="66"/>
      <c r="Z150" s="28"/>
      <c r="AA150" s="28"/>
      <c r="AB150" s="66"/>
      <c r="AC150" s="28"/>
      <c r="AD150" s="2">
        <f>C150*J150</f>
        <v>0</v>
      </c>
      <c r="AE150" s="2">
        <f>C150*M150</f>
        <v>0</v>
      </c>
      <c r="AF150" s="2">
        <f>C150*P150</f>
        <v>0</v>
      </c>
      <c r="AG150" s="2">
        <f>C150*S150</f>
        <v>0</v>
      </c>
      <c r="AH150" s="2">
        <f>C150*V150</f>
        <v>0</v>
      </c>
      <c r="AI150" s="2">
        <f>C150*Y150</f>
        <v>0</v>
      </c>
      <c r="AJ150" s="2">
        <f>C150*AB150</f>
        <v>0</v>
      </c>
    </row>
    <row r="151" spans="1:36" x14ac:dyDescent="0.25">
      <c r="A151" s="57"/>
      <c r="B151" s="25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  <c r="AA151" s="25"/>
      <c r="AB151" s="25"/>
      <c r="AC151" s="25"/>
      <c r="AD151" t="e">
        <f t="shared" ref="AD151:AI151" ca="1" si="16">SUMA(AD5:AD150)</f>
        <v>#NAME?</v>
      </c>
      <c r="AE151" t="e">
        <f t="shared" ca="1" si="16"/>
        <v>#NAME?</v>
      </c>
      <c r="AF151" t="e">
        <f t="shared" ca="1" si="16"/>
        <v>#NAME?</v>
      </c>
      <c r="AG151" t="e">
        <f t="shared" ca="1" si="16"/>
        <v>#NAME?</v>
      </c>
      <c r="AH151" t="e">
        <f t="shared" ca="1" si="16"/>
        <v>#NAME?</v>
      </c>
      <c r="AI151" t="e">
        <f t="shared" ca="1" si="16"/>
        <v>#NAME?</v>
      </c>
      <c r="AJ151" s="2">
        <f>SUM(AJ5:AJ150)</f>
        <v>0</v>
      </c>
    </row>
    <row r="152" spans="1:36" x14ac:dyDescent="0.25">
      <c r="A152" s="57"/>
      <c r="B152" s="25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  <c r="AA152" s="25"/>
      <c r="AB152" s="25"/>
      <c r="AC152" s="25"/>
    </row>
    <row r="153" spans="1:36" x14ac:dyDescent="0.25">
      <c r="A153" s="57"/>
      <c r="B153" s="25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  <c r="AA153" s="25"/>
      <c r="AB153" s="25"/>
      <c r="AC153" s="25"/>
    </row>
    <row r="154" spans="1:36" x14ac:dyDescent="0.25">
      <c r="A154" s="57"/>
      <c r="B154" s="25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  <c r="AA154" s="25"/>
      <c r="AB154" s="25"/>
      <c r="AC154" s="25"/>
    </row>
    <row r="155" spans="1:36" x14ac:dyDescent="0.25">
      <c r="A155" s="57"/>
      <c r="B155" s="25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  <c r="AA155" s="25"/>
      <c r="AB155" s="25"/>
      <c r="AC155" s="25"/>
    </row>
    <row r="156" spans="1:36" x14ac:dyDescent="0.25">
      <c r="A156" s="88" t="s">
        <v>123</v>
      </c>
      <c r="B156" s="88"/>
      <c r="C156" s="88"/>
      <c r="D156" s="88"/>
      <c r="E156" s="88"/>
      <c r="F156" s="88"/>
      <c r="G156" s="88"/>
      <c r="H156" s="88"/>
      <c r="I156" s="88"/>
      <c r="J156" s="88"/>
      <c r="K156" s="88"/>
      <c r="L156" s="88"/>
      <c r="M156" s="88"/>
      <c r="N156" s="88"/>
      <c r="O156" s="88"/>
      <c r="P156" s="88"/>
      <c r="Q156" s="88"/>
      <c r="R156" s="88"/>
      <c r="S156" s="88"/>
      <c r="T156" s="88"/>
      <c r="U156" s="88"/>
      <c r="V156" s="88"/>
      <c r="W156" s="88"/>
      <c r="X156" s="88"/>
      <c r="Y156" s="88"/>
      <c r="Z156" s="88"/>
      <c r="AA156" s="88"/>
      <c r="AB156" s="88"/>
      <c r="AC156" s="88"/>
      <c r="AD156" s="2"/>
      <c r="AE156" s="2"/>
      <c r="AF156" s="2"/>
      <c r="AG156" s="2"/>
      <c r="AH156" s="2"/>
      <c r="AI156" s="2"/>
      <c r="AJ156" s="2"/>
    </row>
    <row r="157" spans="1:36" ht="16.5" x14ac:dyDescent="0.3">
      <c r="A157" s="78"/>
      <c r="B157" s="87" t="s">
        <v>120</v>
      </c>
      <c r="C157" s="88"/>
      <c r="D157" s="88"/>
      <c r="E157" s="88"/>
      <c r="F157" s="88"/>
      <c r="G157" s="88"/>
      <c r="H157" s="92" t="s">
        <v>124</v>
      </c>
      <c r="I157" s="88"/>
      <c r="J157" s="88"/>
      <c r="K157" s="93" t="s">
        <v>125</v>
      </c>
      <c r="L157" s="88"/>
      <c r="M157" s="88"/>
      <c r="N157" s="94" t="s">
        <v>126</v>
      </c>
      <c r="O157" s="88"/>
      <c r="P157" s="88"/>
      <c r="Q157" s="95" t="s">
        <v>127</v>
      </c>
      <c r="R157" s="88"/>
      <c r="S157" s="88"/>
      <c r="T157" s="96" t="s">
        <v>128</v>
      </c>
      <c r="U157" s="88"/>
      <c r="V157" s="88"/>
      <c r="W157" s="97" t="s">
        <v>129</v>
      </c>
      <c r="X157" s="88"/>
      <c r="Y157" s="88"/>
      <c r="Z157" s="98" t="s">
        <v>130</v>
      </c>
      <c r="AA157" s="88"/>
      <c r="AB157" s="88"/>
      <c r="AC157" s="49"/>
    </row>
    <row r="158" spans="1:36" ht="16.5" x14ac:dyDescent="0.3">
      <c r="A158" s="79"/>
      <c r="B158" s="80" t="s">
        <v>7</v>
      </c>
      <c r="C158" s="80"/>
      <c r="D158" s="80"/>
      <c r="E158" s="80"/>
      <c r="F158" s="80"/>
      <c r="G158" s="80"/>
      <c r="H158" s="91" t="s">
        <v>1</v>
      </c>
      <c r="I158" s="91"/>
      <c r="J158" s="91"/>
      <c r="K158" s="91" t="s">
        <v>1</v>
      </c>
      <c r="L158" s="91"/>
      <c r="M158" s="91"/>
      <c r="N158" s="91" t="s">
        <v>1</v>
      </c>
      <c r="O158" s="91"/>
      <c r="P158" s="91"/>
      <c r="Q158" s="91" t="s">
        <v>1</v>
      </c>
      <c r="R158" s="91"/>
      <c r="S158" s="91"/>
      <c r="T158" s="91" t="s">
        <v>1</v>
      </c>
      <c r="U158" s="91"/>
      <c r="V158" s="91"/>
      <c r="W158" s="91" t="s">
        <v>1</v>
      </c>
      <c r="X158" s="91"/>
      <c r="Y158" s="91"/>
      <c r="Z158" s="80"/>
      <c r="AA158" s="80"/>
      <c r="AB158" s="80"/>
      <c r="AC158" s="80"/>
    </row>
    <row r="159" spans="1:36" ht="16.5" x14ac:dyDescent="0.3">
      <c r="A159" s="79" t="s">
        <v>131</v>
      </c>
      <c r="B159" s="81" t="s">
        <v>121</v>
      </c>
      <c r="C159" s="80" t="s">
        <v>132</v>
      </c>
      <c r="D159" s="80" t="s">
        <v>133</v>
      </c>
      <c r="E159" s="80" t="s">
        <v>134</v>
      </c>
      <c r="F159" s="80" t="s">
        <v>135</v>
      </c>
      <c r="G159" s="80" t="s">
        <v>136</v>
      </c>
      <c r="H159" s="80" t="s">
        <v>3</v>
      </c>
      <c r="I159" s="80" t="s">
        <v>4</v>
      </c>
      <c r="J159" s="80" t="s">
        <v>5</v>
      </c>
      <c r="K159" s="80" t="s">
        <v>3</v>
      </c>
      <c r="L159" s="80" t="s">
        <v>4</v>
      </c>
      <c r="M159" s="80" t="s">
        <v>5</v>
      </c>
      <c r="N159" s="80" t="s">
        <v>3</v>
      </c>
      <c r="O159" s="80" t="s">
        <v>4</v>
      </c>
      <c r="P159" s="80" t="s">
        <v>5</v>
      </c>
      <c r="Q159" s="80" t="s">
        <v>3</v>
      </c>
      <c r="R159" s="80" t="s">
        <v>4</v>
      </c>
      <c r="S159" s="80" t="s">
        <v>5</v>
      </c>
      <c r="T159" s="80" t="s">
        <v>3</v>
      </c>
      <c r="U159" s="80" t="s">
        <v>4</v>
      </c>
      <c r="V159" s="80" t="s">
        <v>5</v>
      </c>
      <c r="W159" s="80" t="s">
        <v>3</v>
      </c>
      <c r="X159" s="80" t="s">
        <v>4</v>
      </c>
      <c r="Y159" s="80" t="s">
        <v>5</v>
      </c>
      <c r="Z159" s="80" t="s">
        <v>3</v>
      </c>
      <c r="AA159" s="80" t="s">
        <v>4</v>
      </c>
      <c r="AB159" s="80" t="s">
        <v>5</v>
      </c>
      <c r="AC159" s="80" t="s">
        <v>137</v>
      </c>
    </row>
    <row r="160" spans="1:36" ht="16.5" x14ac:dyDescent="0.3">
      <c r="A160" s="29">
        <v>75047245828</v>
      </c>
      <c r="B160" s="63" t="s">
        <v>122</v>
      </c>
      <c r="C160" s="64">
        <v>548.77</v>
      </c>
      <c r="D160" s="65">
        <v>551.11</v>
      </c>
      <c r="E160" s="65">
        <v>578.70000000000005</v>
      </c>
      <c r="F160" s="71">
        <v>575</v>
      </c>
      <c r="G160" s="30" t="s">
        <v>144</v>
      </c>
      <c r="H160" s="28"/>
      <c r="I160" s="28"/>
      <c r="J160" s="66"/>
      <c r="K160" s="28"/>
      <c r="L160" s="28"/>
      <c r="M160" s="66"/>
      <c r="N160" s="28"/>
      <c r="O160" s="28"/>
      <c r="P160" s="66"/>
      <c r="Q160" s="28"/>
      <c r="R160" s="28"/>
      <c r="S160" s="66"/>
      <c r="T160" s="28"/>
      <c r="U160" s="28"/>
      <c r="V160" s="66"/>
      <c r="W160" s="28"/>
      <c r="X160" s="28"/>
      <c r="Y160" s="66"/>
      <c r="Z160" s="28"/>
      <c r="AA160" s="28"/>
      <c r="AB160" s="66"/>
      <c r="AC160" s="28"/>
      <c r="AD160" s="2">
        <f>C160*J160</f>
        <v>0</v>
      </c>
      <c r="AE160" s="2">
        <f>C160*M160</f>
        <v>0</v>
      </c>
      <c r="AF160" s="2">
        <f>C160*P160</f>
        <v>0</v>
      </c>
      <c r="AG160" s="2">
        <f>C160*S160</f>
        <v>0</v>
      </c>
      <c r="AH160" s="2">
        <f>C160*V160</f>
        <v>0</v>
      </c>
      <c r="AI160" s="2">
        <f>C160*Y160</f>
        <v>0</v>
      </c>
      <c r="AJ160" s="2">
        <f>C160*AB160</f>
        <v>0</v>
      </c>
    </row>
    <row r="161" spans="1:36" x14ac:dyDescent="0.25">
      <c r="A161" s="57"/>
      <c r="B161" s="25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  <c r="AA161" s="25"/>
      <c r="AB161" s="25"/>
      <c r="AC161" s="25"/>
      <c r="AD161" t="e">
        <f t="shared" ref="AD161:AI161" ca="1" si="17">SUMA(AD5:AD160)</f>
        <v>#NAME?</v>
      </c>
      <c r="AE161" t="e">
        <f t="shared" ca="1" si="17"/>
        <v>#NAME?</v>
      </c>
      <c r="AF161" t="e">
        <f t="shared" ca="1" si="17"/>
        <v>#NAME?</v>
      </c>
      <c r="AG161" t="e">
        <f t="shared" ca="1" si="17"/>
        <v>#NAME?</v>
      </c>
      <c r="AH161" t="e">
        <f t="shared" ca="1" si="17"/>
        <v>#NAME?</v>
      </c>
      <c r="AI161" t="e">
        <f t="shared" ca="1" si="17"/>
        <v>#NAME?</v>
      </c>
      <c r="AJ161" s="2">
        <f>SUM(AJ5:AJ160)</f>
        <v>0</v>
      </c>
    </row>
    <row r="162" spans="1:36" x14ac:dyDescent="0.25">
      <c r="A162" s="57"/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  <c r="AA162" s="25"/>
      <c r="AB162" s="25"/>
      <c r="AC162" s="25"/>
    </row>
    <row r="163" spans="1:36" x14ac:dyDescent="0.25">
      <c r="A163" s="57"/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  <c r="AA163" s="25"/>
      <c r="AB163" s="25"/>
      <c r="AC163" s="25"/>
      <c r="AJ163" s="2">
        <f>SUM(AJ5:AJ161)</f>
        <v>0</v>
      </c>
    </row>
  </sheetData>
  <sheetProtection formatCells="0" formatColumns="0" formatRows="0" insertColumns="0" insertRows="0" insertHyperlinks="0" deleteColumns="0" deleteRows="0" sort="0" autoFilter="0" pivotTables="0"/>
  <mergeCells count="165">
    <mergeCell ref="W3:Y3"/>
    <mergeCell ref="H3:J3"/>
    <mergeCell ref="K3:M3"/>
    <mergeCell ref="N3:P3"/>
    <mergeCell ref="Q3:S3"/>
    <mergeCell ref="T3:V3"/>
    <mergeCell ref="A1:AC1"/>
    <mergeCell ref="B2:G2"/>
    <mergeCell ref="H2:J2"/>
    <mergeCell ref="K2:M2"/>
    <mergeCell ref="N2:P2"/>
    <mergeCell ref="Q2:S2"/>
    <mergeCell ref="T2:V2"/>
    <mergeCell ref="W2:Y2"/>
    <mergeCell ref="Z2:AB2"/>
    <mergeCell ref="W42:Y42"/>
    <mergeCell ref="H42:J42"/>
    <mergeCell ref="K42:M42"/>
    <mergeCell ref="N42:P42"/>
    <mergeCell ref="Q42:S42"/>
    <mergeCell ref="T42:V42"/>
    <mergeCell ref="A40:AC40"/>
    <mergeCell ref="B41:G41"/>
    <mergeCell ref="H41:J41"/>
    <mergeCell ref="K41:M41"/>
    <mergeCell ref="N41:P41"/>
    <mergeCell ref="Q41:S41"/>
    <mergeCell ref="T41:V41"/>
    <mergeCell ref="W41:Y41"/>
    <mergeCell ref="Z41:AB41"/>
    <mergeCell ref="A76:AC76"/>
    <mergeCell ref="B77:G77"/>
    <mergeCell ref="H77:J77"/>
    <mergeCell ref="K77:M77"/>
    <mergeCell ref="N77:P77"/>
    <mergeCell ref="Q77:S77"/>
    <mergeCell ref="T77:V77"/>
    <mergeCell ref="W77:Y77"/>
    <mergeCell ref="Z77:AB77"/>
    <mergeCell ref="W78:Y78"/>
    <mergeCell ref="A84:AC84"/>
    <mergeCell ref="B85:G85"/>
    <mergeCell ref="H85:J85"/>
    <mergeCell ref="K85:M85"/>
    <mergeCell ref="N85:P85"/>
    <mergeCell ref="Q85:S85"/>
    <mergeCell ref="T85:V85"/>
    <mergeCell ref="W85:Y85"/>
    <mergeCell ref="Z85:AB85"/>
    <mergeCell ref="H78:J78"/>
    <mergeCell ref="K78:M78"/>
    <mergeCell ref="N78:P78"/>
    <mergeCell ref="Q78:S78"/>
    <mergeCell ref="T78:V78"/>
    <mergeCell ref="W86:Y86"/>
    <mergeCell ref="A97:AC97"/>
    <mergeCell ref="B98:G98"/>
    <mergeCell ref="H98:J98"/>
    <mergeCell ref="K98:M98"/>
    <mergeCell ref="N98:P98"/>
    <mergeCell ref="Q98:S98"/>
    <mergeCell ref="T98:V98"/>
    <mergeCell ref="W98:Y98"/>
    <mergeCell ref="Z98:AB98"/>
    <mergeCell ref="H86:J86"/>
    <mergeCell ref="K86:M86"/>
    <mergeCell ref="N86:P86"/>
    <mergeCell ref="Q86:S86"/>
    <mergeCell ref="T86:V86"/>
    <mergeCell ref="W99:Y99"/>
    <mergeCell ref="A107:AC107"/>
    <mergeCell ref="B108:G108"/>
    <mergeCell ref="H108:J108"/>
    <mergeCell ref="K108:M108"/>
    <mergeCell ref="N108:P108"/>
    <mergeCell ref="Q108:S108"/>
    <mergeCell ref="T108:V108"/>
    <mergeCell ref="W108:Y108"/>
    <mergeCell ref="Z108:AB108"/>
    <mergeCell ref="H99:J99"/>
    <mergeCell ref="K99:M99"/>
    <mergeCell ref="N99:P99"/>
    <mergeCell ref="Q99:S99"/>
    <mergeCell ref="T99:V99"/>
    <mergeCell ref="W118:Y118"/>
    <mergeCell ref="H118:J118"/>
    <mergeCell ref="K118:M118"/>
    <mergeCell ref="N118:P118"/>
    <mergeCell ref="Q118:S118"/>
    <mergeCell ref="T118:V118"/>
    <mergeCell ref="W109:Y109"/>
    <mergeCell ref="A116:AC116"/>
    <mergeCell ref="B117:G117"/>
    <mergeCell ref="H117:J117"/>
    <mergeCell ref="K117:M117"/>
    <mergeCell ref="N117:P117"/>
    <mergeCell ref="Q117:S117"/>
    <mergeCell ref="T117:V117"/>
    <mergeCell ref="W117:Y117"/>
    <mergeCell ref="Z117:AB117"/>
    <mergeCell ref="H109:J109"/>
    <mergeCell ref="K109:M109"/>
    <mergeCell ref="N109:P109"/>
    <mergeCell ref="Q109:S109"/>
    <mergeCell ref="T109:V109"/>
    <mergeCell ref="A128:AC128"/>
    <mergeCell ref="B129:G129"/>
    <mergeCell ref="H129:J129"/>
    <mergeCell ref="K129:M129"/>
    <mergeCell ref="N129:P129"/>
    <mergeCell ref="Q129:S129"/>
    <mergeCell ref="T129:V129"/>
    <mergeCell ref="W129:Y129"/>
    <mergeCell ref="Z129:AB129"/>
    <mergeCell ref="W130:Y130"/>
    <mergeCell ref="A137:AC137"/>
    <mergeCell ref="B138:G138"/>
    <mergeCell ref="H138:J138"/>
    <mergeCell ref="K138:M138"/>
    <mergeCell ref="N138:P138"/>
    <mergeCell ref="Q138:S138"/>
    <mergeCell ref="T138:V138"/>
    <mergeCell ref="W138:Y138"/>
    <mergeCell ref="Z138:AB138"/>
    <mergeCell ref="H130:J130"/>
    <mergeCell ref="K130:M130"/>
    <mergeCell ref="N130:P130"/>
    <mergeCell ref="Q130:S130"/>
    <mergeCell ref="T130:V130"/>
    <mergeCell ref="W148:Y148"/>
    <mergeCell ref="H148:J148"/>
    <mergeCell ref="K148:M148"/>
    <mergeCell ref="N148:P148"/>
    <mergeCell ref="Q148:S148"/>
    <mergeCell ref="T148:V148"/>
    <mergeCell ref="W139:Y139"/>
    <mergeCell ref="A146:AC146"/>
    <mergeCell ref="B147:G147"/>
    <mergeCell ref="H147:J147"/>
    <mergeCell ref="K147:M147"/>
    <mergeCell ref="N147:P147"/>
    <mergeCell ref="Q147:S147"/>
    <mergeCell ref="T147:V147"/>
    <mergeCell ref="W147:Y147"/>
    <mergeCell ref="Z147:AB147"/>
    <mergeCell ref="H139:J139"/>
    <mergeCell ref="K139:M139"/>
    <mergeCell ref="N139:P139"/>
    <mergeCell ref="Q139:S139"/>
    <mergeCell ref="T139:V139"/>
    <mergeCell ref="W158:Y158"/>
    <mergeCell ref="H158:J158"/>
    <mergeCell ref="K158:M158"/>
    <mergeCell ref="N158:P158"/>
    <mergeCell ref="Q158:S158"/>
    <mergeCell ref="T158:V158"/>
    <mergeCell ref="A156:AC156"/>
    <mergeCell ref="B157:G157"/>
    <mergeCell ref="H157:J157"/>
    <mergeCell ref="K157:M157"/>
    <mergeCell ref="N157:P157"/>
    <mergeCell ref="Q157:S157"/>
    <mergeCell ref="T157:V157"/>
    <mergeCell ref="W157:Y157"/>
    <mergeCell ref="Z157:AB15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EXISTENCIAS</vt:lpstr>
      <vt:lpstr>PEDIDO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PC1</cp:lastModifiedBy>
  <cp:lastPrinted>2018-04-30T15:58:44Z</cp:lastPrinted>
  <dcterms:created xsi:type="dcterms:W3CDTF">2018-04-30T15:33:49Z</dcterms:created>
  <dcterms:modified xsi:type="dcterms:W3CDTF">2018-04-30T18:00:43Z</dcterms:modified>
  <cp:category/>
</cp:coreProperties>
</file>