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0" i="2" l="1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K181" i="2" s="1"/>
  <c r="AJ173" i="2"/>
  <c r="AJ181" i="2" s="1"/>
  <c r="AI173" i="2"/>
  <c r="AI181" i="2" s="1"/>
  <c r="AH173" i="2"/>
  <c r="AH181" i="2" s="1"/>
  <c r="AG173" i="2"/>
  <c r="AG181" i="2" s="1"/>
  <c r="AF173" i="2"/>
  <c r="AF181" i="2" s="1"/>
  <c r="AE173" i="2"/>
  <c r="AE181" i="2" s="1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K166" i="2" s="1"/>
  <c r="AJ126" i="2"/>
  <c r="AJ166" i="2" s="1"/>
  <c r="AI126" i="2"/>
  <c r="AI166" i="2" s="1"/>
  <c r="AH126" i="2"/>
  <c r="AH166" i="2" s="1"/>
  <c r="AG126" i="2"/>
  <c r="AG166" i="2" s="1"/>
  <c r="AF126" i="2"/>
  <c r="AF166" i="2" s="1"/>
  <c r="AE126" i="2"/>
  <c r="AE166" i="2" s="1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K119" i="2" s="1"/>
  <c r="C190" i="2" s="1"/>
  <c r="AJ6" i="2"/>
  <c r="AI6" i="2"/>
  <c r="AI119" i="2" s="1"/>
  <c r="C188" i="2" s="1"/>
  <c r="AH6" i="2"/>
  <c r="AG6" i="2"/>
  <c r="AG119" i="2" s="1"/>
  <c r="C186" i="2" s="1"/>
  <c r="AF6" i="2"/>
  <c r="AE6" i="2"/>
  <c r="AE119" i="2" s="1"/>
  <c r="C184" i="2" s="1"/>
  <c r="AK5" i="2"/>
  <c r="AJ5" i="2"/>
  <c r="AJ119" i="2" s="1"/>
  <c r="C189" i="2" s="1"/>
  <c r="AI5" i="2"/>
  <c r="AH5" i="2"/>
  <c r="AH119" i="2" s="1"/>
  <c r="C187" i="2" s="1"/>
  <c r="AG5" i="2"/>
  <c r="AF5" i="2"/>
  <c r="AF119" i="2" s="1"/>
  <c r="C185" i="2" s="1"/>
  <c r="AE5" i="2"/>
</calcChain>
</file>

<file path=xl/sharedStrings.xml><?xml version="1.0" encoding="utf-8"?>
<sst xmlns="http://schemas.openxmlformats.org/spreadsheetml/2006/main" count="602" uniqueCount="201">
  <si>
    <t>GRUPO ABARROTES AZTECA</t>
  </si>
  <si>
    <t>EXISTENCIAS</t>
  </si>
  <si>
    <t>PEDIDOS A '19 HERMANOS' 14-05-2018</t>
  </si>
  <si>
    <t>CAJAS</t>
  </si>
  <si>
    <t>PZAS</t>
  </si>
  <si>
    <t>PEDIDO</t>
  </si>
  <si>
    <t>COD</t>
  </si>
  <si>
    <t>DESCRIPCIÓN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</si>
  <si>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</si>
  <si>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</si>
  <si>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</si>
  <si>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</si>
  <si>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</si>
  <si>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</si>
  <si>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</si>
  <si>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</si>
  <si>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</si>
  <si>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</si>
  <si>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*FRUTAS TROP. 24/113 G</t>
  </si>
  <si>
    <t>BLANQUEADORES</t>
  </si>
  <si>
    <t>CLORALEX EL RENDIDOR 6/3.75 ML.</t>
  </si>
  <si>
    <t>CAFES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</si>
  <si>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</si>
  <si>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</si>
  <si>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</si>
  <si>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</si>
  <si>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</si>
  <si>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</si>
  <si>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</si>
  <si>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</si>
  <si>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</si>
  <si>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</si>
  <si>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</si>
  <si>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</si>
  <si>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</si>
  <si>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</si>
  <si>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</si>
  <si>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</si>
  <si>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</si>
  <si>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</si>
  <si>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</si>
  <si>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</si>
  <si>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</si>
  <si>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</si>
  <si>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</si>
  <si>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</si>
  <si>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</si>
  <si>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</si>
  <si>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</si>
  <si>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</si>
  <si>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</si>
  <si>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</si>
  <si>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</si>
  <si>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</si>
  <si>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</si>
  <si>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</si>
  <si>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</si>
  <si>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</si>
  <si>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</si>
  <si>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FLOR DE NARANJO 12/600 GRS.</t>
  </si>
  <si>
    <t>MAMUT MINI 32/12 GRS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</si>
  <si>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</si>
  <si>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</si>
  <si>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</si>
  <si>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</si>
  <si>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</si>
  <si>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</si>
  <si>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12/400 ML.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</si>
  <si>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</si>
  <si>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</si>
  <si>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</si>
  <si>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</si>
  <si>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</si>
  <si>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</si>
  <si>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</si>
  <si>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</si>
  <si>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</si>
  <si>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</si>
  <si>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</si>
  <si>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</si>
  <si>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</si>
  <si>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</si>
  <si>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</si>
  <si>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</si>
  <si>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</si>
  <si>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</si>
  <si>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</si>
  <si>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</si>
  <si>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</si>
  <si>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</si>
  <si>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</si>
  <si>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</si>
  <si>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</si>
  <si>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</si>
  <si>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</si>
  <si>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</si>
  <si>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</si>
  <si>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</si>
  <si>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</si>
  <si>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MARISCOS ENLATADOS</t>
  </si>
  <si>
    <t>LMAREN0000006</t>
  </si>
  <si>
    <t>ATUN DOLORES 24/140 GRS ENSALADA</t>
  </si>
  <si>
    <t>MAYONESAS Y MOSTAZAS</t>
  </si>
  <si>
    <t>MOSTAZA McCORMICK 4 24/115 GRS.</t>
  </si>
  <si>
    <t>PAÑAL DESECHABLE</t>
  </si>
  <si>
    <t>LPADE0000041</t>
  </si>
  <si>
    <t>BEBIN EXTRAGRANDE 4/40 PZAS.</t>
  </si>
  <si>
    <t>PAPEL HIGENICO</t>
  </si>
  <si>
    <t>HIG. ADORABLE 400'S 20/4 PZAS.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</si>
  <si>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</si>
  <si>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</si>
  <si>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</si>
  <si>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</si>
  <si>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</si>
  <si>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</si>
  <si>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</si>
  <si>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</si>
  <si>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</si>
  <si>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</si>
  <si>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</si>
  <si>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ALWAYS NOCHES T. SECA NORMAL C/A 12/ 8 PZAS " MORADA"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</si>
  <si>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</si>
  <si>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</si>
  <si>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</si>
  <si>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</si>
  <si>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</si>
  <si>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</si>
  <si>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SABRIMAYOREO 48 PZAS</t>
  </si>
  <si>
    <t>PEDIDOS A 'CORONA' 14-05-2018</t>
  </si>
  <si>
    <t>ACEITE 1-2-3  4/3.785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</si>
  <si>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</si>
  <si>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</si>
  <si>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</si>
  <si>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</si>
  <si>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</si>
  <si>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</si>
  <si>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BRILOZA 12/730 ML. LIMON DE COLIMA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</si>
  <si>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</si>
  <si>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</si>
  <si>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</si>
  <si>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</si>
  <si>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</si>
  <si>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</si>
  <si>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</si>
  <si>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</si>
  <si>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</si>
  <si>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</si>
  <si>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</si>
  <si>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</si>
  <si>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</si>
  <si>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ZOTE 25/400 GRS. AZUL</t>
  </si>
  <si>
    <t>ZOTE 25/400 GRS. BLANCO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</si>
  <si>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</si>
  <si>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</si>
  <si>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</si>
  <si>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</si>
  <si>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</si>
  <si>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</si>
  <si>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</si>
  <si>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</si>
  <si>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</si>
  <si>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</si>
  <si>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</si>
  <si>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GLICERINA NATURAL 12/500 ML</t>
  </si>
  <si>
    <t>MANILVA LIQUIDA 12/500 ML</t>
  </si>
  <si>
    <t>PEDIDOS A 'PUMA' 14-05-2018</t>
  </si>
  <si>
    <t>BLANCA NIEVES 40/250 GRS.</t>
  </si>
  <si>
    <t>FOCA 20/500 GRS.</t>
  </si>
  <si>
    <t>ROMA 10 KG. *BULTO*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</si>
  <si>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</si>
  <si>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</si>
  <si>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</si>
  <si>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</si>
  <si>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</si>
  <si>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</si>
  <si>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</si>
  <si>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</si>
  <si>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</si>
  <si>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</si>
  <si>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</si>
  <si>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</si>
  <si>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</si>
  <si>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</si>
  <si>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</si>
  <si>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</si>
  <si>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</si>
  <si>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</si>
  <si>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</si>
  <si>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</si>
  <si>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JASPO</t>
  </si>
  <si>
    <t>DECASA</t>
  </si>
  <si>
    <t>SAHUAYO</t>
  </si>
  <si>
    <t>DUERO</t>
  </si>
  <si>
    <t>VIOLETA</t>
  </si>
  <si>
    <t>PRODUCMEX</t>
  </si>
  <si>
    <t>TACAMBA</t>
  </si>
  <si>
    <t>HUGOS</t>
  </si>
  <si>
    <t>PUMA</t>
  </si>
  <si>
    <t>19 HERMANOS</t>
  </si>
  <si>
    <t>minimo 10 cj</t>
  </si>
  <si>
    <t>6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</si>
</sst>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4" fillId="12" borderId="1" xfId="0" applyNumberFormat="1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164" fontId="13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view="pageLayout" zoomScaleNormal="100" workbookViewId="0">
      <selection activeCell="A181" sqref="A181"/>
    </sheetView>
  </sheetViews>
  <sheetFormatPr baseColWidth="10" defaultColWidth="9.140625" defaultRowHeight="15"/>
  <cols>
    <col min="1" max="3" width="6" customWidth="1"/>
    <col min="4" max="4" width="22.28515625" style="33" customWidth="1"/>
    <col min="5" max="5" width="58.140625" style="31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37" t="s">
        <v>1</v>
      </c>
      <c r="B2" s="37"/>
      <c r="C2" s="3"/>
      <c r="D2" s="32"/>
      <c r="E2" s="34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30" t="s">
        <v>7</v>
      </c>
    </row>
    <row r="4" spans="1:5" ht="15.75">
      <c r="E4" s="35" t="s">
        <v>8</v>
      </c>
    </row>
    <row r="5" spans="1:5" ht="15.75">
      <c r="A5" s="13">
        <v>1</v>
      </c>
      <c r="B5" s="13">
        <v>8</v>
      </c>
      <c r="C5" s="13"/>
      <c r="D5" s="22">
        <v>7501023122715</v>
      </c>
      <c r="E5" s="15" t="s">
        <v>9</v>
      </c>
    </row>
    <row r="6" spans="1:5" ht="15.75">
      <c r="A6" s="13">
        <v>7</v>
      </c>
      <c r="B6" s="13">
        <v>29</v>
      </c>
      <c r="C6" s="13"/>
      <c r="D6" s="22">
        <v>750102312701</v>
      </c>
      <c r="E6" s="15" t="s">
        <v>10</v>
      </c>
    </row>
    <row r="7" spans="1:5" ht="15.75">
      <c r="E7" s="35" t="s">
        <v>11</v>
      </c>
    </row>
    <row r="8" spans="1:5" ht="15.75">
      <c r="A8" s="13">
        <v>7</v>
      </c>
      <c r="B8" s="13"/>
      <c r="C8" s="13"/>
      <c r="D8" s="22">
        <v>7501062703</v>
      </c>
      <c r="E8" s="15" t="s">
        <v>12</v>
      </c>
    </row>
    <row r="9" spans="1:5" ht="15.75">
      <c r="E9" s="35" t="s">
        <v>13</v>
      </c>
    </row>
    <row r="10" spans="1:5" ht="15.75">
      <c r="A10" s="13">
        <v>33</v>
      </c>
      <c r="B10" s="13"/>
      <c r="C10" s="13"/>
      <c r="D10" s="22" t="s">
        <v>14</v>
      </c>
      <c r="E10" s="15" t="s">
        <v>15</v>
      </c>
    </row>
    <row r="11" spans="1:5" ht="15.75">
      <c r="E11" s="35" t="s">
        <v>16</v>
      </c>
    </row>
    <row r="12" spans="1:5" ht="15.75">
      <c r="A12" s="13">
        <v>2</v>
      </c>
      <c r="B12" s="13"/>
      <c r="C12" s="13"/>
      <c r="D12" s="22">
        <v>16317</v>
      </c>
      <c r="E12" s="15" t="s">
        <v>17</v>
      </c>
    </row>
    <row r="13" spans="1:5" ht="15.75">
      <c r="A13" s="13">
        <v>6</v>
      </c>
      <c r="B13" s="13"/>
      <c r="C13" s="13"/>
      <c r="D13" s="22">
        <v>5834104</v>
      </c>
      <c r="E13" s="15" t="s">
        <v>18</v>
      </c>
    </row>
    <row r="14" spans="1:5" ht="15.75">
      <c r="E14" s="35" t="s">
        <v>19</v>
      </c>
    </row>
    <row r="15" spans="1:5" ht="15.75">
      <c r="A15" s="13">
        <v>8</v>
      </c>
      <c r="B15" s="13"/>
      <c r="C15" s="13"/>
      <c r="D15" s="22">
        <v>75000636</v>
      </c>
      <c r="E15" s="15" t="s">
        <v>20</v>
      </c>
    </row>
    <row r="16" spans="1:5" ht="15.75">
      <c r="E16" s="35" t="s">
        <v>21</v>
      </c>
    </row>
    <row r="17" spans="1:5" ht="15.75">
      <c r="A17" s="13">
        <v>7</v>
      </c>
      <c r="B17" s="13"/>
      <c r="C17" s="13"/>
      <c r="D17" s="22">
        <v>7501059274336</v>
      </c>
      <c r="E17" s="15" t="s">
        <v>22</v>
      </c>
    </row>
    <row r="18" spans="1:5" ht="15.75">
      <c r="E18" s="35" t="s">
        <v>23</v>
      </c>
    </row>
    <row r="19" spans="1:5" ht="15.75">
      <c r="A19" s="13">
        <v>9</v>
      </c>
      <c r="B19" s="13"/>
      <c r="C19" s="13"/>
      <c r="D19" s="22">
        <v>74255</v>
      </c>
      <c r="E19" s="15" t="s">
        <v>24</v>
      </c>
    </row>
    <row r="20" spans="1:5" ht="15.75">
      <c r="E20" s="35" t="s">
        <v>25</v>
      </c>
    </row>
    <row r="21" spans="1:5" ht="15.75">
      <c r="A21" s="13">
        <v>4</v>
      </c>
      <c r="B21" s="13"/>
      <c r="C21" s="13"/>
      <c r="D21" s="23">
        <v>7501059216723</v>
      </c>
      <c r="E21" s="15" t="s">
        <v>26</v>
      </c>
    </row>
    <row r="22" spans="1:5" ht="15.75">
      <c r="E22" s="35" t="s">
        <v>27</v>
      </c>
    </row>
    <row r="23" spans="1:5" ht="15.75">
      <c r="A23" s="13">
        <v>9</v>
      </c>
      <c r="B23" s="13"/>
      <c r="C23" s="13"/>
      <c r="D23" s="22">
        <v>7501007497126</v>
      </c>
      <c r="E23" s="15" t="s">
        <v>28</v>
      </c>
    </row>
    <row r="24" spans="1:5" ht="15.75">
      <c r="A24" s="13">
        <v>0</v>
      </c>
      <c r="B24" s="13"/>
      <c r="C24" s="13"/>
      <c r="D24" s="22">
        <v>11259</v>
      </c>
      <c r="E24" s="15" t="s">
        <v>29</v>
      </c>
    </row>
    <row r="25" spans="1:5" ht="15.75">
      <c r="A25" s="13">
        <v>8</v>
      </c>
      <c r="B25" s="13"/>
      <c r="C25" s="13"/>
      <c r="D25" s="22">
        <v>7506195176914</v>
      </c>
      <c r="E25" s="15" t="s">
        <v>30</v>
      </c>
    </row>
    <row r="26" spans="1:5" ht="15.75">
      <c r="A26" s="13">
        <v>4</v>
      </c>
      <c r="B26" s="13"/>
      <c r="C26" s="13"/>
      <c r="D26" s="22">
        <v>2425</v>
      </c>
      <c r="E26" s="15" t="s">
        <v>31</v>
      </c>
    </row>
    <row r="27" spans="1:5" ht="15.75">
      <c r="A27" s="13">
        <v>23</v>
      </c>
      <c r="B27" s="13"/>
      <c r="C27" s="13"/>
      <c r="D27" s="22">
        <v>659373</v>
      </c>
      <c r="E27" s="15" t="s">
        <v>32</v>
      </c>
    </row>
    <row r="28" spans="1:5" ht="15.75">
      <c r="A28" s="13">
        <v>0</v>
      </c>
      <c r="B28" s="13"/>
      <c r="C28" s="13"/>
      <c r="D28" s="22">
        <v>49736</v>
      </c>
      <c r="E28" s="15" t="s">
        <v>33</v>
      </c>
    </row>
    <row r="29" spans="1:5" ht="15.75">
      <c r="A29" s="13">
        <v>4</v>
      </c>
      <c r="B29" s="13"/>
      <c r="C29" s="13"/>
      <c r="D29" s="22" t="s">
        <v>34</v>
      </c>
      <c r="E29" s="15" t="s">
        <v>35</v>
      </c>
    </row>
    <row r="30" spans="1:5" ht="15.75">
      <c r="A30" s="13">
        <v>7</v>
      </c>
      <c r="B30" s="13"/>
      <c r="C30" s="13"/>
      <c r="D30" s="22">
        <v>1256394</v>
      </c>
      <c r="E30" s="15" t="s">
        <v>36</v>
      </c>
    </row>
    <row r="31" spans="1:5" ht="15.75">
      <c r="A31" s="13">
        <v>5</v>
      </c>
      <c r="B31" s="13"/>
      <c r="C31" s="13"/>
      <c r="D31" s="22">
        <v>75016506</v>
      </c>
      <c r="E31" s="15" t="s">
        <v>37</v>
      </c>
    </row>
    <row r="32" spans="1:5" ht="15.75">
      <c r="A32" s="13">
        <v>9</v>
      </c>
      <c r="B32" s="13"/>
      <c r="C32" s="13"/>
      <c r="D32" s="22">
        <v>750105005</v>
      </c>
      <c r="E32" s="15" t="s">
        <v>38</v>
      </c>
    </row>
    <row r="33" spans="1:5" ht="15.75">
      <c r="A33" s="13">
        <v>6</v>
      </c>
      <c r="B33" s="13"/>
      <c r="C33" s="13"/>
      <c r="D33" s="22">
        <v>750105003</v>
      </c>
      <c r="E33" s="15" t="s">
        <v>39</v>
      </c>
    </row>
    <row r="34" spans="1:5" ht="15.75">
      <c r="A34" s="13">
        <v>8</v>
      </c>
      <c r="B34" s="13"/>
      <c r="C34" s="13"/>
      <c r="D34" s="22">
        <v>7502015003</v>
      </c>
      <c r="E34" s="15" t="s">
        <v>40</v>
      </c>
    </row>
    <row r="35" spans="1:5" ht="15.75">
      <c r="A35" s="13">
        <v>6</v>
      </c>
      <c r="B35" s="13"/>
      <c r="C35" s="13"/>
      <c r="D35" s="22">
        <v>7501021526</v>
      </c>
      <c r="E35" s="15" t="s">
        <v>41</v>
      </c>
    </row>
    <row r="36" spans="1:5" ht="15.75">
      <c r="A36" s="13">
        <v>10</v>
      </c>
      <c r="B36" s="13"/>
      <c r="C36" s="13"/>
      <c r="D36" s="22">
        <v>7501021528</v>
      </c>
      <c r="E36" s="15" t="s">
        <v>42</v>
      </c>
    </row>
    <row r="37" spans="1:5" ht="15.75">
      <c r="A37" s="13">
        <v>52</v>
      </c>
      <c r="B37" s="13"/>
      <c r="C37" s="13"/>
      <c r="D37" s="22">
        <v>2921</v>
      </c>
      <c r="E37" s="15" t="s">
        <v>43</v>
      </c>
    </row>
    <row r="38" spans="1:5" ht="15.75">
      <c r="A38" s="13">
        <v>85</v>
      </c>
      <c r="B38" s="13"/>
      <c r="C38" s="13"/>
      <c r="D38" s="22">
        <v>7501026026574</v>
      </c>
      <c r="E38" s="15" t="s">
        <v>44</v>
      </c>
    </row>
    <row r="39" spans="1:5" ht="15.75">
      <c r="A39" s="13">
        <v>10</v>
      </c>
      <c r="B39" s="13"/>
      <c r="C39" s="13"/>
      <c r="D39" s="22">
        <v>7506195190859</v>
      </c>
      <c r="E39" s="15" t="s">
        <v>45</v>
      </c>
    </row>
    <row r="40" spans="1:5" ht="15.75">
      <c r="A40" s="13">
        <v>3</v>
      </c>
      <c r="B40" s="13"/>
      <c r="C40" s="13"/>
      <c r="D40" s="22">
        <v>75016507</v>
      </c>
      <c r="E40" s="15" t="s">
        <v>46</v>
      </c>
    </row>
    <row r="41" spans="1:5" ht="15.75">
      <c r="A41" s="13">
        <v>7</v>
      </c>
      <c r="B41" s="13"/>
      <c r="C41" s="13"/>
      <c r="D41" s="22">
        <v>16504</v>
      </c>
      <c r="E41" s="15" t="s">
        <v>47</v>
      </c>
    </row>
    <row r="42" spans="1:5" ht="15.75">
      <c r="A42" s="13">
        <v>8</v>
      </c>
      <c r="B42" s="13"/>
      <c r="C42" s="13"/>
      <c r="D42" s="22">
        <v>750105002</v>
      </c>
      <c r="E42" s="15" t="s">
        <v>48</v>
      </c>
    </row>
    <row r="43" spans="1:5" ht="15.75">
      <c r="A43" s="13">
        <v>5</v>
      </c>
      <c r="B43" s="13"/>
      <c r="C43" s="13"/>
      <c r="D43" s="22">
        <v>750103664</v>
      </c>
      <c r="E43" s="15" t="s">
        <v>49</v>
      </c>
    </row>
    <row r="44" spans="1:5" ht="15.75">
      <c r="E44" s="35" t="s">
        <v>50</v>
      </c>
    </row>
    <row r="45" spans="1:5" ht="15.75">
      <c r="A45" s="13">
        <v>5</v>
      </c>
      <c r="B45" s="13"/>
      <c r="C45" s="13"/>
      <c r="D45" s="22">
        <v>7521110</v>
      </c>
      <c r="E45" s="15" t="s">
        <v>51</v>
      </c>
    </row>
    <row r="46" spans="1:5" ht="15.75">
      <c r="A46" s="13">
        <v>5</v>
      </c>
      <c r="B46" s="13"/>
      <c r="C46" s="13"/>
      <c r="D46" s="22">
        <v>7521111</v>
      </c>
      <c r="E46" s="15" t="s">
        <v>52</v>
      </c>
    </row>
    <row r="47" spans="1:5" ht="15.75">
      <c r="A47" s="13">
        <v>2</v>
      </c>
      <c r="B47" s="13"/>
      <c r="C47" s="13"/>
      <c r="D47" s="22">
        <v>7521109</v>
      </c>
      <c r="E47" s="15" t="s">
        <v>53</v>
      </c>
    </row>
    <row r="48" spans="1:5" ht="15.75">
      <c r="A48" s="13">
        <v>1</v>
      </c>
      <c r="B48" s="13"/>
      <c r="C48" s="13"/>
      <c r="D48" s="22">
        <v>7521108</v>
      </c>
      <c r="E48" s="15" t="s">
        <v>54</v>
      </c>
    </row>
    <row r="49" spans="1:5" ht="15.75">
      <c r="A49" s="13">
        <v>7</v>
      </c>
      <c r="B49" s="13"/>
      <c r="C49" s="13"/>
      <c r="D49" s="22">
        <v>7521105</v>
      </c>
      <c r="E49" s="15" t="s">
        <v>55</v>
      </c>
    </row>
    <row r="50" spans="1:5" ht="15.75">
      <c r="A50" s="13">
        <v>2</v>
      </c>
      <c r="B50" s="13"/>
      <c r="C50" s="13"/>
      <c r="D50" s="22">
        <v>7521107</v>
      </c>
      <c r="E50" s="15" t="s">
        <v>56</v>
      </c>
    </row>
    <row r="51" spans="1:5" ht="15.75">
      <c r="A51" s="13">
        <v>2</v>
      </c>
      <c r="B51" s="13"/>
      <c r="C51" s="13"/>
      <c r="D51" s="22">
        <v>7521106</v>
      </c>
      <c r="E51" s="15" t="s">
        <v>57</v>
      </c>
    </row>
    <row r="52" spans="1:5" ht="15.75">
      <c r="E52" s="35" t="s">
        <v>58</v>
      </c>
    </row>
    <row r="53" spans="1:5" ht="15.75">
      <c r="A53" s="13">
        <v>2</v>
      </c>
      <c r="B53" s="13"/>
      <c r="C53" s="13"/>
      <c r="D53" s="23">
        <v>7501000650552</v>
      </c>
      <c r="E53" s="15" t="s">
        <v>59</v>
      </c>
    </row>
    <row r="54" spans="1:5" ht="15.75">
      <c r="A54" s="13">
        <v>0</v>
      </c>
      <c r="B54" s="13"/>
      <c r="C54" s="13"/>
      <c r="D54" s="22">
        <v>7501000630455</v>
      </c>
      <c r="E54" s="15" t="s">
        <v>60</v>
      </c>
    </row>
    <row r="55" spans="1:5" ht="15.75">
      <c r="A55" s="13">
        <v>22</v>
      </c>
      <c r="B55" s="13"/>
      <c r="C55" s="13"/>
      <c r="D55" s="22">
        <v>3531456</v>
      </c>
      <c r="E55" s="15" t="s">
        <v>61</v>
      </c>
    </row>
    <row r="56" spans="1:5" ht="15.75">
      <c r="E56" s="35" t="s">
        <v>62</v>
      </c>
    </row>
    <row r="57" spans="1:5" ht="15.75">
      <c r="A57" s="13">
        <v>13</v>
      </c>
      <c r="B57" s="13"/>
      <c r="C57" s="13"/>
      <c r="D57" s="22">
        <v>7503716</v>
      </c>
      <c r="E57" s="15" t="s">
        <v>63</v>
      </c>
    </row>
    <row r="58" spans="1:5" ht="15.75">
      <c r="E58" s="35" t="s">
        <v>64</v>
      </c>
    </row>
    <row r="59" spans="1:5" ht="15.75">
      <c r="A59" s="13">
        <v>0</v>
      </c>
      <c r="B59" s="13" t="s">
        <v>200</v>
      </c>
      <c r="C59" s="13"/>
      <c r="D59" s="22">
        <v>70330727731</v>
      </c>
      <c r="E59" s="15" t="s">
        <v>65</v>
      </c>
    </row>
    <row r="60" spans="1:5" ht="15.75">
      <c r="E60" s="35" t="s">
        <v>66</v>
      </c>
    </row>
    <row r="61" spans="1:5" ht="15.75">
      <c r="A61" s="13">
        <v>7</v>
      </c>
      <c r="B61" s="13"/>
      <c r="C61" s="13"/>
      <c r="D61" s="22">
        <v>4214</v>
      </c>
      <c r="E61" s="15" t="s">
        <v>67</v>
      </c>
    </row>
    <row r="62" spans="1:5" ht="15.75">
      <c r="A62" s="13">
        <v>13</v>
      </c>
      <c r="B62" s="13"/>
      <c r="C62" s="13"/>
      <c r="D62" s="22">
        <v>7501032004</v>
      </c>
      <c r="E62" s="15" t="s">
        <v>68</v>
      </c>
    </row>
    <row r="63" spans="1:5" ht="15.75">
      <c r="A63" s="13">
        <v>3</v>
      </c>
      <c r="B63" s="13"/>
      <c r="C63" s="13"/>
      <c r="D63" s="22">
        <v>42111</v>
      </c>
      <c r="E63" s="15" t="s">
        <v>69</v>
      </c>
    </row>
    <row r="64" spans="1:5" ht="15.75">
      <c r="A64" s="13">
        <v>7</v>
      </c>
      <c r="B64" s="13"/>
      <c r="C64" s="13"/>
      <c r="D64" s="22">
        <v>7501032908109</v>
      </c>
      <c r="E64" s="15" t="s">
        <v>70</v>
      </c>
    </row>
    <row r="65" spans="1:5" ht="15.75">
      <c r="A65" s="13">
        <v>4</v>
      </c>
      <c r="B65" s="13"/>
      <c r="C65" s="13"/>
      <c r="D65" s="22">
        <v>4206</v>
      </c>
      <c r="E65" s="15" t="s">
        <v>71</v>
      </c>
    </row>
    <row r="66" spans="1:5" ht="15.75">
      <c r="A66" s="13">
        <v>6</v>
      </c>
      <c r="B66" s="13"/>
      <c r="C66" s="13"/>
      <c r="D66" s="22">
        <v>7501032005</v>
      </c>
      <c r="E66" s="15" t="s">
        <v>72</v>
      </c>
    </row>
    <row r="67" spans="1:5" ht="15.75">
      <c r="A67" s="13">
        <v>2</v>
      </c>
      <c r="B67" s="13"/>
      <c r="C67" s="13"/>
      <c r="D67" s="22">
        <v>7528995</v>
      </c>
      <c r="E67" s="15" t="s">
        <v>73</v>
      </c>
    </row>
    <row r="68" spans="1:5" ht="15.75">
      <c r="A68" s="13">
        <v>2</v>
      </c>
      <c r="B68" s="13"/>
      <c r="C68" s="13"/>
      <c r="D68" s="22">
        <v>75289</v>
      </c>
      <c r="E68" s="15" t="s">
        <v>74</v>
      </c>
    </row>
    <row r="69" spans="1:5" ht="15.75">
      <c r="E69" s="35" t="s">
        <v>75</v>
      </c>
    </row>
    <row r="70" spans="1:5" ht="15.75">
      <c r="A70" s="13">
        <v>5</v>
      </c>
      <c r="B70" s="13"/>
      <c r="C70" s="13"/>
      <c r="D70" s="22" t="s">
        <v>76</v>
      </c>
      <c r="E70" s="15" t="s">
        <v>77</v>
      </c>
    </row>
    <row r="71" spans="1:5" ht="15.75">
      <c r="A71" s="13">
        <v>7</v>
      </c>
      <c r="B71" s="13"/>
      <c r="C71" s="13"/>
      <c r="D71" s="22">
        <v>742554</v>
      </c>
      <c r="E71" s="15" t="s">
        <v>78</v>
      </c>
    </row>
    <row r="72" spans="1:5" ht="15.75">
      <c r="E72" s="35" t="s">
        <v>79</v>
      </c>
    </row>
    <row r="73" spans="1:5" ht="15.75">
      <c r="A73" s="13">
        <v>0</v>
      </c>
      <c r="B73" s="13"/>
      <c r="C73" s="13"/>
      <c r="D73" s="22">
        <v>59240688</v>
      </c>
      <c r="E73" s="15" t="s">
        <v>80</v>
      </c>
    </row>
    <row r="74" spans="1:5" ht="15.75">
      <c r="A74" s="13">
        <v>5</v>
      </c>
      <c r="B74" s="13"/>
      <c r="C74" s="13"/>
      <c r="D74" s="22">
        <v>7501059235295</v>
      </c>
      <c r="E74" s="15" t="s">
        <v>81</v>
      </c>
    </row>
    <row r="75" spans="1:5" ht="15.75">
      <c r="A75" s="13">
        <v>3</v>
      </c>
      <c r="B75" s="13"/>
      <c r="C75" s="13"/>
      <c r="D75" s="22">
        <v>7501059235257</v>
      </c>
      <c r="E75" s="15" t="s">
        <v>82</v>
      </c>
    </row>
    <row r="76" spans="1:5" ht="15.75">
      <c r="A76" s="13">
        <v>7</v>
      </c>
      <c r="B76" s="13"/>
      <c r="C76" s="13"/>
      <c r="D76" s="22">
        <v>7501059235301</v>
      </c>
      <c r="E76" s="15" t="s">
        <v>83</v>
      </c>
    </row>
    <row r="77" spans="1:5" ht="15.75">
      <c r="A77" s="13">
        <v>6</v>
      </c>
      <c r="B77" s="13"/>
      <c r="C77" s="13"/>
      <c r="D77" s="22">
        <v>4812</v>
      </c>
      <c r="E77" s="15" t="s">
        <v>84</v>
      </c>
    </row>
    <row r="78" spans="1:5" ht="15.75">
      <c r="E78" s="35" t="s">
        <v>85</v>
      </c>
    </row>
    <row r="79" spans="1:5" ht="15.75">
      <c r="A79" s="13">
        <v>4</v>
      </c>
      <c r="B79" s="13"/>
      <c r="C79" s="13"/>
      <c r="D79" s="22">
        <v>4927</v>
      </c>
      <c r="E79" s="15" t="s">
        <v>86</v>
      </c>
    </row>
    <row r="80" spans="1:5" ht="15.75">
      <c r="A80" s="13">
        <v>4</v>
      </c>
      <c r="B80" s="13"/>
      <c r="C80" s="13"/>
      <c r="D80" s="22">
        <v>4928</v>
      </c>
      <c r="E80" s="15" t="s">
        <v>87</v>
      </c>
    </row>
    <row r="81" spans="1:5" ht="15.75">
      <c r="A81" s="13">
        <v>5</v>
      </c>
      <c r="B81" s="13"/>
      <c r="C81" s="13"/>
      <c r="D81" s="22">
        <v>4929</v>
      </c>
      <c r="E81" s="15" t="s">
        <v>88</v>
      </c>
    </row>
    <row r="82" spans="1:5" ht="15.75">
      <c r="A82" s="13">
        <v>3</v>
      </c>
      <c r="B82" s="13"/>
      <c r="C82" s="13"/>
      <c r="D82" s="22">
        <v>4935</v>
      </c>
      <c r="E82" s="15" t="s">
        <v>89</v>
      </c>
    </row>
    <row r="83" spans="1:5" ht="15.75">
      <c r="A83" s="13">
        <v>3</v>
      </c>
      <c r="B83" s="13"/>
      <c r="C83" s="13"/>
      <c r="D83" s="22">
        <v>49281</v>
      </c>
      <c r="E83" s="15" t="s">
        <v>90</v>
      </c>
    </row>
    <row r="84" spans="1:5" ht="15.75">
      <c r="A84" s="13">
        <v>8</v>
      </c>
      <c r="B84" s="13"/>
      <c r="C84" s="13"/>
      <c r="D84" s="22">
        <v>493025</v>
      </c>
      <c r="E84" s="15" t="s">
        <v>91</v>
      </c>
    </row>
    <row r="85" spans="1:5" ht="15.75">
      <c r="A85" s="13">
        <v>14</v>
      </c>
      <c r="B85" s="13"/>
      <c r="C85" s="13"/>
      <c r="D85" s="22">
        <v>75024064602</v>
      </c>
      <c r="E85" s="15" t="s">
        <v>92</v>
      </c>
    </row>
    <row r="86" spans="1:5" ht="15.75">
      <c r="A86" s="13">
        <v>18</v>
      </c>
      <c r="B86" s="13"/>
      <c r="C86" s="13"/>
      <c r="D86" s="22">
        <v>75024064603</v>
      </c>
      <c r="E86" s="15" t="s">
        <v>93</v>
      </c>
    </row>
    <row r="87" spans="1:5" ht="15.75">
      <c r="A87" s="13">
        <v>18</v>
      </c>
      <c r="B87" s="13"/>
      <c r="C87" s="13"/>
      <c r="D87" s="22">
        <v>75024064604</v>
      </c>
      <c r="E87" s="15" t="s">
        <v>94</v>
      </c>
    </row>
    <row r="88" spans="1:5" ht="15.75">
      <c r="A88" s="13">
        <v>19</v>
      </c>
      <c r="B88" s="13"/>
      <c r="C88" s="13"/>
      <c r="D88" s="22">
        <v>75024064605</v>
      </c>
      <c r="E88" s="15" t="s">
        <v>95</v>
      </c>
    </row>
    <row r="89" spans="1:5" ht="15.75">
      <c r="A89" s="13">
        <v>10</v>
      </c>
      <c r="B89" s="13"/>
      <c r="C89" s="13"/>
      <c r="D89" s="22">
        <v>75024064608</v>
      </c>
      <c r="E89" s="15" t="s">
        <v>96</v>
      </c>
    </row>
    <row r="90" spans="1:5" ht="15.75">
      <c r="A90" s="13">
        <v>15</v>
      </c>
      <c r="B90" s="13"/>
      <c r="C90" s="13"/>
      <c r="D90" s="22">
        <v>75024064607</v>
      </c>
      <c r="E90" s="15" t="s">
        <v>97</v>
      </c>
    </row>
    <row r="91" spans="1:5" ht="15.75">
      <c r="A91" s="13">
        <v>9</v>
      </c>
      <c r="B91" s="13"/>
      <c r="C91" s="13"/>
      <c r="D91" s="22">
        <v>75024064609</v>
      </c>
      <c r="E91" s="15" t="s">
        <v>98</v>
      </c>
    </row>
    <row r="92" spans="1:5" ht="15.75">
      <c r="E92" s="35" t="s">
        <v>99</v>
      </c>
    </row>
    <row r="93" spans="1:5" ht="15.75">
      <c r="A93" s="13">
        <v>2</v>
      </c>
      <c r="B93" s="13"/>
      <c r="C93" s="13"/>
      <c r="D93" s="22" t="s">
        <v>100</v>
      </c>
      <c r="E93" s="15" t="s">
        <v>101</v>
      </c>
    </row>
    <row r="94" spans="1:5" ht="15.75">
      <c r="E94" s="35" t="s">
        <v>102</v>
      </c>
    </row>
    <row r="95" spans="1:5" ht="15.75">
      <c r="A95" s="13">
        <v>2</v>
      </c>
      <c r="B95" s="13"/>
      <c r="C95" s="13"/>
      <c r="D95" s="22">
        <v>5204</v>
      </c>
      <c r="E95" s="15" t="s">
        <v>103</v>
      </c>
    </row>
    <row r="96" spans="1:5" ht="15.75">
      <c r="E96" s="35" t="s">
        <v>104</v>
      </c>
    </row>
    <row r="97" spans="1:5" ht="15.75">
      <c r="A97" s="13">
        <v>4</v>
      </c>
      <c r="B97" s="13"/>
      <c r="C97" s="13"/>
      <c r="D97" s="22" t="s">
        <v>105</v>
      </c>
      <c r="E97" s="15" t="s">
        <v>106</v>
      </c>
    </row>
    <row r="98" spans="1:5" ht="15.75">
      <c r="E98" s="35" t="s">
        <v>107</v>
      </c>
    </row>
    <row r="99" spans="1:5" ht="15.75">
      <c r="A99" s="13">
        <v>13</v>
      </c>
      <c r="B99" s="13"/>
      <c r="C99" s="13"/>
      <c r="D99" s="22">
        <v>5650</v>
      </c>
      <c r="E99" s="15" t="s">
        <v>108</v>
      </c>
    </row>
    <row r="100" spans="1:5" ht="15.75">
      <c r="A100" s="13">
        <v>24</v>
      </c>
      <c r="B100" s="13"/>
      <c r="C100" s="13"/>
      <c r="D100" s="22">
        <v>57993</v>
      </c>
      <c r="E100" s="15" t="s">
        <v>109</v>
      </c>
    </row>
    <row r="101" spans="1:5" ht="15.75">
      <c r="E101" s="35" t="s">
        <v>110</v>
      </c>
    </row>
    <row r="102" spans="1:5" ht="15.75">
      <c r="A102" s="13">
        <v>0</v>
      </c>
      <c r="B102" s="13"/>
      <c r="C102" s="13"/>
      <c r="D102" s="22">
        <v>6740</v>
      </c>
      <c r="E102" s="15" t="s">
        <v>111</v>
      </c>
    </row>
    <row r="103" spans="1:5" ht="15.75">
      <c r="E103" s="35" t="s">
        <v>112</v>
      </c>
    </row>
    <row r="104" spans="1:5" ht="15.75">
      <c r="A104" s="13">
        <v>0</v>
      </c>
      <c r="B104" s="13"/>
      <c r="C104" s="13"/>
      <c r="D104" s="22">
        <v>750101725001</v>
      </c>
      <c r="E104" s="15" t="s">
        <v>113</v>
      </c>
    </row>
    <row r="105" spans="1:5" ht="15.75">
      <c r="A105" s="13">
        <v>0</v>
      </c>
      <c r="B105" s="13"/>
      <c r="C105" s="13"/>
      <c r="D105" s="22">
        <v>750101725002</v>
      </c>
      <c r="E105" s="15" t="s">
        <v>114</v>
      </c>
    </row>
    <row r="106" spans="1:5" ht="15.75">
      <c r="A106" s="13">
        <v>0</v>
      </c>
      <c r="B106" s="13"/>
      <c r="C106" s="13"/>
      <c r="D106" s="22">
        <v>750101725005</v>
      </c>
      <c r="E106" s="15" t="s">
        <v>115</v>
      </c>
    </row>
    <row r="107" spans="1:5" ht="15.75">
      <c r="A107" s="13">
        <v>1</v>
      </c>
      <c r="B107" s="13"/>
      <c r="C107" s="13"/>
      <c r="D107" s="22">
        <v>750101725003</v>
      </c>
      <c r="E107" s="15" t="s">
        <v>116</v>
      </c>
    </row>
    <row r="108" spans="1:5" ht="15.75">
      <c r="A108" s="13">
        <v>1</v>
      </c>
      <c r="B108" s="13"/>
      <c r="C108" s="13"/>
      <c r="D108" s="22">
        <v>750101725004</v>
      </c>
      <c r="E108" s="15" t="s">
        <v>117</v>
      </c>
    </row>
    <row r="109" spans="1:5" ht="15.75">
      <c r="A109" s="13">
        <v>6</v>
      </c>
      <c r="B109" s="13"/>
      <c r="C109" s="13"/>
      <c r="D109" s="22">
        <v>7501447601</v>
      </c>
      <c r="E109" s="15" t="s">
        <v>118</v>
      </c>
    </row>
    <row r="110" spans="1:5" ht="15.75">
      <c r="E110" s="35" t="s">
        <v>119</v>
      </c>
    </row>
    <row r="111" spans="1:5" ht="15.75">
      <c r="A111" s="13">
        <v>6</v>
      </c>
      <c r="B111" s="13"/>
      <c r="C111" s="13"/>
      <c r="D111" s="22">
        <v>112112</v>
      </c>
      <c r="E111" s="36" t="s">
        <v>120</v>
      </c>
    </row>
    <row r="112" spans="1:5" ht="15.75">
      <c r="A112" s="13">
        <v>2</v>
      </c>
      <c r="B112" s="13"/>
      <c r="C112" s="13"/>
      <c r="D112" s="22">
        <v>6868</v>
      </c>
      <c r="E112" s="15" t="s">
        <v>121</v>
      </c>
    </row>
    <row r="113" spans="1:5" ht="15.75">
      <c r="A113" s="13">
        <v>0</v>
      </c>
      <c r="B113" s="13"/>
      <c r="C113" s="13"/>
      <c r="D113" s="22">
        <v>144557</v>
      </c>
      <c r="E113" s="15" t="s">
        <v>122</v>
      </c>
    </row>
    <row r="114" spans="1:5" ht="15.75">
      <c r="E114" s="35" t="s">
        <v>123</v>
      </c>
    </row>
    <row r="115" spans="1:5" ht="15.75">
      <c r="A115" s="13">
        <v>7</v>
      </c>
      <c r="B115" s="13"/>
      <c r="C115" s="13"/>
      <c r="D115" s="22">
        <v>7107</v>
      </c>
      <c r="E115" s="15" t="s">
        <v>124</v>
      </c>
    </row>
    <row r="116" spans="1:5" ht="15.75">
      <c r="A116" s="13">
        <v>0</v>
      </c>
      <c r="B116" s="13"/>
      <c r="C116" s="13"/>
      <c r="D116" s="22">
        <v>7118</v>
      </c>
      <c r="E116" s="15" t="s">
        <v>125</v>
      </c>
    </row>
    <row r="117" spans="1:5" ht="15.75">
      <c r="E117" s="35" t="s">
        <v>126</v>
      </c>
    </row>
    <row r="118" spans="1:5" ht="15.75">
      <c r="A118" s="13">
        <v>7</v>
      </c>
      <c r="B118" s="13"/>
      <c r="C118" s="13"/>
      <c r="D118" s="22">
        <v>7501011167766</v>
      </c>
      <c r="E118" s="15" t="s">
        <v>127</v>
      </c>
    </row>
    <row r="122" spans="1:5" ht="15.75">
      <c r="A122" s="38" t="s">
        <v>0</v>
      </c>
      <c r="B122" s="39"/>
      <c r="C122" s="39"/>
      <c r="D122" s="39"/>
      <c r="E122" s="39"/>
    </row>
    <row r="123" spans="1:5" ht="15.75">
      <c r="A123" s="37" t="s">
        <v>1</v>
      </c>
      <c r="B123" s="37"/>
      <c r="C123" s="3"/>
      <c r="D123" s="32"/>
      <c r="E123" s="34" t="s">
        <v>128</v>
      </c>
    </row>
    <row r="124" spans="1:5" ht="15.75">
      <c r="A124" s="3" t="s">
        <v>3</v>
      </c>
      <c r="B124" s="3" t="s">
        <v>4</v>
      </c>
      <c r="C124" s="3" t="s">
        <v>5</v>
      </c>
      <c r="D124" s="32" t="s">
        <v>6</v>
      </c>
      <c r="E124" s="30" t="s">
        <v>7</v>
      </c>
    </row>
    <row r="125" spans="1:5" ht="15.75">
      <c r="E125" s="35" t="s">
        <v>13</v>
      </c>
    </row>
    <row r="126" spans="1:5" ht="15.75">
      <c r="A126" s="13">
        <v>2</v>
      </c>
      <c r="B126" s="13"/>
      <c r="C126" s="13"/>
      <c r="D126" s="22">
        <v>7501026000116</v>
      </c>
      <c r="E126" s="15" t="s">
        <v>129</v>
      </c>
    </row>
    <row r="127" spans="1:5" ht="15.75">
      <c r="E127" s="35" t="s">
        <v>130</v>
      </c>
    </row>
    <row r="128" spans="1:5" ht="15.75">
      <c r="A128" s="13">
        <v>0</v>
      </c>
      <c r="B128" s="13"/>
      <c r="C128" s="13"/>
      <c r="D128" s="22">
        <v>2606</v>
      </c>
      <c r="E128" s="15" t="s">
        <v>131</v>
      </c>
    </row>
    <row r="129" spans="1:5" ht="15.75">
      <c r="A129" s="13">
        <v>2</v>
      </c>
      <c r="B129" s="13"/>
      <c r="C129" s="13"/>
      <c r="D129" s="22">
        <v>7501026009409</v>
      </c>
      <c r="E129" s="15" t="s">
        <v>132</v>
      </c>
    </row>
    <row r="130" spans="1:5" ht="15.75">
      <c r="E130" s="35" t="s">
        <v>27</v>
      </c>
    </row>
    <row r="131" spans="1:5" ht="15.75">
      <c r="A131" s="13">
        <v>5</v>
      </c>
      <c r="B131" s="13"/>
      <c r="C131" s="13"/>
      <c r="D131" s="22">
        <v>7501026027496</v>
      </c>
      <c r="E131" s="15" t="s">
        <v>133</v>
      </c>
    </row>
    <row r="132" spans="1:5" ht="15.75">
      <c r="A132" s="13">
        <v>8</v>
      </c>
      <c r="B132" s="13"/>
      <c r="C132" s="13"/>
      <c r="D132" s="22">
        <v>6738</v>
      </c>
      <c r="E132" s="15" t="s">
        <v>134</v>
      </c>
    </row>
    <row r="133" spans="1:5" ht="15.75">
      <c r="A133" s="13">
        <v>2</v>
      </c>
      <c r="B133" s="13"/>
      <c r="C133" s="13"/>
      <c r="D133" s="22">
        <v>75010260</v>
      </c>
      <c r="E133" s="15" t="s">
        <v>135</v>
      </c>
    </row>
    <row r="134" spans="1:5" ht="15.75">
      <c r="A134" s="13">
        <v>9</v>
      </c>
      <c r="B134" s="13"/>
      <c r="C134" s="13"/>
      <c r="D134" s="22">
        <v>12579</v>
      </c>
      <c r="E134" s="15" t="s">
        <v>136</v>
      </c>
    </row>
    <row r="135" spans="1:5" ht="15.75">
      <c r="A135" s="13">
        <v>0</v>
      </c>
      <c r="B135" s="13"/>
      <c r="C135" s="13"/>
      <c r="D135" s="22">
        <v>7502253004</v>
      </c>
      <c r="E135" s="15" t="s">
        <v>137</v>
      </c>
    </row>
    <row r="136" spans="1:5" ht="15.75">
      <c r="A136" s="13">
        <v>26</v>
      </c>
      <c r="B136" s="13"/>
      <c r="C136" s="13"/>
      <c r="D136" s="22">
        <v>7502253002</v>
      </c>
      <c r="E136" s="15" t="s">
        <v>138</v>
      </c>
    </row>
    <row r="137" spans="1:5" ht="15.75">
      <c r="A137" s="13">
        <v>8</v>
      </c>
      <c r="B137" s="13"/>
      <c r="C137" s="13"/>
      <c r="D137" s="22">
        <v>7501026026505</v>
      </c>
      <c r="E137" s="15" t="s">
        <v>139</v>
      </c>
    </row>
    <row r="138" spans="1:5" ht="15.75">
      <c r="A138" s="13">
        <v>0</v>
      </c>
      <c r="B138" s="13"/>
      <c r="C138" s="13"/>
      <c r="D138" s="22">
        <v>6742</v>
      </c>
      <c r="E138" s="15" t="s">
        <v>140</v>
      </c>
    </row>
    <row r="139" spans="1:5" ht="15.75">
      <c r="A139" s="13">
        <v>10</v>
      </c>
      <c r="B139" s="13"/>
      <c r="C139" s="13"/>
      <c r="D139" s="22">
        <v>11188</v>
      </c>
      <c r="E139" s="15" t="s">
        <v>141</v>
      </c>
    </row>
    <row r="140" spans="1:5" ht="15.75">
      <c r="A140" s="13">
        <v>9</v>
      </c>
      <c r="B140" s="13"/>
      <c r="C140" s="13"/>
      <c r="D140" s="22">
        <v>7501026015042</v>
      </c>
      <c r="E140" s="15" t="s">
        <v>142</v>
      </c>
    </row>
    <row r="141" spans="1:5" ht="15.75">
      <c r="A141" s="13">
        <v>3</v>
      </c>
      <c r="B141" s="13"/>
      <c r="C141" s="13"/>
      <c r="D141" s="22">
        <v>1113</v>
      </c>
      <c r="E141" s="15" t="s">
        <v>143</v>
      </c>
    </row>
    <row r="142" spans="1:5" ht="15.75">
      <c r="A142" s="13">
        <v>3</v>
      </c>
      <c r="B142" s="13"/>
      <c r="C142" s="13"/>
      <c r="D142" s="22">
        <v>1112</v>
      </c>
      <c r="E142" s="15" t="s">
        <v>144</v>
      </c>
    </row>
    <row r="143" spans="1:5" ht="15.75">
      <c r="A143" s="13">
        <v>4</v>
      </c>
      <c r="B143" s="13"/>
      <c r="C143" s="13"/>
      <c r="D143" s="22">
        <v>1107</v>
      </c>
      <c r="E143" s="15" t="s">
        <v>145</v>
      </c>
    </row>
    <row r="144" spans="1:5" ht="15.75">
      <c r="A144" s="13">
        <v>3</v>
      </c>
      <c r="B144" s="13"/>
      <c r="C144" s="13"/>
      <c r="D144" s="22">
        <v>1110</v>
      </c>
      <c r="E144" s="15" t="s">
        <v>146</v>
      </c>
    </row>
    <row r="145" spans="1:5" ht="15.75">
      <c r="A145" s="13">
        <v>5</v>
      </c>
      <c r="B145" s="13"/>
      <c r="C145" s="13"/>
      <c r="D145" s="22">
        <v>2957</v>
      </c>
      <c r="E145" s="15" t="s">
        <v>147</v>
      </c>
    </row>
    <row r="146" spans="1:5" ht="15.75">
      <c r="A146" s="13">
        <v>0</v>
      </c>
      <c r="B146" s="13"/>
      <c r="C146" s="13"/>
      <c r="D146" s="22">
        <v>1111</v>
      </c>
      <c r="E146" s="15" t="s">
        <v>148</v>
      </c>
    </row>
    <row r="147" spans="1:5" ht="15.75">
      <c r="E147" s="35" t="s">
        <v>75</v>
      </c>
    </row>
    <row r="148" spans="1:5" ht="15.75">
      <c r="A148" s="13">
        <v>4</v>
      </c>
      <c r="B148" s="13"/>
      <c r="C148" s="13"/>
      <c r="D148" s="22">
        <v>7502253003</v>
      </c>
      <c r="E148" s="15" t="s">
        <v>149</v>
      </c>
    </row>
    <row r="149" spans="1:5" ht="15.75">
      <c r="A149" s="13">
        <v>3</v>
      </c>
      <c r="B149" s="13"/>
      <c r="C149" s="13"/>
      <c r="D149" s="22">
        <v>7501026005401</v>
      </c>
      <c r="E149" s="15" t="s">
        <v>150</v>
      </c>
    </row>
    <row r="150" spans="1:5" ht="15.75">
      <c r="A150" s="13">
        <v>15</v>
      </c>
      <c r="B150" s="13"/>
      <c r="C150" s="13"/>
      <c r="D150" s="22">
        <v>7501026005371</v>
      </c>
      <c r="E150" s="15" t="s">
        <v>151</v>
      </c>
    </row>
    <row r="151" spans="1:5" ht="15.75">
      <c r="A151" s="13">
        <v>4</v>
      </c>
      <c r="B151" s="13"/>
      <c r="C151" s="13"/>
      <c r="D151" s="22">
        <v>7501026005388</v>
      </c>
      <c r="E151" s="15" t="s">
        <v>152</v>
      </c>
    </row>
    <row r="152" spans="1:5" ht="15.75">
      <c r="A152" s="13">
        <v>3</v>
      </c>
      <c r="B152" s="13"/>
      <c r="C152" s="13"/>
      <c r="D152" s="22">
        <v>7501026005975</v>
      </c>
      <c r="E152" s="15" t="s">
        <v>153</v>
      </c>
    </row>
    <row r="153" spans="1:5" ht="15.75">
      <c r="A153" s="13">
        <v>2</v>
      </c>
      <c r="B153" s="13"/>
      <c r="C153" s="13"/>
      <c r="D153" s="22">
        <v>7501026005982</v>
      </c>
      <c r="E153" s="15" t="s">
        <v>154</v>
      </c>
    </row>
    <row r="154" spans="1:5" ht="15.75">
      <c r="A154" s="13">
        <v>6</v>
      </c>
      <c r="B154" s="13"/>
      <c r="C154" s="13"/>
      <c r="D154" s="22">
        <v>2949</v>
      </c>
      <c r="E154" s="15" t="s">
        <v>155</v>
      </c>
    </row>
    <row r="155" spans="1:5" ht="15.75">
      <c r="A155" s="13">
        <v>3</v>
      </c>
      <c r="B155" s="13"/>
      <c r="C155" s="13"/>
      <c r="D155" s="22">
        <v>2951</v>
      </c>
      <c r="E155" s="15" t="s">
        <v>156</v>
      </c>
    </row>
    <row r="156" spans="1:5" ht="15.75">
      <c r="E156" s="35" t="s">
        <v>157</v>
      </c>
    </row>
    <row r="157" spans="1:5" ht="15.75">
      <c r="A157" s="13">
        <v>2</v>
      </c>
      <c r="B157" s="13"/>
      <c r="C157" s="13"/>
      <c r="D157" s="22">
        <v>75020481001</v>
      </c>
      <c r="E157" s="15" t="s">
        <v>158</v>
      </c>
    </row>
    <row r="158" spans="1:5" ht="15.75">
      <c r="A158" s="13">
        <v>3</v>
      </c>
      <c r="B158" s="13"/>
      <c r="C158" s="13"/>
      <c r="D158" s="22">
        <v>75020481002</v>
      </c>
      <c r="E158" s="15" t="s">
        <v>159</v>
      </c>
    </row>
    <row r="159" spans="1:5" ht="15.75">
      <c r="A159" s="13">
        <v>1</v>
      </c>
      <c r="B159" s="13"/>
      <c r="C159" s="13"/>
      <c r="D159" s="22">
        <v>75020481004</v>
      </c>
      <c r="E159" s="15" t="s">
        <v>160</v>
      </c>
    </row>
    <row r="160" spans="1:5" ht="15.75">
      <c r="A160" s="13">
        <v>31</v>
      </c>
      <c r="B160" s="13"/>
      <c r="C160" s="13"/>
      <c r="D160" s="22">
        <v>75020481003</v>
      </c>
      <c r="E160" s="15" t="s">
        <v>161</v>
      </c>
    </row>
    <row r="161" spans="1:5" ht="15.75">
      <c r="E161" s="35" t="s">
        <v>110</v>
      </c>
    </row>
    <row r="162" spans="1:5" ht="15.75">
      <c r="A162" s="13">
        <v>13</v>
      </c>
      <c r="B162" s="13"/>
      <c r="C162" s="13"/>
      <c r="D162" s="22">
        <v>7502253001</v>
      </c>
      <c r="E162" s="15" t="s">
        <v>162</v>
      </c>
    </row>
    <row r="163" spans="1:5" ht="15.75">
      <c r="E163" s="35" t="s">
        <v>126</v>
      </c>
    </row>
    <row r="164" spans="1:5" ht="15.75">
      <c r="A164" s="13">
        <v>0</v>
      </c>
      <c r="B164" s="13"/>
      <c r="C164" s="13"/>
      <c r="D164" s="22">
        <v>210031</v>
      </c>
      <c r="E164" s="15" t="s">
        <v>163</v>
      </c>
    </row>
    <row r="165" spans="1:5" ht="15.75">
      <c r="A165" s="13">
        <v>5</v>
      </c>
      <c r="B165" s="13"/>
      <c r="C165" s="13"/>
      <c r="D165" s="22">
        <v>210033</v>
      </c>
      <c r="E165" s="15" t="s">
        <v>164</v>
      </c>
    </row>
    <row r="169" spans="1:5" ht="15.75">
      <c r="A169" s="38" t="s">
        <v>0</v>
      </c>
      <c r="B169" s="39"/>
      <c r="C169" s="39"/>
      <c r="D169" s="39"/>
      <c r="E169" s="39"/>
    </row>
    <row r="170" spans="1:5" ht="15.75">
      <c r="A170" s="37" t="s">
        <v>1</v>
      </c>
      <c r="B170" s="37"/>
      <c r="C170" s="3"/>
      <c r="D170" s="32"/>
      <c r="E170" s="34" t="s">
        <v>165</v>
      </c>
    </row>
    <row r="171" spans="1:5" ht="15.75">
      <c r="A171" s="3" t="s">
        <v>3</v>
      </c>
      <c r="B171" s="3" t="s">
        <v>4</v>
      </c>
      <c r="C171" s="3" t="s">
        <v>5</v>
      </c>
      <c r="D171" s="32" t="s">
        <v>6</v>
      </c>
      <c r="E171" s="30" t="s">
        <v>7</v>
      </c>
    </row>
    <row r="172" spans="1:5" ht="15.75">
      <c r="E172" s="35" t="s">
        <v>27</v>
      </c>
    </row>
    <row r="173" spans="1:5" ht="15.75">
      <c r="A173" s="13">
        <v>35</v>
      </c>
      <c r="B173" s="13"/>
      <c r="C173" s="13"/>
      <c r="D173" s="22">
        <v>7501026027557</v>
      </c>
      <c r="E173" s="15" t="s">
        <v>166</v>
      </c>
    </row>
    <row r="174" spans="1:5" ht="15.75">
      <c r="A174" s="13">
        <v>42</v>
      </c>
      <c r="B174" s="13"/>
      <c r="C174" s="13"/>
      <c r="D174" s="22">
        <v>7501026026567</v>
      </c>
      <c r="E174" s="15" t="s">
        <v>167</v>
      </c>
    </row>
    <row r="175" spans="1:5" ht="15.75">
      <c r="A175" s="13">
        <v>0</v>
      </c>
      <c r="B175" s="13"/>
      <c r="C175" s="13"/>
      <c r="D175" s="22">
        <v>7501026004506</v>
      </c>
      <c r="E175" s="15" t="s">
        <v>168</v>
      </c>
    </row>
    <row r="176" spans="1:5" ht="15.75">
      <c r="A176" s="13">
        <v>24</v>
      </c>
      <c r="B176" s="13"/>
      <c r="C176" s="13"/>
      <c r="D176" s="22">
        <v>7501026004602</v>
      </c>
      <c r="E176" s="15" t="s">
        <v>169</v>
      </c>
    </row>
    <row r="177" spans="1:5" ht="15.75">
      <c r="E177" s="35" t="s">
        <v>75</v>
      </c>
    </row>
    <row r="178" spans="1:5" ht="15.75">
      <c r="A178" s="13">
        <v>46</v>
      </c>
      <c r="B178" s="13"/>
      <c r="C178" s="13"/>
      <c r="D178" s="22">
        <v>7501026005678</v>
      </c>
      <c r="E178" s="15" t="s">
        <v>170</v>
      </c>
    </row>
    <row r="179" spans="1:5" ht="15.75">
      <c r="E179" s="35" t="s">
        <v>126</v>
      </c>
    </row>
    <row r="180" spans="1:5" ht="15.75">
      <c r="A180" s="13">
        <v>26</v>
      </c>
      <c r="B180" s="13"/>
      <c r="C180" s="13"/>
      <c r="D180" s="22">
        <v>7501011115729</v>
      </c>
      <c r="E180" s="15" t="s">
        <v>171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70:B170"/>
    <mergeCell ref="A1:E1"/>
    <mergeCell ref="A2:B2"/>
    <mergeCell ref="A122:E122"/>
    <mergeCell ref="A123:B123"/>
    <mergeCell ref="A169:E169"/>
  </mergeCells>
  <pageMargins left="0.38541666666666669" right="0.3125" top="0.75" bottom="0.75" header="0.3" footer="0.3"/>
  <pageSetup orientation="portrait" r:id="rId1"/>
  <headerFooter>
    <oddFooter>&amp;LVICTORIA EXT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"/>
  <sheetViews>
    <sheetView topLeftCell="A154" workbookViewId="0">
      <selection activeCell="B162" sqref="B162"/>
    </sheetView>
  </sheetViews>
  <sheetFormatPr baseColWidth="10" defaultColWidth="9.140625" defaultRowHeight="15"/>
  <cols>
    <col min="1" max="1" width="21.85546875" style="27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1.85546875" customWidth="1"/>
    <col min="31" max="36" width="0" hidden="1" customWidth="1"/>
  </cols>
  <sheetData>
    <row r="1" spans="1:37" ht="15.75">
      <c r="A1" s="38" t="s">
        <v>172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4"/>
      <c r="B2" s="38" t="s">
        <v>2</v>
      </c>
      <c r="C2" s="39"/>
      <c r="D2" s="39"/>
      <c r="E2" s="39"/>
      <c r="F2" s="39"/>
      <c r="G2" s="39"/>
      <c r="H2" s="40" t="s">
        <v>173</v>
      </c>
      <c r="I2" s="39"/>
      <c r="J2" s="39"/>
      <c r="K2" s="39"/>
      <c r="L2" s="41" t="s">
        <v>174</v>
      </c>
      <c r="M2" s="39"/>
      <c r="N2" s="39"/>
      <c r="O2" s="42" t="s">
        <v>175</v>
      </c>
      <c r="P2" s="39"/>
      <c r="Q2" s="39"/>
      <c r="R2" s="43" t="s">
        <v>176</v>
      </c>
      <c r="S2" s="39"/>
      <c r="T2" s="39"/>
      <c r="U2" s="44" t="s">
        <v>177</v>
      </c>
      <c r="V2" s="39"/>
      <c r="W2" s="39"/>
      <c r="X2" s="45" t="s">
        <v>178</v>
      </c>
      <c r="Y2" s="39"/>
      <c r="Z2" s="39"/>
      <c r="AA2" s="46" t="s">
        <v>179</v>
      </c>
      <c r="AB2" s="39"/>
      <c r="AC2" s="39"/>
      <c r="AD2" s="1"/>
    </row>
    <row r="3" spans="1:37" ht="15.75">
      <c r="A3" s="25"/>
      <c r="B3" s="2" t="s">
        <v>7</v>
      </c>
      <c r="C3" s="2"/>
      <c r="D3" s="2"/>
      <c r="E3" s="2"/>
      <c r="F3" s="2"/>
      <c r="G3" s="2"/>
      <c r="H3" s="47" t="s">
        <v>1</v>
      </c>
      <c r="I3" s="47"/>
      <c r="J3" s="47"/>
      <c r="K3" s="47"/>
      <c r="L3" s="47" t="s">
        <v>1</v>
      </c>
      <c r="M3" s="47"/>
      <c r="N3" s="47"/>
      <c r="O3" s="47" t="s">
        <v>1</v>
      </c>
      <c r="P3" s="47"/>
      <c r="Q3" s="47"/>
      <c r="R3" s="47" t="s">
        <v>1</v>
      </c>
      <c r="S3" s="47"/>
      <c r="T3" s="47"/>
      <c r="U3" s="47" t="s">
        <v>1</v>
      </c>
      <c r="V3" s="47"/>
      <c r="W3" s="47"/>
      <c r="X3" s="47" t="s">
        <v>1</v>
      </c>
      <c r="Y3" s="47"/>
      <c r="Z3" s="47"/>
      <c r="AA3" s="47" t="s">
        <v>1</v>
      </c>
      <c r="AB3" s="47"/>
      <c r="AC3" s="47"/>
      <c r="AD3" s="2"/>
    </row>
    <row r="4" spans="1:37" ht="15.75">
      <c r="A4" s="25" t="s">
        <v>180</v>
      </c>
      <c r="B4" s="2" t="s">
        <v>8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3</v>
      </c>
      <c r="I4" s="2" t="s">
        <v>4</v>
      </c>
      <c r="J4" s="2" t="s">
        <v>186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187</v>
      </c>
    </row>
    <row r="5" spans="1:37" ht="15.75">
      <c r="A5" s="26">
        <v>7501023122715</v>
      </c>
      <c r="B5" s="15" t="s">
        <v>9</v>
      </c>
      <c r="C5" s="16">
        <v>48</v>
      </c>
      <c r="D5" s="17">
        <v>48.005000000000003</v>
      </c>
      <c r="E5" s="16">
        <v>50.4</v>
      </c>
      <c r="F5" s="18">
        <v>63.42</v>
      </c>
      <c r="G5" s="15" t="s">
        <v>188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96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26">
        <v>750102312701</v>
      </c>
      <c r="B6" s="15" t="s">
        <v>10</v>
      </c>
      <c r="C6" s="16">
        <v>625</v>
      </c>
      <c r="D6" s="16">
        <v>625.01</v>
      </c>
      <c r="E6" s="16">
        <v>662.5</v>
      </c>
      <c r="F6" s="16"/>
      <c r="G6" s="15"/>
      <c r="H6" s="13"/>
      <c r="I6" s="13"/>
      <c r="J6" s="13">
        <v>2</v>
      </c>
      <c r="K6" s="14">
        <v>2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/>
      <c r="AE6" s="12">
        <f>C6*K6</f>
        <v>1250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B7" s="11" t="s">
        <v>11</v>
      </c>
    </row>
    <row r="8" spans="1:37" ht="15.75">
      <c r="A8" s="26">
        <v>7501062703</v>
      </c>
      <c r="B8" s="15" t="s">
        <v>12</v>
      </c>
      <c r="C8" s="16">
        <v>220</v>
      </c>
      <c r="D8" s="16">
        <v>220.01</v>
      </c>
      <c r="E8" s="16">
        <v>231</v>
      </c>
      <c r="F8" s="18">
        <v>227.386</v>
      </c>
      <c r="G8" s="15" t="s">
        <v>189</v>
      </c>
      <c r="H8" s="13"/>
      <c r="I8" s="13"/>
      <c r="J8" s="13">
        <v>10</v>
      </c>
      <c r="K8" s="14">
        <v>10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2200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6" t="s">
        <v>14</v>
      </c>
      <c r="B10" s="15" t="s">
        <v>15</v>
      </c>
      <c r="C10" s="16">
        <v>260</v>
      </c>
      <c r="D10" s="16">
        <v>260.01</v>
      </c>
      <c r="E10" s="16">
        <v>287.39999999999998</v>
      </c>
      <c r="F10" s="16"/>
      <c r="G10" s="15"/>
      <c r="H10" s="13"/>
      <c r="I10" s="13"/>
      <c r="J10" s="13">
        <v>40</v>
      </c>
      <c r="K10" s="14">
        <v>40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10400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16</v>
      </c>
    </row>
    <row r="12" spans="1:37" ht="15.75">
      <c r="A12" s="26">
        <v>16317</v>
      </c>
      <c r="B12" s="19" t="s">
        <v>17</v>
      </c>
      <c r="C12" s="20">
        <v>196</v>
      </c>
      <c r="D12" s="16">
        <v>198.01</v>
      </c>
      <c r="E12" s="16">
        <v>207.9</v>
      </c>
      <c r="F12" s="20">
        <v>198</v>
      </c>
      <c r="G12" s="15" t="s">
        <v>190</v>
      </c>
      <c r="H12" s="13"/>
      <c r="I12" s="13"/>
      <c r="J12" s="13">
        <v>8</v>
      </c>
      <c r="K12" s="14">
        <v>8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1568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6">
        <v>5834104</v>
      </c>
      <c r="B13" s="19" t="s">
        <v>18</v>
      </c>
      <c r="C13" s="20">
        <v>196</v>
      </c>
      <c r="D13" s="16">
        <v>198.01</v>
      </c>
      <c r="E13" s="16">
        <v>207.9</v>
      </c>
      <c r="F13" s="20">
        <v>198</v>
      </c>
      <c r="G13" s="15" t="s">
        <v>190</v>
      </c>
      <c r="H13" s="13"/>
      <c r="I13" s="13"/>
      <c r="J13" s="13">
        <v>8</v>
      </c>
      <c r="K13" s="14">
        <v>8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1568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19</v>
      </c>
    </row>
    <row r="15" spans="1:37" ht="15.75">
      <c r="A15" s="26">
        <v>75000636</v>
      </c>
      <c r="B15" s="21" t="s">
        <v>20</v>
      </c>
      <c r="C15" s="18">
        <v>172</v>
      </c>
      <c r="D15" s="16">
        <v>164.87</v>
      </c>
      <c r="E15" s="16">
        <v>173.2</v>
      </c>
      <c r="F15" s="18">
        <v>172.2432</v>
      </c>
      <c r="G15" s="15" t="s">
        <v>191</v>
      </c>
      <c r="H15" s="13"/>
      <c r="I15" s="13"/>
      <c r="J15" s="13">
        <v>8</v>
      </c>
      <c r="K15" s="14">
        <v>8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>C15*K15</f>
        <v>1376</v>
      </c>
      <c r="AF15" s="12">
        <f>C15*N15</f>
        <v>0</v>
      </c>
      <c r="AG15" s="12">
        <f>C15*Q15</f>
        <v>0</v>
      </c>
      <c r="AH15" s="12">
        <f>C15*T15</f>
        <v>0</v>
      </c>
      <c r="AI15" s="12">
        <f>C15*W15</f>
        <v>0</v>
      </c>
      <c r="AJ15" s="12">
        <f>C15*Z15</f>
        <v>0</v>
      </c>
      <c r="AK15" s="12">
        <f>C15*AC15</f>
        <v>0</v>
      </c>
    </row>
    <row r="16" spans="1:37" ht="15.75">
      <c r="B16" s="11" t="s">
        <v>21</v>
      </c>
    </row>
    <row r="17" spans="1:37" ht="15.75">
      <c r="A17" s="26">
        <v>7501059274336</v>
      </c>
      <c r="B17" s="15" t="s">
        <v>22</v>
      </c>
      <c r="C17" s="16">
        <v>404</v>
      </c>
      <c r="D17" s="16">
        <v>404.01</v>
      </c>
      <c r="E17" s="16">
        <v>424.2</v>
      </c>
      <c r="F17" s="18">
        <v>480</v>
      </c>
      <c r="G17" s="15" t="s">
        <v>190</v>
      </c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4040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B18" s="11" t="s">
        <v>23</v>
      </c>
    </row>
    <row r="19" spans="1:37" ht="15.75">
      <c r="A19" s="26">
        <v>74255</v>
      </c>
      <c r="B19" s="15" t="s">
        <v>24</v>
      </c>
      <c r="C19" s="16">
        <v>540</v>
      </c>
      <c r="D19" s="16">
        <v>540.01</v>
      </c>
      <c r="E19" s="16">
        <v>567</v>
      </c>
      <c r="F19" s="18">
        <v>580</v>
      </c>
      <c r="G19" s="15" t="s">
        <v>190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>C19*K19</f>
        <v>5400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25</v>
      </c>
    </row>
    <row r="21" spans="1:37" ht="15.75">
      <c r="A21" s="28">
        <v>7501059216723</v>
      </c>
      <c r="B21" s="19" t="s">
        <v>26</v>
      </c>
      <c r="C21" s="20">
        <v>720</v>
      </c>
      <c r="D21" s="17">
        <v>720.12</v>
      </c>
      <c r="E21" s="16">
        <v>756</v>
      </c>
      <c r="F21" s="18">
        <v>740</v>
      </c>
      <c r="G21" s="15" t="s">
        <v>190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>C21*K21</f>
        <v>2160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B22" s="11" t="s">
        <v>27</v>
      </c>
    </row>
    <row r="23" spans="1:37" ht="15.75">
      <c r="A23" s="26">
        <v>7501007497126</v>
      </c>
      <c r="B23" s="15" t="s">
        <v>28</v>
      </c>
      <c r="C23" s="16">
        <v>270</v>
      </c>
      <c r="D23" s="16">
        <v>270.01</v>
      </c>
      <c r="E23" s="16">
        <v>286.2</v>
      </c>
      <c r="F23" s="18">
        <v>273.7</v>
      </c>
      <c r="G23" s="15" t="s">
        <v>192</v>
      </c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 t="shared" ref="AE23:AE43" si="0">C23*K23</f>
        <v>2700</v>
      </c>
      <c r="AF23" s="12">
        <f t="shared" ref="AF23:AF43" si="1">C23*N23</f>
        <v>0</v>
      </c>
      <c r="AG23" s="12">
        <f t="shared" ref="AG23:AG43" si="2">C23*Q23</f>
        <v>0</v>
      </c>
      <c r="AH23" s="12">
        <f t="shared" ref="AH23:AH43" si="3">C23*T23</f>
        <v>0</v>
      </c>
      <c r="AI23" s="12">
        <f t="shared" ref="AI23:AI43" si="4">C23*W23</f>
        <v>0</v>
      </c>
      <c r="AJ23" s="12">
        <f t="shared" ref="AJ23:AJ43" si="5">C23*Z23</f>
        <v>0</v>
      </c>
      <c r="AK23" s="12">
        <f t="shared" ref="AK23:AK43" si="6">C23*AC23</f>
        <v>0</v>
      </c>
    </row>
    <row r="24" spans="1:37" ht="15.75">
      <c r="A24" s="26">
        <v>11259</v>
      </c>
      <c r="B24" s="15" t="s">
        <v>29</v>
      </c>
      <c r="C24" s="16">
        <v>265</v>
      </c>
      <c r="D24" s="16">
        <v>265.01</v>
      </c>
      <c r="E24" s="16">
        <v>278.3</v>
      </c>
      <c r="F24" s="18">
        <v>266.58</v>
      </c>
      <c r="G24" s="15" t="s">
        <v>192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 t="shared" si="0"/>
        <v>2120</v>
      </c>
      <c r="AF24" s="12">
        <f t="shared" si="1"/>
        <v>0</v>
      </c>
      <c r="AG24" s="12">
        <f t="shared" si="2"/>
        <v>0</v>
      </c>
      <c r="AH24" s="12">
        <f t="shared" si="3"/>
        <v>0</v>
      </c>
      <c r="AI24" s="12">
        <f t="shared" si="4"/>
        <v>0</v>
      </c>
      <c r="AJ24" s="12">
        <f t="shared" si="5"/>
        <v>0</v>
      </c>
      <c r="AK24" s="12">
        <f t="shared" si="6"/>
        <v>0</v>
      </c>
    </row>
    <row r="25" spans="1:37" ht="15.75">
      <c r="A25" s="26">
        <v>7506195176914</v>
      </c>
      <c r="B25" s="15" t="s">
        <v>30</v>
      </c>
      <c r="C25" s="16">
        <v>293</v>
      </c>
      <c r="D25" s="16">
        <v>293.01</v>
      </c>
      <c r="E25" s="16">
        <v>324.3</v>
      </c>
      <c r="F25" s="18">
        <v>308.82</v>
      </c>
      <c r="G25" s="15" t="s">
        <v>192</v>
      </c>
      <c r="H25" s="13"/>
      <c r="I25" s="13"/>
      <c r="J25" s="13">
        <v>8</v>
      </c>
      <c r="K25" s="14">
        <v>8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 t="shared" si="0"/>
        <v>2344</v>
      </c>
      <c r="AF25" s="12">
        <f t="shared" si="1"/>
        <v>0</v>
      </c>
      <c r="AG25" s="12">
        <f t="shared" si="2"/>
        <v>0</v>
      </c>
      <c r="AH25" s="12">
        <f t="shared" si="3"/>
        <v>0</v>
      </c>
      <c r="AI25" s="12">
        <f t="shared" si="4"/>
        <v>0</v>
      </c>
      <c r="AJ25" s="12">
        <f t="shared" si="5"/>
        <v>0</v>
      </c>
      <c r="AK25" s="12">
        <f t="shared" si="6"/>
        <v>0</v>
      </c>
    </row>
    <row r="26" spans="1:37" ht="15.75">
      <c r="A26" s="26">
        <v>2425</v>
      </c>
      <c r="B26" s="15" t="s">
        <v>31</v>
      </c>
      <c r="C26" s="16">
        <v>465</v>
      </c>
      <c r="D26" s="16">
        <v>465.01</v>
      </c>
      <c r="E26" s="16">
        <v>488.3</v>
      </c>
      <c r="F26" s="18">
        <v>484</v>
      </c>
      <c r="G26" s="15" t="s">
        <v>192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 t="shared" si="0"/>
        <v>1395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26">
        <v>659373</v>
      </c>
      <c r="B27" s="15" t="s">
        <v>32</v>
      </c>
      <c r="C27" s="16">
        <v>300</v>
      </c>
      <c r="D27" s="16">
        <v>300.01</v>
      </c>
      <c r="E27" s="16">
        <v>315</v>
      </c>
      <c r="F27" s="18">
        <v>311.44</v>
      </c>
      <c r="G27" s="15" t="s">
        <v>192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 t="shared" si="0"/>
        <v>3000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26">
        <v>49736</v>
      </c>
      <c r="B28" s="15" t="s">
        <v>33</v>
      </c>
      <c r="C28" s="16">
        <v>530</v>
      </c>
      <c r="D28" s="16">
        <v>530.01</v>
      </c>
      <c r="E28" s="16">
        <v>556.5</v>
      </c>
      <c r="F28" s="18">
        <v>549.89</v>
      </c>
      <c r="G28" s="15" t="s">
        <v>192</v>
      </c>
      <c r="H28" s="13"/>
      <c r="I28" s="13"/>
      <c r="J28" s="13">
        <v>3</v>
      </c>
      <c r="K28" s="14">
        <v>3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 t="shared" si="0"/>
        <v>1590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26" t="s">
        <v>34</v>
      </c>
      <c r="B29" s="15" t="s">
        <v>35</v>
      </c>
      <c r="C29" s="16">
        <v>170</v>
      </c>
      <c r="D29" s="16">
        <v>170.01</v>
      </c>
      <c r="E29" s="16">
        <v>178.5</v>
      </c>
      <c r="F29" s="18">
        <v>180.5</v>
      </c>
      <c r="G29" s="15" t="s">
        <v>192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 t="shared" si="0"/>
        <v>1700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26">
        <v>1256394</v>
      </c>
      <c r="B30" s="15" t="s">
        <v>36</v>
      </c>
      <c r="C30" s="16">
        <v>170</v>
      </c>
      <c r="D30" s="16">
        <v>170.01</v>
      </c>
      <c r="E30" s="16">
        <v>178.5</v>
      </c>
      <c r="F30" s="18">
        <v>174.4992</v>
      </c>
      <c r="G30" s="15" t="s">
        <v>191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 t="shared" si="0"/>
        <v>1700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26">
        <v>75016506</v>
      </c>
      <c r="B31" s="19" t="s">
        <v>37</v>
      </c>
      <c r="C31" s="20">
        <v>210</v>
      </c>
      <c r="D31" s="16">
        <v>219.91</v>
      </c>
      <c r="E31" s="16">
        <v>230.9</v>
      </c>
      <c r="F31" s="20">
        <v>211.10400000000001</v>
      </c>
      <c r="G31" s="15" t="s">
        <v>191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 t="shared" si="0"/>
        <v>2100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A32" s="26">
        <v>750105005</v>
      </c>
      <c r="B32" s="15" t="s">
        <v>38</v>
      </c>
      <c r="C32" s="16">
        <v>230</v>
      </c>
      <c r="D32" s="16">
        <v>230.01</v>
      </c>
      <c r="E32" s="16">
        <v>241.5</v>
      </c>
      <c r="F32" s="18">
        <v>250.17599999999999</v>
      </c>
      <c r="G32" s="15" t="s">
        <v>191</v>
      </c>
      <c r="H32" s="13"/>
      <c r="I32" s="13"/>
      <c r="J32" s="13">
        <v>10</v>
      </c>
      <c r="K32" s="14">
        <v>10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si="0"/>
        <v>2300</v>
      </c>
      <c r="AF32" s="12">
        <f t="shared" si="1"/>
        <v>0</v>
      </c>
      <c r="AG32" s="12">
        <f t="shared" si="2"/>
        <v>0</v>
      </c>
      <c r="AH32" s="12">
        <f t="shared" si="3"/>
        <v>0</v>
      </c>
      <c r="AI32" s="12">
        <f t="shared" si="4"/>
        <v>0</v>
      </c>
      <c r="AJ32" s="12">
        <f t="shared" si="5"/>
        <v>0</v>
      </c>
      <c r="AK32" s="12">
        <f t="shared" si="6"/>
        <v>0</v>
      </c>
    </row>
    <row r="33" spans="1:37" ht="15.75">
      <c r="A33" s="26">
        <v>750105003</v>
      </c>
      <c r="B33" s="15" t="s">
        <v>39</v>
      </c>
      <c r="C33" s="16">
        <v>210</v>
      </c>
      <c r="D33" s="16">
        <v>210.01</v>
      </c>
      <c r="E33" s="16">
        <v>220.5</v>
      </c>
      <c r="F33" s="18">
        <v>211.10400000000001</v>
      </c>
      <c r="G33" s="15" t="s">
        <v>191</v>
      </c>
      <c r="H33" s="13"/>
      <c r="I33" s="13"/>
      <c r="J33" s="13">
        <v>10</v>
      </c>
      <c r="K33" s="14">
        <v>10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0"/>
        <v>2100</v>
      </c>
      <c r="AF33" s="12">
        <f t="shared" si="1"/>
        <v>0</v>
      </c>
      <c r="AG33" s="12">
        <f t="shared" si="2"/>
        <v>0</v>
      </c>
      <c r="AH33" s="12">
        <f t="shared" si="3"/>
        <v>0</v>
      </c>
      <c r="AI33" s="12">
        <f t="shared" si="4"/>
        <v>0</v>
      </c>
      <c r="AJ33" s="12">
        <f t="shared" si="5"/>
        <v>0</v>
      </c>
      <c r="AK33" s="12">
        <f t="shared" si="6"/>
        <v>0</v>
      </c>
    </row>
    <row r="34" spans="1:37" ht="15.75">
      <c r="A34" s="26">
        <v>7502015003</v>
      </c>
      <c r="B34" s="19" t="s">
        <v>40</v>
      </c>
      <c r="C34" s="20">
        <v>115</v>
      </c>
      <c r="D34" s="16">
        <v>126.51</v>
      </c>
      <c r="E34" s="16">
        <v>132.9</v>
      </c>
      <c r="F34" s="20">
        <v>121.86239999999999</v>
      </c>
      <c r="G34" s="15" t="s">
        <v>191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0"/>
        <v>1150</v>
      </c>
      <c r="AF34" s="12">
        <f t="shared" si="1"/>
        <v>0</v>
      </c>
      <c r="AG34" s="12">
        <f t="shared" si="2"/>
        <v>0</v>
      </c>
      <c r="AH34" s="12">
        <f t="shared" si="3"/>
        <v>0</v>
      </c>
      <c r="AI34" s="12">
        <f t="shared" si="4"/>
        <v>0</v>
      </c>
      <c r="AJ34" s="12">
        <f t="shared" si="5"/>
        <v>0</v>
      </c>
      <c r="AK34" s="12">
        <f t="shared" si="6"/>
        <v>0</v>
      </c>
    </row>
    <row r="35" spans="1:37" ht="15.75">
      <c r="A35" s="26">
        <v>7501021526</v>
      </c>
      <c r="B35" s="15" t="s">
        <v>41</v>
      </c>
      <c r="C35" s="16">
        <v>115</v>
      </c>
      <c r="D35" s="16">
        <v>115.01</v>
      </c>
      <c r="E35" s="16">
        <v>132.9</v>
      </c>
      <c r="F35" s="18">
        <v>119.0592</v>
      </c>
      <c r="G35" s="15" t="s">
        <v>191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0"/>
        <v>1150</v>
      </c>
      <c r="AF35" s="12">
        <f t="shared" si="1"/>
        <v>0</v>
      </c>
      <c r="AG35" s="12">
        <f t="shared" si="2"/>
        <v>0</v>
      </c>
      <c r="AH35" s="12">
        <f t="shared" si="3"/>
        <v>0</v>
      </c>
      <c r="AI35" s="12">
        <f t="shared" si="4"/>
        <v>0</v>
      </c>
      <c r="AJ35" s="12">
        <f t="shared" si="5"/>
        <v>0</v>
      </c>
      <c r="AK35" s="12">
        <f t="shared" si="6"/>
        <v>0</v>
      </c>
    </row>
    <row r="36" spans="1:37" ht="15.75">
      <c r="A36" s="26">
        <v>7501021528</v>
      </c>
      <c r="B36" s="15" t="s">
        <v>42</v>
      </c>
      <c r="C36" s="16">
        <v>115</v>
      </c>
      <c r="D36" s="16">
        <v>115.01</v>
      </c>
      <c r="E36" s="16">
        <v>132.9</v>
      </c>
      <c r="F36" s="18">
        <v>120.3456</v>
      </c>
      <c r="G36" s="15" t="s">
        <v>191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0"/>
        <v>1150</v>
      </c>
      <c r="AF36" s="12">
        <f t="shared" si="1"/>
        <v>0</v>
      </c>
      <c r="AG36" s="12">
        <f t="shared" si="2"/>
        <v>0</v>
      </c>
      <c r="AH36" s="12">
        <f t="shared" si="3"/>
        <v>0</v>
      </c>
      <c r="AI36" s="12">
        <f t="shared" si="4"/>
        <v>0</v>
      </c>
      <c r="AJ36" s="12">
        <f t="shared" si="5"/>
        <v>0</v>
      </c>
      <c r="AK36" s="12">
        <f t="shared" si="6"/>
        <v>0</v>
      </c>
    </row>
    <row r="37" spans="1:37" ht="15.75">
      <c r="A37" s="26">
        <v>2921</v>
      </c>
      <c r="B37" s="19" t="s">
        <v>43</v>
      </c>
      <c r="C37" s="20">
        <v>284</v>
      </c>
      <c r="D37" s="16">
        <v>285.13</v>
      </c>
      <c r="E37" s="16">
        <v>299.39999999999998</v>
      </c>
      <c r="F37" s="18">
        <v>293.49</v>
      </c>
      <c r="G37" s="15" t="s">
        <v>191</v>
      </c>
      <c r="H37" s="13"/>
      <c r="I37" s="13"/>
      <c r="J37" s="13">
        <v>50</v>
      </c>
      <c r="K37" s="14">
        <v>50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0"/>
        <v>14200</v>
      </c>
      <c r="AF37" s="12">
        <f t="shared" si="1"/>
        <v>0</v>
      </c>
      <c r="AG37" s="12">
        <f t="shared" si="2"/>
        <v>0</v>
      </c>
      <c r="AH37" s="12">
        <f t="shared" si="3"/>
        <v>0</v>
      </c>
      <c r="AI37" s="12">
        <f t="shared" si="4"/>
        <v>0</v>
      </c>
      <c r="AJ37" s="12">
        <f t="shared" si="5"/>
        <v>0</v>
      </c>
      <c r="AK37" s="12">
        <f t="shared" si="6"/>
        <v>0</v>
      </c>
    </row>
    <row r="38" spans="1:37" ht="15.75">
      <c r="A38" s="26">
        <v>7501026026574</v>
      </c>
      <c r="B38" s="19" t="s">
        <v>44</v>
      </c>
      <c r="C38" s="20">
        <v>284</v>
      </c>
      <c r="D38" s="16">
        <v>288.01</v>
      </c>
      <c r="E38" s="16">
        <v>302.39999999999998</v>
      </c>
      <c r="F38" s="18">
        <v>290</v>
      </c>
      <c r="G38" s="15" t="s">
        <v>193</v>
      </c>
      <c r="H38" s="13"/>
      <c r="I38" s="13"/>
      <c r="J38" s="13">
        <v>40</v>
      </c>
      <c r="K38" s="14">
        <v>40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0"/>
        <v>11360</v>
      </c>
      <c r="AF38" s="12">
        <f t="shared" si="1"/>
        <v>0</v>
      </c>
      <c r="AG38" s="12">
        <f t="shared" si="2"/>
        <v>0</v>
      </c>
      <c r="AH38" s="12">
        <f t="shared" si="3"/>
        <v>0</v>
      </c>
      <c r="AI38" s="12">
        <f t="shared" si="4"/>
        <v>0</v>
      </c>
      <c r="AJ38" s="12">
        <f t="shared" si="5"/>
        <v>0</v>
      </c>
      <c r="AK38" s="12">
        <f t="shared" si="6"/>
        <v>0</v>
      </c>
    </row>
    <row r="39" spans="1:37" ht="15.75">
      <c r="A39" s="26">
        <v>7506195190859</v>
      </c>
      <c r="B39" s="19" t="s">
        <v>45</v>
      </c>
      <c r="C39" s="20">
        <v>176</v>
      </c>
      <c r="D39" s="16">
        <v>178.01</v>
      </c>
      <c r="E39" s="16">
        <v>186.9</v>
      </c>
      <c r="F39" s="18">
        <v>179.6</v>
      </c>
      <c r="G39" s="15" t="s">
        <v>192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0"/>
        <v>1760</v>
      </c>
      <c r="AF39" s="12">
        <f t="shared" si="1"/>
        <v>0</v>
      </c>
      <c r="AG39" s="12">
        <f t="shared" si="2"/>
        <v>0</v>
      </c>
      <c r="AH39" s="12">
        <f t="shared" si="3"/>
        <v>0</v>
      </c>
      <c r="AI39" s="12">
        <f t="shared" si="4"/>
        <v>0</v>
      </c>
      <c r="AJ39" s="12">
        <f t="shared" si="5"/>
        <v>0</v>
      </c>
      <c r="AK39" s="12">
        <f t="shared" si="6"/>
        <v>0</v>
      </c>
    </row>
    <row r="40" spans="1:37" ht="15.75">
      <c r="A40" s="26">
        <v>75016507</v>
      </c>
      <c r="B40" s="15" t="s">
        <v>46</v>
      </c>
      <c r="C40" s="16">
        <v>210</v>
      </c>
      <c r="D40" s="16">
        <v>210.01</v>
      </c>
      <c r="E40" s="16">
        <v>224.7</v>
      </c>
      <c r="F40" s="18">
        <v>214</v>
      </c>
      <c r="G40" s="15" t="s">
        <v>192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0"/>
        <v>2100</v>
      </c>
      <c r="AF40" s="12">
        <f t="shared" si="1"/>
        <v>0</v>
      </c>
      <c r="AG40" s="12">
        <f t="shared" si="2"/>
        <v>0</v>
      </c>
      <c r="AH40" s="12">
        <f t="shared" si="3"/>
        <v>0</v>
      </c>
      <c r="AI40" s="12">
        <f t="shared" si="4"/>
        <v>0</v>
      </c>
      <c r="AJ40" s="12">
        <f t="shared" si="5"/>
        <v>0</v>
      </c>
      <c r="AK40" s="12">
        <f t="shared" si="6"/>
        <v>0</v>
      </c>
    </row>
    <row r="41" spans="1:37" ht="15.75">
      <c r="A41" s="26">
        <v>16504</v>
      </c>
      <c r="B41" s="15" t="s">
        <v>47</v>
      </c>
      <c r="C41" s="16">
        <v>215</v>
      </c>
      <c r="D41" s="16">
        <v>215.01</v>
      </c>
      <c r="E41" s="16">
        <v>225.8</v>
      </c>
      <c r="F41" s="18">
        <v>224.46719999999999</v>
      </c>
      <c r="G41" s="15" t="s">
        <v>191</v>
      </c>
      <c r="H41" s="13"/>
      <c r="I41" s="13"/>
      <c r="J41" s="13">
        <v>10</v>
      </c>
      <c r="K41" s="14">
        <v>10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/>
      <c r="AE41" s="12">
        <f t="shared" si="0"/>
        <v>2150</v>
      </c>
      <c r="AF41" s="12">
        <f t="shared" si="1"/>
        <v>0</v>
      </c>
      <c r="AG41" s="12">
        <f t="shared" si="2"/>
        <v>0</v>
      </c>
      <c r="AH41" s="12">
        <f t="shared" si="3"/>
        <v>0</v>
      </c>
      <c r="AI41" s="12">
        <f t="shared" si="4"/>
        <v>0</v>
      </c>
      <c r="AJ41" s="12">
        <f t="shared" si="5"/>
        <v>0</v>
      </c>
      <c r="AK41" s="12">
        <f t="shared" si="6"/>
        <v>0</v>
      </c>
    </row>
    <row r="42" spans="1:37" ht="15.75">
      <c r="A42" s="26">
        <v>750105002</v>
      </c>
      <c r="B42" s="15" t="s">
        <v>48</v>
      </c>
      <c r="C42" s="16">
        <v>230</v>
      </c>
      <c r="D42" s="16">
        <v>230.01</v>
      </c>
      <c r="E42" s="16">
        <v>251</v>
      </c>
      <c r="F42" s="18">
        <v>242.55</v>
      </c>
      <c r="G42" s="15" t="s">
        <v>192</v>
      </c>
      <c r="H42" s="13"/>
      <c r="I42" s="13"/>
      <c r="J42" s="13">
        <v>6</v>
      </c>
      <c r="K42" s="14">
        <v>6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 t="shared" si="0"/>
        <v>1380</v>
      </c>
      <c r="AF42" s="12">
        <f t="shared" si="1"/>
        <v>0</v>
      </c>
      <c r="AG42" s="12">
        <f t="shared" si="2"/>
        <v>0</v>
      </c>
      <c r="AH42" s="12">
        <f t="shared" si="3"/>
        <v>0</v>
      </c>
      <c r="AI42" s="12">
        <f t="shared" si="4"/>
        <v>0</v>
      </c>
      <c r="AJ42" s="12">
        <f t="shared" si="5"/>
        <v>0</v>
      </c>
      <c r="AK42" s="12">
        <f t="shared" si="6"/>
        <v>0</v>
      </c>
    </row>
    <row r="43" spans="1:37" ht="15.75">
      <c r="A43" s="26">
        <v>750103664</v>
      </c>
      <c r="B43" s="19" t="s">
        <v>49</v>
      </c>
      <c r="C43" s="20">
        <v>330</v>
      </c>
      <c r="D43" s="16">
        <v>331.5</v>
      </c>
      <c r="E43" s="16">
        <v>348.1</v>
      </c>
      <c r="F43" s="18">
        <v>346</v>
      </c>
      <c r="G43" s="15" t="s">
        <v>192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 t="shared" si="0"/>
        <v>3300</v>
      </c>
      <c r="AF43" s="12">
        <f t="shared" si="1"/>
        <v>0</v>
      </c>
      <c r="AG43" s="12">
        <f t="shared" si="2"/>
        <v>0</v>
      </c>
      <c r="AH43" s="12">
        <f t="shared" si="3"/>
        <v>0</v>
      </c>
      <c r="AI43" s="12">
        <f t="shared" si="4"/>
        <v>0</v>
      </c>
      <c r="AJ43" s="12">
        <f t="shared" si="5"/>
        <v>0</v>
      </c>
      <c r="AK43" s="12">
        <f t="shared" si="6"/>
        <v>0</v>
      </c>
    </row>
    <row r="44" spans="1:37" ht="15.75">
      <c r="B44" s="11" t="s">
        <v>50</v>
      </c>
    </row>
    <row r="45" spans="1:37" ht="15.75">
      <c r="A45" s="26">
        <v>7521110</v>
      </c>
      <c r="B45" s="15" t="s">
        <v>51</v>
      </c>
      <c r="C45" s="16">
        <v>150</v>
      </c>
      <c r="D45" s="16">
        <v>150.01</v>
      </c>
      <c r="E45" s="16">
        <v>157.5</v>
      </c>
      <c r="F45" s="18">
        <v>192</v>
      </c>
      <c r="G45" s="15" t="s">
        <v>190</v>
      </c>
      <c r="H45" s="13"/>
      <c r="I45" s="13"/>
      <c r="J45" s="13">
        <v>5</v>
      </c>
      <c r="K45" s="14">
        <v>5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ref="AE45:AE51" si="7">C45*K45</f>
        <v>750</v>
      </c>
      <c r="AF45" s="12">
        <f t="shared" ref="AF45:AF51" si="8">C45*N45</f>
        <v>0</v>
      </c>
      <c r="AG45" s="12">
        <f t="shared" ref="AG45:AG51" si="9">C45*Q45</f>
        <v>0</v>
      </c>
      <c r="AH45" s="12">
        <f t="shared" ref="AH45:AH51" si="10">C45*T45</f>
        <v>0</v>
      </c>
      <c r="AI45" s="12">
        <f t="shared" ref="AI45:AI51" si="11">C45*W45</f>
        <v>0</v>
      </c>
      <c r="AJ45" s="12">
        <f t="shared" ref="AJ45:AJ51" si="12">C45*Z45</f>
        <v>0</v>
      </c>
      <c r="AK45" s="12">
        <f t="shared" ref="AK45:AK51" si="13">C45*AC45</f>
        <v>0</v>
      </c>
    </row>
    <row r="46" spans="1:37" ht="15.75">
      <c r="A46" s="26">
        <v>7521111</v>
      </c>
      <c r="B46" s="15" t="s">
        <v>52</v>
      </c>
      <c r="C46" s="16">
        <v>150</v>
      </c>
      <c r="D46" s="16">
        <v>150.01</v>
      </c>
      <c r="E46" s="16">
        <v>157.5</v>
      </c>
      <c r="F46" s="18">
        <v>192</v>
      </c>
      <c r="G46" s="15" t="s">
        <v>190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7"/>
        <v>750</v>
      </c>
      <c r="AF46" s="12">
        <f t="shared" si="8"/>
        <v>0</v>
      </c>
      <c r="AG46" s="12">
        <f t="shared" si="9"/>
        <v>0</v>
      </c>
      <c r="AH46" s="12">
        <f t="shared" si="10"/>
        <v>0</v>
      </c>
      <c r="AI46" s="12">
        <f t="shared" si="11"/>
        <v>0</v>
      </c>
      <c r="AJ46" s="12">
        <f t="shared" si="12"/>
        <v>0</v>
      </c>
      <c r="AK46" s="12">
        <f t="shared" si="13"/>
        <v>0</v>
      </c>
    </row>
    <row r="47" spans="1:37" ht="15.75">
      <c r="A47" s="26">
        <v>7521109</v>
      </c>
      <c r="B47" s="15" t="s">
        <v>53</v>
      </c>
      <c r="C47" s="16">
        <v>150</v>
      </c>
      <c r="D47" s="16">
        <v>150.01</v>
      </c>
      <c r="E47" s="16">
        <v>157.5</v>
      </c>
      <c r="F47" s="18">
        <v>192</v>
      </c>
      <c r="G47" s="15" t="s">
        <v>190</v>
      </c>
      <c r="H47" s="13"/>
      <c r="I47" s="13"/>
      <c r="J47" s="13">
        <v>8</v>
      </c>
      <c r="K47" s="14">
        <v>8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7"/>
        <v>1200</v>
      </c>
      <c r="AF47" s="12">
        <f t="shared" si="8"/>
        <v>0</v>
      </c>
      <c r="AG47" s="12">
        <f t="shared" si="9"/>
        <v>0</v>
      </c>
      <c r="AH47" s="12">
        <f t="shared" si="10"/>
        <v>0</v>
      </c>
      <c r="AI47" s="12">
        <f t="shared" si="11"/>
        <v>0</v>
      </c>
      <c r="AJ47" s="12">
        <f t="shared" si="12"/>
        <v>0</v>
      </c>
      <c r="AK47" s="12">
        <f t="shared" si="13"/>
        <v>0</v>
      </c>
    </row>
    <row r="48" spans="1:37" ht="15.75">
      <c r="A48" s="26">
        <v>7521108</v>
      </c>
      <c r="B48" s="15" t="s">
        <v>54</v>
      </c>
      <c r="C48" s="16">
        <v>150</v>
      </c>
      <c r="D48" s="16">
        <v>150.01</v>
      </c>
      <c r="E48" s="16">
        <v>157.5</v>
      </c>
      <c r="F48" s="16"/>
      <c r="G48" s="15"/>
      <c r="H48" s="13"/>
      <c r="I48" s="13"/>
      <c r="J48" s="13">
        <v>8</v>
      </c>
      <c r="K48" s="14">
        <v>8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7"/>
        <v>1200</v>
      </c>
      <c r="AF48" s="12">
        <f t="shared" si="8"/>
        <v>0</v>
      </c>
      <c r="AG48" s="12">
        <f t="shared" si="9"/>
        <v>0</v>
      </c>
      <c r="AH48" s="12">
        <f t="shared" si="10"/>
        <v>0</v>
      </c>
      <c r="AI48" s="12">
        <f t="shared" si="11"/>
        <v>0</v>
      </c>
      <c r="AJ48" s="12">
        <f t="shared" si="12"/>
        <v>0</v>
      </c>
      <c r="AK48" s="12">
        <f t="shared" si="13"/>
        <v>0</v>
      </c>
    </row>
    <row r="49" spans="1:37" ht="15.75">
      <c r="A49" s="26">
        <v>7521105</v>
      </c>
      <c r="B49" s="15" t="s">
        <v>55</v>
      </c>
      <c r="C49" s="16">
        <v>150</v>
      </c>
      <c r="D49" s="16">
        <v>150.01</v>
      </c>
      <c r="E49" s="16">
        <v>157.5</v>
      </c>
      <c r="F49" s="18">
        <v>192</v>
      </c>
      <c r="G49" s="15" t="s">
        <v>190</v>
      </c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7"/>
        <v>750</v>
      </c>
      <c r="AF49" s="12">
        <f t="shared" si="8"/>
        <v>0</v>
      </c>
      <c r="AG49" s="12">
        <f t="shared" si="9"/>
        <v>0</v>
      </c>
      <c r="AH49" s="12">
        <f t="shared" si="10"/>
        <v>0</v>
      </c>
      <c r="AI49" s="12">
        <f t="shared" si="11"/>
        <v>0</v>
      </c>
      <c r="AJ49" s="12">
        <f t="shared" si="12"/>
        <v>0</v>
      </c>
      <c r="AK49" s="12">
        <f t="shared" si="13"/>
        <v>0</v>
      </c>
    </row>
    <row r="50" spans="1:37" ht="15.75">
      <c r="A50" s="26">
        <v>7521107</v>
      </c>
      <c r="B50" s="15" t="s">
        <v>56</v>
      </c>
      <c r="C50" s="16">
        <v>150</v>
      </c>
      <c r="D50" s="16">
        <v>150.01</v>
      </c>
      <c r="E50" s="16">
        <v>157.5</v>
      </c>
      <c r="F50" s="18">
        <v>192</v>
      </c>
      <c r="G50" s="15" t="s">
        <v>190</v>
      </c>
      <c r="H50" s="13"/>
      <c r="I50" s="13"/>
      <c r="J50" s="13">
        <v>5</v>
      </c>
      <c r="K50" s="14">
        <v>5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7"/>
        <v>750</v>
      </c>
      <c r="AF50" s="12">
        <f t="shared" si="8"/>
        <v>0</v>
      </c>
      <c r="AG50" s="12">
        <f t="shared" si="9"/>
        <v>0</v>
      </c>
      <c r="AH50" s="12">
        <f t="shared" si="10"/>
        <v>0</v>
      </c>
      <c r="AI50" s="12">
        <f t="shared" si="11"/>
        <v>0</v>
      </c>
      <c r="AJ50" s="12">
        <f t="shared" si="12"/>
        <v>0</v>
      </c>
      <c r="AK50" s="12">
        <f t="shared" si="13"/>
        <v>0</v>
      </c>
    </row>
    <row r="51" spans="1:37" ht="15.75">
      <c r="A51" s="26">
        <v>7521106</v>
      </c>
      <c r="B51" s="15" t="s">
        <v>57</v>
      </c>
      <c r="C51" s="16">
        <v>150</v>
      </c>
      <c r="D51" s="16">
        <v>150.01</v>
      </c>
      <c r="E51" s="16">
        <v>157.5</v>
      </c>
      <c r="F51" s="18">
        <v>192</v>
      </c>
      <c r="G51" s="15" t="s">
        <v>190</v>
      </c>
      <c r="H51" s="13"/>
      <c r="I51" s="13"/>
      <c r="J51" s="13">
        <v>8</v>
      </c>
      <c r="K51" s="14">
        <v>8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7"/>
        <v>1200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B52" s="11" t="s">
        <v>58</v>
      </c>
    </row>
    <row r="53" spans="1:37" ht="15.75">
      <c r="A53" s="28">
        <v>7501000650552</v>
      </c>
      <c r="B53" s="19" t="s">
        <v>59</v>
      </c>
      <c r="C53" s="20">
        <v>380</v>
      </c>
      <c r="D53" s="17">
        <v>385.08</v>
      </c>
      <c r="E53" s="16">
        <v>412.8</v>
      </c>
      <c r="F53" s="20">
        <v>383.58179999999999</v>
      </c>
      <c r="G53" s="15" t="s">
        <v>191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1140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6">
        <v>7501000630455</v>
      </c>
      <c r="B54" s="19" t="s">
        <v>60</v>
      </c>
      <c r="C54" s="20">
        <v>39</v>
      </c>
      <c r="D54" s="16">
        <v>39.909999999999997</v>
      </c>
      <c r="E54" s="16">
        <v>42.7</v>
      </c>
      <c r="F54" s="16"/>
      <c r="G54" s="15"/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>C54*K54</f>
        <v>117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6">
        <v>3531456</v>
      </c>
      <c r="B55" s="15" t="s">
        <v>61</v>
      </c>
      <c r="C55" s="16">
        <v>95</v>
      </c>
      <c r="D55" s="16">
        <v>95.01</v>
      </c>
      <c r="E55" s="16">
        <v>99.8</v>
      </c>
      <c r="F55" s="18">
        <v>101</v>
      </c>
      <c r="G55" s="15" t="s">
        <v>193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1425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62</v>
      </c>
    </row>
    <row r="57" spans="1:37" ht="15.75">
      <c r="A57" s="26">
        <v>7503716</v>
      </c>
      <c r="B57" s="15" t="s">
        <v>63</v>
      </c>
      <c r="C57" s="16">
        <v>88</v>
      </c>
      <c r="D57" s="16">
        <v>88.01</v>
      </c>
      <c r="E57" s="16">
        <v>92.4</v>
      </c>
      <c r="F57" s="18">
        <v>97</v>
      </c>
      <c r="G57" s="15" t="s">
        <v>194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440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26">
        <v>70330727731</v>
      </c>
      <c r="B59" s="19" t="s">
        <v>65</v>
      </c>
      <c r="C59" s="20">
        <v>150</v>
      </c>
      <c r="D59" s="16">
        <v>157.51</v>
      </c>
      <c r="E59" s="16">
        <v>165.4</v>
      </c>
      <c r="F59" s="20">
        <v>157.5</v>
      </c>
      <c r="G59" s="15" t="s">
        <v>195</v>
      </c>
      <c r="H59" s="13"/>
      <c r="I59" s="13"/>
      <c r="J59" s="13">
        <v>10</v>
      </c>
      <c r="K59" s="14">
        <v>10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1500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B60" s="11" t="s">
        <v>66</v>
      </c>
    </row>
    <row r="61" spans="1:37" ht="15.75">
      <c r="A61" s="26">
        <v>4214</v>
      </c>
      <c r="B61" s="19" t="s">
        <v>67</v>
      </c>
      <c r="C61" s="20">
        <v>352</v>
      </c>
      <c r="D61" s="16">
        <v>379.01</v>
      </c>
      <c r="E61" s="16">
        <v>398</v>
      </c>
      <c r="F61" s="20">
        <v>379</v>
      </c>
      <c r="G61" s="15" t="s">
        <v>193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ref="AE61:AE68" si="14">C61*K61</f>
        <v>3520</v>
      </c>
      <c r="AF61" s="12">
        <f t="shared" ref="AF61:AF68" si="15">C61*N61</f>
        <v>0</v>
      </c>
      <c r="AG61" s="12">
        <f t="shared" ref="AG61:AG68" si="16">C61*Q61</f>
        <v>0</v>
      </c>
      <c r="AH61" s="12">
        <f t="shared" ref="AH61:AH68" si="17">C61*T61</f>
        <v>0</v>
      </c>
      <c r="AI61" s="12">
        <f t="shared" ref="AI61:AI68" si="18">C61*W61</f>
        <v>0</v>
      </c>
      <c r="AJ61" s="12">
        <f t="shared" ref="AJ61:AJ68" si="19">C61*Z61</f>
        <v>0</v>
      </c>
      <c r="AK61" s="12">
        <f t="shared" ref="AK61:AK68" si="20">C61*AC61</f>
        <v>0</v>
      </c>
    </row>
    <row r="62" spans="1:37" ht="15.75">
      <c r="A62" s="26">
        <v>7501032004</v>
      </c>
      <c r="B62" s="15" t="s">
        <v>68</v>
      </c>
      <c r="C62" s="16">
        <v>352</v>
      </c>
      <c r="D62" s="16">
        <v>352.01</v>
      </c>
      <c r="E62" s="16">
        <v>369.6</v>
      </c>
      <c r="F62" s="18">
        <v>500</v>
      </c>
      <c r="G62" s="15" t="s">
        <v>190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14"/>
        <v>3520</v>
      </c>
      <c r="AF62" s="12">
        <f t="shared" si="15"/>
        <v>0</v>
      </c>
      <c r="AG62" s="12">
        <f t="shared" si="16"/>
        <v>0</v>
      </c>
      <c r="AH62" s="12">
        <f t="shared" si="17"/>
        <v>0</v>
      </c>
      <c r="AI62" s="12">
        <f t="shared" si="18"/>
        <v>0</v>
      </c>
      <c r="AJ62" s="12">
        <f t="shared" si="19"/>
        <v>0</v>
      </c>
      <c r="AK62" s="12">
        <f t="shared" si="20"/>
        <v>0</v>
      </c>
    </row>
    <row r="63" spans="1:37" ht="15.75">
      <c r="A63" s="26">
        <v>42111</v>
      </c>
      <c r="B63" s="15" t="s">
        <v>69</v>
      </c>
      <c r="C63" s="16">
        <v>430</v>
      </c>
      <c r="D63" s="16">
        <v>430.01</v>
      </c>
      <c r="E63" s="16">
        <v>451.5</v>
      </c>
      <c r="F63" s="18">
        <v>468</v>
      </c>
      <c r="G63" s="15" t="s">
        <v>192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14"/>
        <v>3440</v>
      </c>
      <c r="AF63" s="12">
        <f t="shared" si="15"/>
        <v>0</v>
      </c>
      <c r="AG63" s="12">
        <f t="shared" si="16"/>
        <v>0</v>
      </c>
      <c r="AH63" s="12">
        <f t="shared" si="17"/>
        <v>0</v>
      </c>
      <c r="AI63" s="12">
        <f t="shared" si="18"/>
        <v>0</v>
      </c>
      <c r="AJ63" s="12">
        <f t="shared" si="19"/>
        <v>0</v>
      </c>
      <c r="AK63" s="12">
        <f t="shared" si="20"/>
        <v>0</v>
      </c>
    </row>
    <row r="64" spans="1:37" ht="15.75">
      <c r="A64" s="26">
        <v>7501032908109</v>
      </c>
      <c r="B64" s="19" t="s">
        <v>70</v>
      </c>
      <c r="C64" s="20">
        <v>421</v>
      </c>
      <c r="D64" s="16">
        <v>478.01</v>
      </c>
      <c r="E64" s="16">
        <v>514.9</v>
      </c>
      <c r="F64" s="20">
        <v>468</v>
      </c>
      <c r="G64" s="15" t="s">
        <v>190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14"/>
        <v>3368</v>
      </c>
      <c r="AF64" s="12">
        <f t="shared" si="15"/>
        <v>0</v>
      </c>
      <c r="AG64" s="12">
        <f t="shared" si="16"/>
        <v>0</v>
      </c>
      <c r="AH64" s="12">
        <f t="shared" si="17"/>
        <v>0</v>
      </c>
      <c r="AI64" s="12">
        <f t="shared" si="18"/>
        <v>0</v>
      </c>
      <c r="AJ64" s="12">
        <f t="shared" si="19"/>
        <v>0</v>
      </c>
      <c r="AK64" s="12">
        <f t="shared" si="20"/>
        <v>0</v>
      </c>
    </row>
    <row r="65" spans="1:37" ht="15.75">
      <c r="A65" s="26">
        <v>4206</v>
      </c>
      <c r="B65" s="15" t="s">
        <v>71</v>
      </c>
      <c r="C65" s="16">
        <v>460</v>
      </c>
      <c r="D65" s="16">
        <v>460.01</v>
      </c>
      <c r="E65" s="16">
        <v>483</v>
      </c>
      <c r="F65" s="16"/>
      <c r="G65" s="15"/>
      <c r="H65" s="13"/>
      <c r="I65" s="13"/>
      <c r="J65" s="13">
        <v>7</v>
      </c>
      <c r="K65" s="14">
        <v>7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14"/>
        <v>3220</v>
      </c>
      <c r="AF65" s="12">
        <f t="shared" si="15"/>
        <v>0</v>
      </c>
      <c r="AG65" s="12">
        <f t="shared" si="16"/>
        <v>0</v>
      </c>
      <c r="AH65" s="12">
        <f t="shared" si="17"/>
        <v>0</v>
      </c>
      <c r="AI65" s="12">
        <f t="shared" si="18"/>
        <v>0</v>
      </c>
      <c r="AJ65" s="12">
        <f t="shared" si="19"/>
        <v>0</v>
      </c>
      <c r="AK65" s="12">
        <f t="shared" si="20"/>
        <v>0</v>
      </c>
    </row>
    <row r="66" spans="1:37" ht="15.75">
      <c r="A66" s="26">
        <v>7501032005</v>
      </c>
      <c r="B66" s="19" t="s">
        <v>72</v>
      </c>
      <c r="C66" s="20">
        <v>538</v>
      </c>
      <c r="D66" s="16">
        <v>586.01</v>
      </c>
      <c r="E66" s="16">
        <v>615.29999999999995</v>
      </c>
      <c r="F66" s="20">
        <v>586</v>
      </c>
      <c r="G66" s="15" t="s">
        <v>190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14"/>
        <v>5380</v>
      </c>
      <c r="AF66" s="12">
        <f t="shared" si="15"/>
        <v>0</v>
      </c>
      <c r="AG66" s="12">
        <f t="shared" si="16"/>
        <v>0</v>
      </c>
      <c r="AH66" s="12">
        <f t="shared" si="17"/>
        <v>0</v>
      </c>
      <c r="AI66" s="12">
        <f t="shared" si="18"/>
        <v>0</v>
      </c>
      <c r="AJ66" s="12">
        <f t="shared" si="19"/>
        <v>0</v>
      </c>
      <c r="AK66" s="12">
        <f t="shared" si="20"/>
        <v>0</v>
      </c>
    </row>
    <row r="67" spans="1:37" ht="15.75">
      <c r="A67" s="26">
        <v>7528995</v>
      </c>
      <c r="B67" s="19" t="s">
        <v>73</v>
      </c>
      <c r="C67" s="20">
        <v>212</v>
      </c>
      <c r="D67" s="16">
        <v>219.01</v>
      </c>
      <c r="E67" s="16">
        <v>237.3</v>
      </c>
      <c r="F67" s="18">
        <v>226</v>
      </c>
      <c r="G67" s="15" t="s">
        <v>192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14"/>
        <v>636</v>
      </c>
      <c r="AF67" s="12">
        <f t="shared" si="15"/>
        <v>0</v>
      </c>
      <c r="AG67" s="12">
        <f t="shared" si="16"/>
        <v>0</v>
      </c>
      <c r="AH67" s="12">
        <f t="shared" si="17"/>
        <v>0</v>
      </c>
      <c r="AI67" s="12">
        <f t="shared" si="18"/>
        <v>0</v>
      </c>
      <c r="AJ67" s="12">
        <f t="shared" si="19"/>
        <v>0</v>
      </c>
      <c r="AK67" s="12">
        <f t="shared" si="20"/>
        <v>0</v>
      </c>
    </row>
    <row r="68" spans="1:37" ht="15.75">
      <c r="A68" s="26">
        <v>75289</v>
      </c>
      <c r="B68" s="19" t="s">
        <v>74</v>
      </c>
      <c r="C68" s="20">
        <v>222</v>
      </c>
      <c r="D68" s="16">
        <v>224.45</v>
      </c>
      <c r="E68" s="16">
        <v>235.7</v>
      </c>
      <c r="F68" s="20">
        <v>224.44</v>
      </c>
      <c r="G68" s="15" t="s">
        <v>192</v>
      </c>
      <c r="H68" s="13"/>
      <c r="I68" s="13"/>
      <c r="J68" s="13">
        <v>3</v>
      </c>
      <c r="K68" s="14">
        <v>3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14"/>
        <v>666</v>
      </c>
      <c r="AF68" s="12">
        <f t="shared" si="15"/>
        <v>0</v>
      </c>
      <c r="AG68" s="12">
        <f t="shared" si="16"/>
        <v>0</v>
      </c>
      <c r="AH68" s="12">
        <f t="shared" si="17"/>
        <v>0</v>
      </c>
      <c r="AI68" s="12">
        <f t="shared" si="18"/>
        <v>0</v>
      </c>
      <c r="AJ68" s="12">
        <f t="shared" si="19"/>
        <v>0</v>
      </c>
      <c r="AK68" s="12">
        <f t="shared" si="20"/>
        <v>0</v>
      </c>
    </row>
    <row r="69" spans="1:37" ht="15.75">
      <c r="B69" s="11" t="s">
        <v>75</v>
      </c>
    </row>
    <row r="70" spans="1:37" ht="15.75">
      <c r="A70" s="26" t="s">
        <v>76</v>
      </c>
      <c r="B70" s="15" t="s">
        <v>77</v>
      </c>
      <c r="C70" s="16">
        <v>230</v>
      </c>
      <c r="D70" s="16">
        <v>230.01</v>
      </c>
      <c r="E70" s="16">
        <v>241.5</v>
      </c>
      <c r="F70" s="16"/>
      <c r="G70" s="15"/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690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A71" s="26">
        <v>742554</v>
      </c>
      <c r="B71" s="15" t="s">
        <v>78</v>
      </c>
      <c r="C71" s="16">
        <v>133</v>
      </c>
      <c r="D71" s="16">
        <v>133.01</v>
      </c>
      <c r="E71" s="16">
        <v>139.69999999999999</v>
      </c>
      <c r="F71" s="18">
        <v>135.69999999999999</v>
      </c>
      <c r="G71" s="15" t="s">
        <v>192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/>
      <c r="AE71" s="12">
        <f>C71*K71</f>
        <v>1330</v>
      </c>
      <c r="AF71" s="12">
        <f>C71*N71</f>
        <v>0</v>
      </c>
      <c r="AG71" s="12">
        <f>C71*Q71</f>
        <v>0</v>
      </c>
      <c r="AH71" s="12">
        <f>C71*T71</f>
        <v>0</v>
      </c>
      <c r="AI71" s="12">
        <f>C71*W71</f>
        <v>0</v>
      </c>
      <c r="AJ71" s="12">
        <f>C71*Z71</f>
        <v>0</v>
      </c>
      <c r="AK71" s="12">
        <f>C71*AC71</f>
        <v>0</v>
      </c>
    </row>
    <row r="72" spans="1:37" ht="15.75">
      <c r="B72" s="11" t="s">
        <v>79</v>
      </c>
    </row>
    <row r="73" spans="1:37" ht="15.75">
      <c r="A73" s="26">
        <v>59240688</v>
      </c>
      <c r="B73" s="15" t="s">
        <v>80</v>
      </c>
      <c r="C73" s="16">
        <v>970</v>
      </c>
      <c r="D73" s="16">
        <v>970.01</v>
      </c>
      <c r="E73" s="16">
        <v>1018.5</v>
      </c>
      <c r="F73" s="16"/>
      <c r="G73" s="15"/>
      <c r="H73" s="13"/>
      <c r="I73" s="13"/>
      <c r="J73" s="13">
        <v>7</v>
      </c>
      <c r="K73" s="14">
        <v>7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>C73*K73</f>
        <v>6790</v>
      </c>
      <c r="AF73" s="12">
        <f>C73*N73</f>
        <v>0</v>
      </c>
      <c r="AG73" s="12">
        <f>C73*Q73</f>
        <v>0</v>
      </c>
      <c r="AH73" s="12">
        <f>C73*T73</f>
        <v>0</v>
      </c>
      <c r="AI73" s="12">
        <f>C73*W73</f>
        <v>0</v>
      </c>
      <c r="AJ73" s="12">
        <f>C73*Z73</f>
        <v>0</v>
      </c>
      <c r="AK73" s="12">
        <f>C73*AC73</f>
        <v>0</v>
      </c>
    </row>
    <row r="74" spans="1:37" ht="15.75">
      <c r="A74" s="26">
        <v>7501059235295</v>
      </c>
      <c r="B74" s="15" t="s">
        <v>81</v>
      </c>
      <c r="C74" s="16">
        <v>2137</v>
      </c>
      <c r="D74" s="16">
        <v>2137.0100000000002</v>
      </c>
      <c r="E74" s="16">
        <v>2265.3000000000002</v>
      </c>
      <c r="F74" s="18">
        <v>2274</v>
      </c>
      <c r="G74" s="15" t="s">
        <v>196</v>
      </c>
      <c r="H74" s="13"/>
      <c r="I74" s="13"/>
      <c r="J74" s="13">
        <v>3</v>
      </c>
      <c r="K74" s="14">
        <v>3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>C74*K74</f>
        <v>6411</v>
      </c>
      <c r="AF74" s="12">
        <f>C74*N74</f>
        <v>0</v>
      </c>
      <c r="AG74" s="12">
        <f>C74*Q74</f>
        <v>0</v>
      </c>
      <c r="AH74" s="12">
        <f>C74*T74</f>
        <v>0</v>
      </c>
      <c r="AI74" s="12">
        <f>C74*W74</f>
        <v>0</v>
      </c>
      <c r="AJ74" s="12">
        <f>C74*Z74</f>
        <v>0</v>
      </c>
      <c r="AK74" s="12">
        <f>C74*AC74</f>
        <v>0</v>
      </c>
    </row>
    <row r="75" spans="1:37" ht="15.75">
      <c r="A75" s="26">
        <v>7501059235257</v>
      </c>
      <c r="B75" s="21" t="s">
        <v>82</v>
      </c>
      <c r="C75" s="18">
        <v>1069</v>
      </c>
      <c r="D75" s="17">
        <v>1055.6400000000001</v>
      </c>
      <c r="E75" s="16">
        <v>1107.95</v>
      </c>
      <c r="F75" s="18">
        <v>1116</v>
      </c>
      <c r="G75" s="15" t="s">
        <v>196</v>
      </c>
      <c r="H75" s="13"/>
      <c r="I75" s="13"/>
      <c r="J75" s="13">
        <v>3</v>
      </c>
      <c r="K75" s="14">
        <v>3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/>
      <c r="AE75" s="12">
        <f>C75*K75</f>
        <v>3207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6">
        <v>7501059235301</v>
      </c>
      <c r="B76" s="15" t="s">
        <v>83</v>
      </c>
      <c r="C76" s="16">
        <v>1984</v>
      </c>
      <c r="D76" s="16">
        <v>1984.01</v>
      </c>
      <c r="E76" s="16">
        <v>2083.1999999999998</v>
      </c>
      <c r="F76" s="18">
        <v>2072</v>
      </c>
      <c r="G76" s="15" t="s">
        <v>192</v>
      </c>
      <c r="H76" s="13"/>
      <c r="I76" s="13"/>
      <c r="J76" s="13">
        <v>3</v>
      </c>
      <c r="K76" s="14">
        <v>3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5952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26">
        <v>4812</v>
      </c>
      <c r="B77" s="15" t="s">
        <v>84</v>
      </c>
      <c r="C77" s="16">
        <v>1040</v>
      </c>
      <c r="D77" s="16">
        <v>1040.01</v>
      </c>
      <c r="E77" s="16">
        <v>1092</v>
      </c>
      <c r="F77" s="18">
        <v>1054</v>
      </c>
      <c r="G77" s="15" t="s">
        <v>190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5200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85</v>
      </c>
    </row>
    <row r="79" spans="1:37" ht="15.75">
      <c r="A79" s="26">
        <v>4927</v>
      </c>
      <c r="B79" s="15" t="s">
        <v>86</v>
      </c>
      <c r="C79" s="16">
        <v>115</v>
      </c>
      <c r="D79" s="16">
        <v>115.01</v>
      </c>
      <c r="E79" s="16">
        <v>120.8</v>
      </c>
      <c r="F79" s="18">
        <v>116</v>
      </c>
      <c r="G79" s="15" t="s">
        <v>192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ref="AE79:AE91" si="21">C79*K79</f>
        <v>575</v>
      </c>
      <c r="AF79" s="12">
        <f t="shared" ref="AF79:AF91" si="22">C79*N79</f>
        <v>0</v>
      </c>
      <c r="AG79" s="12">
        <f t="shared" ref="AG79:AG91" si="23">C79*Q79</f>
        <v>0</v>
      </c>
      <c r="AH79" s="12">
        <f t="shared" ref="AH79:AH91" si="24">C79*T79</f>
        <v>0</v>
      </c>
      <c r="AI79" s="12">
        <f t="shared" ref="AI79:AI91" si="25">C79*W79</f>
        <v>0</v>
      </c>
      <c r="AJ79" s="12">
        <f t="shared" ref="AJ79:AJ91" si="26">C79*Z79</f>
        <v>0</v>
      </c>
      <c r="AK79" s="12">
        <f t="shared" ref="AK79:AK91" si="27">C79*AC79</f>
        <v>0</v>
      </c>
    </row>
    <row r="80" spans="1:37" ht="15.75">
      <c r="A80" s="26">
        <v>4928</v>
      </c>
      <c r="B80" s="15" t="s">
        <v>87</v>
      </c>
      <c r="C80" s="16">
        <v>115</v>
      </c>
      <c r="D80" s="16">
        <v>115.01</v>
      </c>
      <c r="E80" s="16">
        <v>120.8</v>
      </c>
      <c r="F80" s="18">
        <v>116</v>
      </c>
      <c r="G80" s="15" t="s">
        <v>192</v>
      </c>
      <c r="H80" s="13"/>
      <c r="I80" s="13"/>
      <c r="J80" s="13">
        <v>5</v>
      </c>
      <c r="K80" s="14">
        <v>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575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6">
        <v>4929</v>
      </c>
      <c r="B81" s="15" t="s">
        <v>88</v>
      </c>
      <c r="C81" s="16">
        <v>115</v>
      </c>
      <c r="D81" s="16">
        <v>115.01</v>
      </c>
      <c r="E81" s="16">
        <v>120.8</v>
      </c>
      <c r="F81" s="18">
        <v>116</v>
      </c>
      <c r="G81" s="15" t="s">
        <v>192</v>
      </c>
      <c r="H81" s="13"/>
      <c r="I81" s="13"/>
      <c r="J81" s="13">
        <v>5</v>
      </c>
      <c r="K81" s="14">
        <v>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575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6">
        <v>4935</v>
      </c>
      <c r="B82" s="21" t="s">
        <v>89</v>
      </c>
      <c r="C82" s="18">
        <v>115</v>
      </c>
      <c r="D82" s="16">
        <v>112.02</v>
      </c>
      <c r="E82" s="16">
        <v>121</v>
      </c>
      <c r="F82" s="18">
        <v>116</v>
      </c>
      <c r="G82" s="15" t="s">
        <v>192</v>
      </c>
      <c r="H82" s="13"/>
      <c r="I82" s="13"/>
      <c r="J82" s="13">
        <v>5</v>
      </c>
      <c r="K82" s="14">
        <v>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575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6">
        <v>49281</v>
      </c>
      <c r="B83" s="15" t="s">
        <v>90</v>
      </c>
      <c r="C83" s="16">
        <v>150</v>
      </c>
      <c r="D83" s="16">
        <v>150.01</v>
      </c>
      <c r="E83" s="16">
        <v>157.5</v>
      </c>
      <c r="F83" s="16"/>
      <c r="G83" s="15"/>
      <c r="H83" s="13"/>
      <c r="I83" s="13"/>
      <c r="J83" s="13">
        <v>5</v>
      </c>
      <c r="K83" s="14">
        <v>5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750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6">
        <v>493025</v>
      </c>
      <c r="B84" s="15" t="s">
        <v>91</v>
      </c>
      <c r="C84" s="16">
        <v>120</v>
      </c>
      <c r="D84" s="16">
        <v>120.01</v>
      </c>
      <c r="E84" s="16">
        <v>126</v>
      </c>
      <c r="F84" s="16"/>
      <c r="G84" s="15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600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6">
        <v>75024064602</v>
      </c>
      <c r="B85" s="15" t="s">
        <v>92</v>
      </c>
      <c r="C85" s="16">
        <v>114</v>
      </c>
      <c r="D85" s="16">
        <v>114.01</v>
      </c>
      <c r="E85" s="16">
        <v>121.8</v>
      </c>
      <c r="F85" s="18">
        <v>117</v>
      </c>
      <c r="G85" s="15" t="s">
        <v>190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1140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6">
        <v>75024064603</v>
      </c>
      <c r="B86" s="21" t="s">
        <v>93</v>
      </c>
      <c r="C86" s="18">
        <v>114</v>
      </c>
      <c r="D86" s="16">
        <v>113.01</v>
      </c>
      <c r="E86" s="16">
        <v>121.8</v>
      </c>
      <c r="F86" s="18">
        <v>116.63</v>
      </c>
      <c r="G86" s="15" t="s">
        <v>188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1140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6">
        <v>75024064604</v>
      </c>
      <c r="B87" s="15" t="s">
        <v>94</v>
      </c>
      <c r="C87" s="16">
        <v>114</v>
      </c>
      <c r="D87" s="16">
        <v>114.01</v>
      </c>
      <c r="E87" s="16">
        <v>121.8</v>
      </c>
      <c r="F87" s="18">
        <v>116.63</v>
      </c>
      <c r="G87" s="15" t="s">
        <v>188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21"/>
        <v>1140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6">
        <v>75024064605</v>
      </c>
      <c r="B88" s="21" t="s">
        <v>95</v>
      </c>
      <c r="C88" s="18">
        <v>114</v>
      </c>
      <c r="D88" s="16">
        <v>113.01</v>
      </c>
      <c r="E88" s="16">
        <v>121.8</v>
      </c>
      <c r="F88" s="18">
        <v>116.63</v>
      </c>
      <c r="G88" s="15" t="s">
        <v>188</v>
      </c>
      <c r="H88" s="13"/>
      <c r="I88" s="13"/>
      <c r="J88" s="13">
        <v>10</v>
      </c>
      <c r="K88" s="14">
        <v>10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1140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6">
        <v>75024064608</v>
      </c>
      <c r="B89" s="15" t="s">
        <v>96</v>
      </c>
      <c r="C89" s="16">
        <v>114</v>
      </c>
      <c r="D89" s="16">
        <v>114.01</v>
      </c>
      <c r="E89" s="16">
        <v>121.8</v>
      </c>
      <c r="F89" s="18">
        <v>117</v>
      </c>
      <c r="G89" s="15" t="s">
        <v>190</v>
      </c>
      <c r="H89" s="13"/>
      <c r="I89" s="13"/>
      <c r="J89" s="13">
        <v>10</v>
      </c>
      <c r="K89" s="14">
        <v>10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1140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A90" s="26">
        <v>75024064607</v>
      </c>
      <c r="B90" s="21" t="s">
        <v>97</v>
      </c>
      <c r="C90" s="18">
        <v>114</v>
      </c>
      <c r="D90" s="16">
        <v>113.01</v>
      </c>
      <c r="E90" s="16">
        <v>121.8</v>
      </c>
      <c r="F90" s="18">
        <v>116.63</v>
      </c>
      <c r="G90" s="15" t="s">
        <v>188</v>
      </c>
      <c r="H90" s="13"/>
      <c r="I90" s="13"/>
      <c r="J90" s="13">
        <v>10</v>
      </c>
      <c r="K90" s="14">
        <v>10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21"/>
        <v>1140</v>
      </c>
      <c r="AF90" s="12">
        <f t="shared" si="22"/>
        <v>0</v>
      </c>
      <c r="AG90" s="12">
        <f t="shared" si="23"/>
        <v>0</v>
      </c>
      <c r="AH90" s="12">
        <f t="shared" si="24"/>
        <v>0</v>
      </c>
      <c r="AI90" s="12">
        <f t="shared" si="25"/>
        <v>0</v>
      </c>
      <c r="AJ90" s="12">
        <f t="shared" si="26"/>
        <v>0</v>
      </c>
      <c r="AK90" s="12">
        <f t="shared" si="27"/>
        <v>0</v>
      </c>
    </row>
    <row r="91" spans="1:37" ht="15.75">
      <c r="A91" s="26">
        <v>75024064609</v>
      </c>
      <c r="B91" s="21" t="s">
        <v>98</v>
      </c>
      <c r="C91" s="18">
        <v>114</v>
      </c>
      <c r="D91" s="16">
        <v>113.01</v>
      </c>
      <c r="E91" s="16">
        <v>121.8</v>
      </c>
      <c r="F91" s="18">
        <v>116.63</v>
      </c>
      <c r="G91" s="15" t="s">
        <v>188</v>
      </c>
      <c r="H91" s="13"/>
      <c r="I91" s="13"/>
      <c r="J91" s="13">
        <v>10</v>
      </c>
      <c r="K91" s="14">
        <v>10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21"/>
        <v>1140</v>
      </c>
      <c r="AF91" s="12">
        <f t="shared" si="22"/>
        <v>0</v>
      </c>
      <c r="AG91" s="12">
        <f t="shared" si="23"/>
        <v>0</v>
      </c>
      <c r="AH91" s="12">
        <f t="shared" si="24"/>
        <v>0</v>
      </c>
      <c r="AI91" s="12">
        <f t="shared" si="25"/>
        <v>0</v>
      </c>
      <c r="AJ91" s="12">
        <f t="shared" si="26"/>
        <v>0</v>
      </c>
      <c r="AK91" s="12">
        <f t="shared" si="27"/>
        <v>0</v>
      </c>
    </row>
    <row r="92" spans="1:37" ht="15.75">
      <c r="B92" s="11" t="s">
        <v>99</v>
      </c>
    </row>
    <row r="93" spans="1:37" ht="15.75">
      <c r="A93" s="26" t="s">
        <v>100</v>
      </c>
      <c r="B93" s="19" t="s">
        <v>101</v>
      </c>
      <c r="C93" s="20">
        <v>324</v>
      </c>
      <c r="D93" s="16">
        <v>395.01</v>
      </c>
      <c r="E93" s="16">
        <v>414.8</v>
      </c>
      <c r="F93" s="20">
        <v>356</v>
      </c>
      <c r="G93" s="15" t="s">
        <v>192</v>
      </c>
      <c r="H93" s="13"/>
      <c r="I93" s="13"/>
      <c r="J93" s="13">
        <v>6</v>
      </c>
      <c r="K93" s="14">
        <v>6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1944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B94" s="11" t="s">
        <v>102</v>
      </c>
    </row>
    <row r="95" spans="1:37" ht="15.75">
      <c r="A95" s="26">
        <v>5204</v>
      </c>
      <c r="B95" s="15" t="s">
        <v>103</v>
      </c>
      <c r="C95" s="16">
        <v>172</v>
      </c>
      <c r="D95" s="16">
        <v>172.01</v>
      </c>
      <c r="E95" s="16">
        <v>182.4</v>
      </c>
      <c r="F95" s="18">
        <v>176</v>
      </c>
      <c r="G95" s="15" t="s">
        <v>192</v>
      </c>
      <c r="H95" s="13"/>
      <c r="I95" s="13"/>
      <c r="J95" s="13">
        <v>10</v>
      </c>
      <c r="K95" s="14">
        <v>10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1720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104</v>
      </c>
    </row>
    <row r="97" spans="1:37" ht="15.75">
      <c r="A97" s="26" t="s">
        <v>105</v>
      </c>
      <c r="B97" s="15" t="s">
        <v>106</v>
      </c>
      <c r="C97" s="16">
        <v>405</v>
      </c>
      <c r="D97" s="16">
        <v>405.01</v>
      </c>
      <c r="E97" s="16">
        <v>425.3</v>
      </c>
      <c r="F97" s="18">
        <v>412</v>
      </c>
      <c r="G97" s="15" t="s">
        <v>192</v>
      </c>
      <c r="H97" s="13"/>
      <c r="I97" s="13"/>
      <c r="J97" s="13">
        <v>20</v>
      </c>
      <c r="K97" s="14">
        <v>20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8100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107</v>
      </c>
    </row>
    <row r="99" spans="1:37" ht="15.75">
      <c r="A99" s="26">
        <v>5650</v>
      </c>
      <c r="B99" s="15" t="s">
        <v>108</v>
      </c>
      <c r="C99" s="16">
        <v>360</v>
      </c>
      <c r="D99" s="16">
        <v>360.01</v>
      </c>
      <c r="E99" s="16">
        <v>378</v>
      </c>
      <c r="F99" s="18">
        <v>362.5856</v>
      </c>
      <c r="G99" s="15" t="s">
        <v>189</v>
      </c>
      <c r="H99" s="13"/>
      <c r="I99" s="13"/>
      <c r="J99" s="13">
        <v>30</v>
      </c>
      <c r="K99" s="14">
        <v>30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10800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A100" s="26">
        <v>57993</v>
      </c>
      <c r="B100" s="15" t="s">
        <v>109</v>
      </c>
      <c r="C100" s="16">
        <v>275</v>
      </c>
      <c r="D100" s="16">
        <v>275.01</v>
      </c>
      <c r="E100" s="16">
        <v>288.8</v>
      </c>
      <c r="F100" s="18">
        <v>277.10539999999997</v>
      </c>
      <c r="G100" s="15" t="s">
        <v>189</v>
      </c>
      <c r="H100" s="13"/>
      <c r="I100" s="13"/>
      <c r="J100" s="13">
        <v>60</v>
      </c>
      <c r="K100" s="14">
        <v>60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>C100*K100</f>
        <v>16500</v>
      </c>
      <c r="AF100" s="12">
        <f>C100*N100</f>
        <v>0</v>
      </c>
      <c r="AG100" s="12">
        <f>C100*Q100</f>
        <v>0</v>
      </c>
      <c r="AH100" s="12">
        <f>C100*T100</f>
        <v>0</v>
      </c>
      <c r="AI100" s="12">
        <f>C100*W100</f>
        <v>0</v>
      </c>
      <c r="AJ100" s="12">
        <f>C100*Z100</f>
        <v>0</v>
      </c>
      <c r="AK100" s="12">
        <f>C100*AC100</f>
        <v>0</v>
      </c>
    </row>
    <row r="101" spans="1:37" ht="15.75">
      <c r="B101" s="11" t="s">
        <v>110</v>
      </c>
    </row>
    <row r="102" spans="1:37" ht="15.75">
      <c r="A102" s="26">
        <v>6740</v>
      </c>
      <c r="B102" s="19" t="s">
        <v>111</v>
      </c>
      <c r="C102" s="20">
        <v>123</v>
      </c>
      <c r="D102" s="16">
        <v>125.01</v>
      </c>
      <c r="E102" s="16">
        <v>131.30000000000001</v>
      </c>
      <c r="F102" s="18">
        <v>129.84</v>
      </c>
      <c r="G102" s="15" t="s">
        <v>192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615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B103" s="11" t="s">
        <v>112</v>
      </c>
    </row>
    <row r="104" spans="1:37" ht="15.75">
      <c r="A104" s="26">
        <v>750101725001</v>
      </c>
      <c r="B104" s="19" t="s">
        <v>113</v>
      </c>
      <c r="C104" s="20">
        <v>178</v>
      </c>
      <c r="D104" s="16">
        <v>178.09</v>
      </c>
      <c r="E104" s="16">
        <v>187</v>
      </c>
      <c r="F104" s="16"/>
      <c r="G104" s="15"/>
      <c r="H104" s="13"/>
      <c r="I104" s="13"/>
      <c r="J104" s="13">
        <v>0</v>
      </c>
      <c r="K104" s="14"/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ref="AE104:AE109" si="28">C104*K104</f>
        <v>0</v>
      </c>
      <c r="AF104" s="12">
        <f t="shared" ref="AF104:AF109" si="29">C104*N104</f>
        <v>0</v>
      </c>
      <c r="AG104" s="12">
        <f t="shared" ref="AG104:AG109" si="30">C104*Q104</f>
        <v>0</v>
      </c>
      <c r="AH104" s="12">
        <f t="shared" ref="AH104:AH109" si="31">C104*T104</f>
        <v>0</v>
      </c>
      <c r="AI104" s="12">
        <f t="shared" ref="AI104:AI109" si="32">C104*W104</f>
        <v>0</v>
      </c>
      <c r="AJ104" s="12">
        <f t="shared" ref="AJ104:AJ109" si="33">C104*Z104</f>
        <v>0</v>
      </c>
      <c r="AK104" s="12">
        <f t="shared" ref="AK104:AK109" si="34">C104*AC104</f>
        <v>0</v>
      </c>
    </row>
    <row r="105" spans="1:37" ht="15.75">
      <c r="A105" s="26">
        <v>750101725002</v>
      </c>
      <c r="B105" s="19" t="s">
        <v>114</v>
      </c>
      <c r="C105" s="20">
        <v>180</v>
      </c>
      <c r="D105" s="16">
        <v>216.01</v>
      </c>
      <c r="E105" s="16">
        <v>226.8</v>
      </c>
      <c r="F105" s="16"/>
      <c r="G105" s="15"/>
      <c r="H105" s="13"/>
      <c r="I105" s="13"/>
      <c r="J105" s="13">
        <v>0</v>
      </c>
      <c r="K105" s="14"/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0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6">
        <v>750101725005</v>
      </c>
      <c r="B106" s="15" t="s">
        <v>115</v>
      </c>
      <c r="C106" s="16">
        <v>190</v>
      </c>
      <c r="D106" s="16">
        <v>190.01</v>
      </c>
      <c r="E106" s="16">
        <v>199.5</v>
      </c>
      <c r="F106" s="16"/>
      <c r="G106" s="15"/>
      <c r="H106" s="13"/>
      <c r="I106" s="13"/>
      <c r="J106" s="13">
        <v>0</v>
      </c>
      <c r="K106" s="14"/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0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6">
        <v>750101725003</v>
      </c>
      <c r="B107" s="15" t="s">
        <v>116</v>
      </c>
      <c r="C107" s="16">
        <v>235</v>
      </c>
      <c r="D107" s="16">
        <v>235.01</v>
      </c>
      <c r="E107" s="16">
        <v>246.8</v>
      </c>
      <c r="F107" s="16"/>
      <c r="G107" s="15"/>
      <c r="H107" s="13"/>
      <c r="I107" s="13"/>
      <c r="J107" s="13">
        <v>0</v>
      </c>
      <c r="K107" s="14"/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0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6">
        <v>750101725004</v>
      </c>
      <c r="B108" s="15" t="s">
        <v>117</v>
      </c>
      <c r="C108" s="16">
        <v>235</v>
      </c>
      <c r="D108" s="16">
        <v>235.01</v>
      </c>
      <c r="E108" s="16">
        <v>246.8</v>
      </c>
      <c r="F108" s="16"/>
      <c r="G108" s="15"/>
      <c r="H108" s="13"/>
      <c r="I108" s="13"/>
      <c r="J108" s="13">
        <v>0</v>
      </c>
      <c r="K108" s="14"/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0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6">
        <v>7501447601</v>
      </c>
      <c r="B109" s="15" t="s">
        <v>118</v>
      </c>
      <c r="C109" s="16">
        <v>95</v>
      </c>
      <c r="D109" s="16">
        <v>95.01</v>
      </c>
      <c r="E109" s="16">
        <v>99.8</v>
      </c>
      <c r="F109" s="18">
        <v>104</v>
      </c>
      <c r="G109" s="15" t="s">
        <v>190</v>
      </c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950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B110" s="11" t="s">
        <v>119</v>
      </c>
    </row>
    <row r="111" spans="1:37" ht="15.75">
      <c r="A111" s="26">
        <v>112112</v>
      </c>
      <c r="B111" s="19" t="s">
        <v>120</v>
      </c>
      <c r="C111" s="20">
        <v>210</v>
      </c>
      <c r="D111" s="16">
        <v>234.01</v>
      </c>
      <c r="E111" s="16">
        <v>245.7</v>
      </c>
      <c r="F111" s="20">
        <v>234</v>
      </c>
      <c r="G111" s="15" t="s">
        <v>190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1050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 ht="15.75">
      <c r="A112" s="26">
        <v>6868</v>
      </c>
      <c r="B112" s="15" t="s">
        <v>121</v>
      </c>
      <c r="C112" s="16">
        <v>70</v>
      </c>
      <c r="D112" s="16">
        <v>70.010000000000005</v>
      </c>
      <c r="E112" s="16">
        <v>74.5</v>
      </c>
      <c r="F112" s="18">
        <v>70.926400000000001</v>
      </c>
      <c r="G112" s="15" t="s">
        <v>191</v>
      </c>
      <c r="H112" s="13"/>
      <c r="I112" s="13"/>
      <c r="J112" s="13">
        <v>15</v>
      </c>
      <c r="K112" s="14">
        <v>15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>C112*K112</f>
        <v>1050</v>
      </c>
      <c r="AF112" s="12">
        <f>C112*N112</f>
        <v>0</v>
      </c>
      <c r="AG112" s="12">
        <f>C112*Q112</f>
        <v>0</v>
      </c>
      <c r="AH112" s="12">
        <f>C112*T112</f>
        <v>0</v>
      </c>
      <c r="AI112" s="12">
        <f>C112*W112</f>
        <v>0</v>
      </c>
      <c r="AJ112" s="12">
        <f>C112*Z112</f>
        <v>0</v>
      </c>
      <c r="AK112" s="12">
        <f>C112*AC112</f>
        <v>0</v>
      </c>
    </row>
    <row r="113" spans="1:37" ht="15.75">
      <c r="A113" s="26">
        <v>144557</v>
      </c>
      <c r="B113" s="19" t="s">
        <v>122</v>
      </c>
      <c r="C113" s="20">
        <v>95</v>
      </c>
      <c r="D113" s="16">
        <v>103.01</v>
      </c>
      <c r="E113" s="16">
        <v>108.5</v>
      </c>
      <c r="F113" s="20">
        <v>98.5</v>
      </c>
      <c r="G113" s="15" t="s">
        <v>192</v>
      </c>
      <c r="H113" s="13"/>
      <c r="I113" s="13"/>
      <c r="J113" s="13">
        <v>15</v>
      </c>
      <c r="K113" s="14">
        <v>15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1425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B114" s="11" t="s">
        <v>123</v>
      </c>
    </row>
    <row r="115" spans="1:37" ht="15.75">
      <c r="A115" s="26">
        <v>7107</v>
      </c>
      <c r="B115" s="15" t="s">
        <v>124</v>
      </c>
      <c r="C115" s="16">
        <v>111</v>
      </c>
      <c r="D115" s="16">
        <v>111.01</v>
      </c>
      <c r="E115" s="16">
        <v>117.7</v>
      </c>
      <c r="F115" s="18">
        <v>112.33</v>
      </c>
      <c r="G115" s="15" t="s">
        <v>192</v>
      </c>
      <c r="H115" s="13"/>
      <c r="I115" s="13"/>
      <c r="J115" s="13">
        <v>10</v>
      </c>
      <c r="K115" s="14">
        <v>10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1110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6">
        <v>7118</v>
      </c>
      <c r="B116" s="15" t="s">
        <v>125</v>
      </c>
      <c r="C116" s="16">
        <v>123</v>
      </c>
      <c r="D116" s="16">
        <v>123.01</v>
      </c>
      <c r="E116" s="16">
        <v>130.4</v>
      </c>
      <c r="F116" s="18">
        <v>130</v>
      </c>
      <c r="G116" s="15" t="s">
        <v>190</v>
      </c>
      <c r="H116" s="13"/>
      <c r="I116" s="13"/>
      <c r="J116" s="13">
        <v>15</v>
      </c>
      <c r="K116" s="14">
        <v>15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1845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B117" s="11" t="s">
        <v>126</v>
      </c>
    </row>
    <row r="118" spans="1:37" ht="15.75">
      <c r="A118" s="26">
        <v>7501011167766</v>
      </c>
      <c r="B118" s="19" t="s">
        <v>127</v>
      </c>
      <c r="C118" s="20">
        <v>245</v>
      </c>
      <c r="D118" s="16">
        <v>391.11</v>
      </c>
      <c r="E118" s="16">
        <v>410.7</v>
      </c>
      <c r="F118" s="20">
        <v>245.9</v>
      </c>
      <c r="G118" s="15" t="s">
        <v>197</v>
      </c>
      <c r="H118" s="13"/>
      <c r="I118" s="13"/>
      <c r="J118" s="13">
        <v>10</v>
      </c>
      <c r="K118" s="14">
        <v>10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2450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>
      <c r="AE119" s="12">
        <f t="shared" ref="AE119:AK119" si="35">SUM(AE5:AE118)</f>
        <v>218548</v>
      </c>
      <c r="AF119" s="12">
        <f t="shared" si="35"/>
        <v>0</v>
      </c>
      <c r="AG119" s="12">
        <f t="shared" si="35"/>
        <v>0</v>
      </c>
      <c r="AH119" s="12">
        <f t="shared" si="35"/>
        <v>0</v>
      </c>
      <c r="AI119" s="12">
        <f t="shared" si="35"/>
        <v>0</v>
      </c>
      <c r="AJ119" s="12">
        <f t="shared" si="35"/>
        <v>0</v>
      </c>
      <c r="AK119" s="12">
        <f t="shared" si="35"/>
        <v>0</v>
      </c>
    </row>
    <row r="122" spans="1:37" ht="15.75">
      <c r="A122" s="38" t="s">
        <v>172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7" ht="15.75">
      <c r="A123" s="24"/>
      <c r="B123" s="38" t="s">
        <v>128</v>
      </c>
      <c r="C123" s="39"/>
      <c r="D123" s="39"/>
      <c r="E123" s="39"/>
      <c r="F123" s="39"/>
      <c r="G123" s="39"/>
      <c r="H123" s="40" t="s">
        <v>173</v>
      </c>
      <c r="I123" s="39"/>
      <c r="J123" s="39"/>
      <c r="K123" s="39"/>
      <c r="L123" s="41" t="s">
        <v>174</v>
      </c>
      <c r="M123" s="39"/>
      <c r="N123" s="39"/>
      <c r="O123" s="42" t="s">
        <v>175</v>
      </c>
      <c r="P123" s="39"/>
      <c r="Q123" s="39"/>
      <c r="R123" s="43" t="s">
        <v>176</v>
      </c>
      <c r="S123" s="39"/>
      <c r="T123" s="39"/>
      <c r="U123" s="44" t="s">
        <v>177</v>
      </c>
      <c r="V123" s="39"/>
      <c r="W123" s="39"/>
      <c r="X123" s="45" t="s">
        <v>178</v>
      </c>
      <c r="Y123" s="39"/>
      <c r="Z123" s="39"/>
      <c r="AA123" s="46" t="s">
        <v>179</v>
      </c>
      <c r="AB123" s="39"/>
      <c r="AC123" s="39"/>
      <c r="AD123" s="1"/>
    </row>
    <row r="124" spans="1:37" ht="15.75">
      <c r="A124" s="25"/>
      <c r="B124" s="2" t="s">
        <v>7</v>
      </c>
      <c r="C124" s="2"/>
      <c r="D124" s="2"/>
      <c r="E124" s="2"/>
      <c r="F124" s="2"/>
      <c r="G124" s="2"/>
      <c r="H124" s="47" t="s">
        <v>1</v>
      </c>
      <c r="I124" s="47"/>
      <c r="J124" s="47"/>
      <c r="K124" s="47"/>
      <c r="L124" s="47" t="s">
        <v>1</v>
      </c>
      <c r="M124" s="47"/>
      <c r="N124" s="47"/>
      <c r="O124" s="47" t="s">
        <v>1</v>
      </c>
      <c r="P124" s="47"/>
      <c r="Q124" s="47"/>
      <c r="R124" s="47" t="s">
        <v>1</v>
      </c>
      <c r="S124" s="47"/>
      <c r="T124" s="47"/>
      <c r="U124" s="47" t="s">
        <v>1</v>
      </c>
      <c r="V124" s="47"/>
      <c r="W124" s="47"/>
      <c r="X124" s="47" t="s">
        <v>1</v>
      </c>
      <c r="Y124" s="47"/>
      <c r="Z124" s="47"/>
      <c r="AA124" s="47" t="s">
        <v>1</v>
      </c>
      <c r="AB124" s="47"/>
      <c r="AC124" s="47"/>
      <c r="AD124" s="2"/>
    </row>
    <row r="125" spans="1:37" ht="15.75">
      <c r="A125" s="25" t="s">
        <v>180</v>
      </c>
      <c r="B125" s="11" t="s">
        <v>13</v>
      </c>
      <c r="C125" s="2" t="s">
        <v>181</v>
      </c>
      <c r="D125" s="2" t="s">
        <v>182</v>
      </c>
      <c r="E125" s="2" t="s">
        <v>183</v>
      </c>
      <c r="F125" s="2" t="s">
        <v>184</v>
      </c>
      <c r="G125" s="2" t="s">
        <v>185</v>
      </c>
      <c r="H125" s="2" t="s">
        <v>3</v>
      </c>
      <c r="I125" s="2" t="s">
        <v>4</v>
      </c>
      <c r="J125" s="2" t="s">
        <v>186</v>
      </c>
      <c r="K125" s="2" t="s">
        <v>5</v>
      </c>
      <c r="L125" s="2" t="s">
        <v>3</v>
      </c>
      <c r="M125" s="2" t="s">
        <v>4</v>
      </c>
      <c r="N125" s="2" t="s">
        <v>5</v>
      </c>
      <c r="O125" s="2" t="s">
        <v>3</v>
      </c>
      <c r="P125" s="2" t="s">
        <v>4</v>
      </c>
      <c r="Q125" s="2" t="s">
        <v>5</v>
      </c>
      <c r="R125" s="2" t="s">
        <v>3</v>
      </c>
      <c r="S125" s="2" t="s">
        <v>4</v>
      </c>
      <c r="T125" s="2" t="s">
        <v>5</v>
      </c>
      <c r="U125" s="2" t="s">
        <v>3</v>
      </c>
      <c r="V125" s="2" t="s">
        <v>4</v>
      </c>
      <c r="W125" s="2" t="s">
        <v>5</v>
      </c>
      <c r="X125" s="2" t="s">
        <v>3</v>
      </c>
      <c r="Y125" s="2" t="s">
        <v>4</v>
      </c>
      <c r="Z125" s="2" t="s">
        <v>5</v>
      </c>
      <c r="AA125" s="2" t="s">
        <v>3</v>
      </c>
      <c r="AB125" s="2" t="s">
        <v>4</v>
      </c>
      <c r="AC125" s="2" t="s">
        <v>5</v>
      </c>
      <c r="AD125" t="s">
        <v>187</v>
      </c>
    </row>
    <row r="126" spans="1:37" ht="15.75">
      <c r="A126" s="26">
        <v>7501026000116</v>
      </c>
      <c r="B126" s="15" t="s">
        <v>129</v>
      </c>
      <c r="C126" s="16">
        <v>358.61599999999999</v>
      </c>
      <c r="D126" s="16">
        <v>358.63</v>
      </c>
      <c r="E126" s="16">
        <v>376.6</v>
      </c>
      <c r="F126" s="16"/>
      <c r="G126" s="15"/>
      <c r="H126" s="13"/>
      <c r="I126" s="13"/>
      <c r="J126" s="13">
        <v>8</v>
      </c>
      <c r="K126" s="14">
        <v>8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2868.9279999999999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130</v>
      </c>
    </row>
    <row r="128" spans="1:37" ht="15.75">
      <c r="A128" s="26">
        <v>2606</v>
      </c>
      <c r="B128" s="15" t="s">
        <v>131</v>
      </c>
      <c r="C128" s="16">
        <v>382.8879</v>
      </c>
      <c r="D128" s="16">
        <v>382.9</v>
      </c>
      <c r="E128" s="16">
        <v>402.1</v>
      </c>
      <c r="F128" s="16"/>
      <c r="G128" s="15"/>
      <c r="H128" s="13"/>
      <c r="I128" s="13"/>
      <c r="J128" s="13">
        <v>2</v>
      </c>
      <c r="K128" s="14">
        <v>2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>C128*K128</f>
        <v>765.7758</v>
      </c>
      <c r="AF128" s="12">
        <f>C128*N128</f>
        <v>0</v>
      </c>
      <c r="AG128" s="12">
        <f>C128*Q128</f>
        <v>0</v>
      </c>
      <c r="AH128" s="12">
        <f>C128*T128</f>
        <v>0</v>
      </c>
      <c r="AI128" s="12">
        <f>C128*W128</f>
        <v>0</v>
      </c>
      <c r="AJ128" s="12">
        <f>C128*Z128</f>
        <v>0</v>
      </c>
      <c r="AK128" s="12">
        <f>C128*AC128</f>
        <v>0</v>
      </c>
    </row>
    <row r="129" spans="1:37" ht="15.75">
      <c r="A129" s="26">
        <v>7501026009409</v>
      </c>
      <c r="B129" s="15" t="s">
        <v>132</v>
      </c>
      <c r="C129" s="16">
        <v>509.80250000000001</v>
      </c>
      <c r="D129" s="16">
        <v>509.81</v>
      </c>
      <c r="E129" s="16">
        <v>535.29999999999995</v>
      </c>
      <c r="F129" s="16"/>
      <c r="G129" s="15"/>
      <c r="H129" s="13"/>
      <c r="I129" s="13"/>
      <c r="J129" s="13">
        <v>2</v>
      </c>
      <c r="K129" s="14">
        <v>2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1019.605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B130" s="11" t="s">
        <v>27</v>
      </c>
    </row>
    <row r="131" spans="1:37" ht="15.75">
      <c r="A131" s="26">
        <v>7501026027496</v>
      </c>
      <c r="B131" s="15" t="s">
        <v>133</v>
      </c>
      <c r="C131" s="16">
        <v>544.47260000000006</v>
      </c>
      <c r="D131" s="16">
        <v>544.48</v>
      </c>
      <c r="E131" s="16">
        <v>571.70000000000005</v>
      </c>
      <c r="F131" s="18">
        <v>554.83000000000004</v>
      </c>
      <c r="G131" s="15" t="s">
        <v>192</v>
      </c>
      <c r="H131" s="13"/>
      <c r="I131" s="13"/>
      <c r="J131" s="13">
        <v>8</v>
      </c>
      <c r="K131" s="14">
        <v>8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ref="AE131:AE146" si="36">C131*K131</f>
        <v>4355.7808000000005</v>
      </c>
      <c r="AF131" s="12">
        <f t="shared" ref="AF131:AF146" si="37">C131*N131</f>
        <v>0</v>
      </c>
      <c r="AG131" s="12">
        <f t="shared" ref="AG131:AG146" si="38">C131*Q131</f>
        <v>0</v>
      </c>
      <c r="AH131" s="12">
        <f t="shared" ref="AH131:AH146" si="39">C131*T131</f>
        <v>0</v>
      </c>
      <c r="AI131" s="12">
        <f t="shared" ref="AI131:AI146" si="40">C131*W131</f>
        <v>0</v>
      </c>
      <c r="AJ131" s="12">
        <f t="shared" ref="AJ131:AJ146" si="41">C131*Z131</f>
        <v>0</v>
      </c>
      <c r="AK131" s="12">
        <f t="shared" ref="AK131:AK146" si="42">C131*AC131</f>
        <v>0</v>
      </c>
    </row>
    <row r="132" spans="1:37" ht="15.75">
      <c r="A132" s="26">
        <v>6738</v>
      </c>
      <c r="B132" s="15" t="s">
        <v>134</v>
      </c>
      <c r="C132" s="16">
        <v>256.96679999999998</v>
      </c>
      <c r="D132" s="16">
        <v>256.98</v>
      </c>
      <c r="E132" s="16">
        <v>269.89999999999998</v>
      </c>
      <c r="F132" s="18">
        <v>262.92</v>
      </c>
      <c r="G132" s="15" t="s">
        <v>192</v>
      </c>
      <c r="H132" s="13"/>
      <c r="I132" s="13"/>
      <c r="J132" s="13">
        <v>15</v>
      </c>
      <c r="K132" s="14">
        <v>15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6"/>
        <v>3854.5019999999995</v>
      </c>
      <c r="AF132" s="12">
        <f t="shared" si="37"/>
        <v>0</v>
      </c>
      <c r="AG132" s="12">
        <f t="shared" si="38"/>
        <v>0</v>
      </c>
      <c r="AH132" s="12">
        <f t="shared" si="39"/>
        <v>0</v>
      </c>
      <c r="AI132" s="12">
        <f t="shared" si="40"/>
        <v>0</v>
      </c>
      <c r="AJ132" s="12">
        <f t="shared" si="41"/>
        <v>0</v>
      </c>
      <c r="AK132" s="12">
        <f t="shared" si="42"/>
        <v>0</v>
      </c>
    </row>
    <row r="133" spans="1:37" ht="15.75">
      <c r="A133" s="26">
        <v>75010260</v>
      </c>
      <c r="B133" s="15" t="s">
        <v>135</v>
      </c>
      <c r="C133" s="16">
        <v>350.51859999999999</v>
      </c>
      <c r="D133" s="16">
        <v>350.53</v>
      </c>
      <c r="E133" s="16">
        <v>368.1</v>
      </c>
      <c r="F133" s="16"/>
      <c r="G133" s="15"/>
      <c r="H133" s="13"/>
      <c r="I133" s="13"/>
      <c r="J133" s="13">
        <v>3</v>
      </c>
      <c r="K133" s="14">
        <v>3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6"/>
        <v>1051.5558000000001</v>
      </c>
      <c r="AF133" s="12">
        <f t="shared" si="37"/>
        <v>0</v>
      </c>
      <c r="AG133" s="12">
        <f t="shared" si="38"/>
        <v>0</v>
      </c>
      <c r="AH133" s="12">
        <f t="shared" si="39"/>
        <v>0</v>
      </c>
      <c r="AI133" s="12">
        <f t="shared" si="40"/>
        <v>0</v>
      </c>
      <c r="AJ133" s="12">
        <f t="shared" si="41"/>
        <v>0</v>
      </c>
      <c r="AK133" s="12">
        <f t="shared" si="42"/>
        <v>0</v>
      </c>
    </row>
    <row r="134" spans="1:37" ht="15.75">
      <c r="A134" s="26">
        <v>12579</v>
      </c>
      <c r="B134" s="19" t="s">
        <v>136</v>
      </c>
      <c r="C134" s="20">
        <v>244.89</v>
      </c>
      <c r="D134" s="16">
        <v>244.89</v>
      </c>
      <c r="E134" s="16">
        <v>257.2</v>
      </c>
      <c r="F134" s="16"/>
      <c r="G134" s="15"/>
      <c r="H134" s="13"/>
      <c r="I134" s="13"/>
      <c r="J134" s="13">
        <v>0</v>
      </c>
      <c r="K134" s="14"/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6"/>
        <v>0</v>
      </c>
      <c r="AF134" s="12">
        <f t="shared" si="37"/>
        <v>0</v>
      </c>
      <c r="AG134" s="12">
        <f t="shared" si="38"/>
        <v>0</v>
      </c>
      <c r="AH134" s="12">
        <f t="shared" si="39"/>
        <v>0</v>
      </c>
      <c r="AI134" s="12">
        <f t="shared" si="40"/>
        <v>0</v>
      </c>
      <c r="AJ134" s="12">
        <f t="shared" si="41"/>
        <v>0</v>
      </c>
      <c r="AK134" s="12">
        <f t="shared" si="42"/>
        <v>0</v>
      </c>
    </row>
    <row r="135" spans="1:37" ht="15.75">
      <c r="A135" s="26">
        <v>7502253004</v>
      </c>
      <c r="B135" s="19" t="s">
        <v>137</v>
      </c>
      <c r="C135" s="20">
        <v>311.91000000000003</v>
      </c>
      <c r="D135" s="16">
        <v>311.91000000000003</v>
      </c>
      <c r="E135" s="16">
        <v>327.5</v>
      </c>
      <c r="F135" s="16"/>
      <c r="G135" s="15"/>
      <c r="H135" s="13"/>
      <c r="I135" s="13"/>
      <c r="J135" s="13">
        <v>0</v>
      </c>
      <c r="K135" s="14"/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6"/>
        <v>0</v>
      </c>
      <c r="AF135" s="12">
        <f t="shared" si="37"/>
        <v>0</v>
      </c>
      <c r="AG135" s="12">
        <f t="shared" si="38"/>
        <v>0</v>
      </c>
      <c r="AH135" s="12">
        <f t="shared" si="39"/>
        <v>0</v>
      </c>
      <c r="AI135" s="12">
        <f t="shared" si="40"/>
        <v>0</v>
      </c>
      <c r="AJ135" s="12">
        <f t="shared" si="41"/>
        <v>0</v>
      </c>
      <c r="AK135" s="12">
        <f t="shared" si="42"/>
        <v>0</v>
      </c>
    </row>
    <row r="136" spans="1:37" ht="15.75">
      <c r="A136" s="26">
        <v>7502253002</v>
      </c>
      <c r="B136" s="15" t="s">
        <v>138</v>
      </c>
      <c r="C136" s="16">
        <v>290.43419999999998</v>
      </c>
      <c r="D136" s="16">
        <v>290.44</v>
      </c>
      <c r="E136" s="16">
        <v>305</v>
      </c>
      <c r="F136" s="16"/>
      <c r="G136" s="15"/>
      <c r="H136" s="13"/>
      <c r="I136" s="13"/>
      <c r="J136" s="13">
        <v>10</v>
      </c>
      <c r="K136" s="14">
        <v>10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6"/>
        <v>2904.3419999999996</v>
      </c>
      <c r="AF136" s="12">
        <f t="shared" si="37"/>
        <v>0</v>
      </c>
      <c r="AG136" s="12">
        <f t="shared" si="38"/>
        <v>0</v>
      </c>
      <c r="AH136" s="12">
        <f t="shared" si="39"/>
        <v>0</v>
      </c>
      <c r="AI136" s="12">
        <f t="shared" si="40"/>
        <v>0</v>
      </c>
      <c r="AJ136" s="12">
        <f t="shared" si="41"/>
        <v>0</v>
      </c>
      <c r="AK136" s="12">
        <f t="shared" si="42"/>
        <v>0</v>
      </c>
    </row>
    <row r="137" spans="1:37" ht="15.75">
      <c r="A137" s="26">
        <v>7501026026505</v>
      </c>
      <c r="B137" s="15" t="s">
        <v>139</v>
      </c>
      <c r="C137" s="16">
        <v>585.83619999999996</v>
      </c>
      <c r="D137" s="16">
        <v>585.85</v>
      </c>
      <c r="E137" s="16">
        <v>615.20000000000005</v>
      </c>
      <c r="F137" s="18">
        <v>596.98</v>
      </c>
      <c r="G137" s="15" t="s">
        <v>192</v>
      </c>
      <c r="H137" s="13"/>
      <c r="I137" s="13"/>
      <c r="J137" s="13">
        <v>8</v>
      </c>
      <c r="K137" s="14">
        <v>8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6"/>
        <v>4686.6895999999997</v>
      </c>
      <c r="AF137" s="12">
        <f t="shared" si="37"/>
        <v>0</v>
      </c>
      <c r="AG137" s="12">
        <f t="shared" si="38"/>
        <v>0</v>
      </c>
      <c r="AH137" s="12">
        <f t="shared" si="39"/>
        <v>0</v>
      </c>
      <c r="AI137" s="12">
        <f t="shared" si="40"/>
        <v>0</v>
      </c>
      <c r="AJ137" s="12">
        <f t="shared" si="41"/>
        <v>0</v>
      </c>
      <c r="AK137" s="12">
        <f t="shared" si="42"/>
        <v>0</v>
      </c>
    </row>
    <row r="138" spans="1:37" ht="15.75">
      <c r="A138" s="26">
        <v>6742</v>
      </c>
      <c r="B138" s="21" t="s">
        <v>140</v>
      </c>
      <c r="C138" s="18">
        <v>268.94189999999998</v>
      </c>
      <c r="D138" s="16">
        <v>263.57</v>
      </c>
      <c r="E138" s="16">
        <v>276.8</v>
      </c>
      <c r="F138" s="18">
        <v>274</v>
      </c>
      <c r="G138" s="15" t="s">
        <v>192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6"/>
        <v>4034.1284999999998</v>
      </c>
      <c r="AF138" s="12">
        <f t="shared" si="37"/>
        <v>0</v>
      </c>
      <c r="AG138" s="12">
        <f t="shared" si="38"/>
        <v>0</v>
      </c>
      <c r="AH138" s="12">
        <f t="shared" si="39"/>
        <v>0</v>
      </c>
      <c r="AI138" s="12">
        <f t="shared" si="40"/>
        <v>0</v>
      </c>
      <c r="AJ138" s="12">
        <f t="shared" si="41"/>
        <v>0</v>
      </c>
      <c r="AK138" s="12">
        <f t="shared" si="42"/>
        <v>0</v>
      </c>
    </row>
    <row r="139" spans="1:37" ht="15.75">
      <c r="A139" s="26">
        <v>11188</v>
      </c>
      <c r="B139" s="15" t="s">
        <v>141</v>
      </c>
      <c r="C139" s="16">
        <v>150.49870000000001</v>
      </c>
      <c r="D139" s="16">
        <v>150.51</v>
      </c>
      <c r="E139" s="16">
        <v>158.1</v>
      </c>
      <c r="F139" s="16"/>
      <c r="G139" s="15"/>
      <c r="H139" s="13"/>
      <c r="I139" s="13"/>
      <c r="J139" s="13">
        <v>10</v>
      </c>
      <c r="K139" s="14">
        <v>10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6"/>
        <v>1504.9870000000001</v>
      </c>
      <c r="AF139" s="12">
        <f t="shared" si="37"/>
        <v>0</v>
      </c>
      <c r="AG139" s="12">
        <f t="shared" si="38"/>
        <v>0</v>
      </c>
      <c r="AH139" s="12">
        <f t="shared" si="39"/>
        <v>0</v>
      </c>
      <c r="AI139" s="12">
        <f t="shared" si="40"/>
        <v>0</v>
      </c>
      <c r="AJ139" s="12">
        <f t="shared" si="41"/>
        <v>0</v>
      </c>
      <c r="AK139" s="12">
        <f t="shared" si="42"/>
        <v>0</v>
      </c>
    </row>
    <row r="140" spans="1:37" ht="15.75">
      <c r="A140" s="26">
        <v>7501026015042</v>
      </c>
      <c r="B140" s="15" t="s">
        <v>142</v>
      </c>
      <c r="C140" s="16">
        <v>292.10759999999999</v>
      </c>
      <c r="D140" s="16">
        <v>292.12</v>
      </c>
      <c r="E140" s="16">
        <v>306.8</v>
      </c>
      <c r="F140" s="16"/>
      <c r="G140" s="15"/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6"/>
        <v>2921.076</v>
      </c>
      <c r="AF140" s="12">
        <f t="shared" si="37"/>
        <v>0</v>
      </c>
      <c r="AG140" s="12">
        <f t="shared" si="38"/>
        <v>0</v>
      </c>
      <c r="AH140" s="12">
        <f t="shared" si="39"/>
        <v>0</v>
      </c>
      <c r="AI140" s="12">
        <f t="shared" si="40"/>
        <v>0</v>
      </c>
      <c r="AJ140" s="12">
        <f t="shared" si="41"/>
        <v>0</v>
      </c>
      <c r="AK140" s="12">
        <f t="shared" si="42"/>
        <v>0</v>
      </c>
    </row>
    <row r="141" spans="1:37" ht="15.75">
      <c r="A141" s="26">
        <v>1113</v>
      </c>
      <c r="B141" s="15" t="s">
        <v>143</v>
      </c>
      <c r="C141" s="16">
        <v>292.10759999999999</v>
      </c>
      <c r="D141" s="16">
        <v>292.12</v>
      </c>
      <c r="E141" s="16">
        <v>306.8</v>
      </c>
      <c r="F141" s="18">
        <v>297.60000000000002</v>
      </c>
      <c r="G141" s="15" t="s">
        <v>192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6"/>
        <v>2921.076</v>
      </c>
      <c r="AF141" s="12">
        <f t="shared" si="37"/>
        <v>0</v>
      </c>
      <c r="AG141" s="12">
        <f t="shared" si="38"/>
        <v>0</v>
      </c>
      <c r="AH141" s="12">
        <f t="shared" si="39"/>
        <v>0</v>
      </c>
      <c r="AI141" s="12">
        <f t="shared" si="40"/>
        <v>0</v>
      </c>
      <c r="AJ141" s="12">
        <f t="shared" si="41"/>
        <v>0</v>
      </c>
      <c r="AK141" s="12">
        <f t="shared" si="42"/>
        <v>0</v>
      </c>
    </row>
    <row r="142" spans="1:37" ht="15.75">
      <c r="A142" s="26">
        <v>1112</v>
      </c>
      <c r="B142" s="15" t="s">
        <v>144</v>
      </c>
      <c r="C142" s="16">
        <v>290.48649999999998</v>
      </c>
      <c r="D142" s="16">
        <v>290.5</v>
      </c>
      <c r="E142" s="16">
        <v>305.10000000000002</v>
      </c>
      <c r="F142" s="18">
        <v>296</v>
      </c>
      <c r="G142" s="15" t="s">
        <v>192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6"/>
        <v>2904.8649999999998</v>
      </c>
      <c r="AF142" s="12">
        <f t="shared" si="37"/>
        <v>0</v>
      </c>
      <c r="AG142" s="12">
        <f t="shared" si="38"/>
        <v>0</v>
      </c>
      <c r="AH142" s="12">
        <f t="shared" si="39"/>
        <v>0</v>
      </c>
      <c r="AI142" s="12">
        <f t="shared" si="40"/>
        <v>0</v>
      </c>
      <c r="AJ142" s="12">
        <f t="shared" si="41"/>
        <v>0</v>
      </c>
      <c r="AK142" s="12">
        <f t="shared" si="42"/>
        <v>0</v>
      </c>
    </row>
    <row r="143" spans="1:37" ht="15.75">
      <c r="A143" s="26">
        <v>1107</v>
      </c>
      <c r="B143" s="15" t="s">
        <v>145</v>
      </c>
      <c r="C143" s="16">
        <v>577.73090000000002</v>
      </c>
      <c r="D143" s="16">
        <v>577.74</v>
      </c>
      <c r="E143" s="16">
        <v>606.70000000000005</v>
      </c>
      <c r="F143" s="16"/>
      <c r="G143" s="15"/>
      <c r="H143" s="13"/>
      <c r="I143" s="13"/>
      <c r="J143" s="13">
        <v>5</v>
      </c>
      <c r="K143" s="14">
        <v>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36"/>
        <v>2888.6545000000001</v>
      </c>
      <c r="AF143" s="12">
        <f t="shared" si="37"/>
        <v>0</v>
      </c>
      <c r="AG143" s="12">
        <f t="shared" si="38"/>
        <v>0</v>
      </c>
      <c r="AH143" s="12">
        <f t="shared" si="39"/>
        <v>0</v>
      </c>
      <c r="AI143" s="12">
        <f t="shared" si="40"/>
        <v>0</v>
      </c>
      <c r="AJ143" s="12">
        <f t="shared" si="41"/>
        <v>0</v>
      </c>
      <c r="AK143" s="12">
        <f t="shared" si="42"/>
        <v>0</v>
      </c>
    </row>
    <row r="144" spans="1:37" ht="15.75">
      <c r="A144" s="26">
        <v>1110</v>
      </c>
      <c r="B144" s="15" t="s">
        <v>146</v>
      </c>
      <c r="C144" s="16">
        <v>576.10979999999995</v>
      </c>
      <c r="D144" s="16">
        <v>576.12</v>
      </c>
      <c r="E144" s="16">
        <v>605</v>
      </c>
      <c r="F144" s="16"/>
      <c r="G144" s="15"/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36"/>
        <v>1728.3293999999999</v>
      </c>
      <c r="AF144" s="12">
        <f t="shared" si="37"/>
        <v>0</v>
      </c>
      <c r="AG144" s="12">
        <f t="shared" si="38"/>
        <v>0</v>
      </c>
      <c r="AH144" s="12">
        <f t="shared" si="39"/>
        <v>0</v>
      </c>
      <c r="AI144" s="12">
        <f t="shared" si="40"/>
        <v>0</v>
      </c>
      <c r="AJ144" s="12">
        <f t="shared" si="41"/>
        <v>0</v>
      </c>
      <c r="AK144" s="12">
        <f t="shared" si="42"/>
        <v>0</v>
      </c>
    </row>
    <row r="145" spans="1:37" ht="15.75">
      <c r="A145" s="26">
        <v>2957</v>
      </c>
      <c r="B145" s="15" t="s">
        <v>147</v>
      </c>
      <c r="C145" s="16">
        <v>359.46069999999997</v>
      </c>
      <c r="D145" s="16">
        <v>359.47</v>
      </c>
      <c r="E145" s="16">
        <v>377.5</v>
      </c>
      <c r="F145" s="16"/>
      <c r="G145" s="15"/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36"/>
        <v>1078.3820999999998</v>
      </c>
      <c r="AF145" s="12">
        <f t="shared" si="37"/>
        <v>0</v>
      </c>
      <c r="AG145" s="12">
        <f t="shared" si="38"/>
        <v>0</v>
      </c>
      <c r="AH145" s="12">
        <f t="shared" si="39"/>
        <v>0</v>
      </c>
      <c r="AI145" s="12">
        <f t="shared" si="40"/>
        <v>0</v>
      </c>
      <c r="AJ145" s="12">
        <f t="shared" si="41"/>
        <v>0</v>
      </c>
      <c r="AK145" s="12">
        <f t="shared" si="42"/>
        <v>0</v>
      </c>
    </row>
    <row r="146" spans="1:37" ht="15.75">
      <c r="A146" s="26">
        <v>1111</v>
      </c>
      <c r="B146" s="15" t="s">
        <v>148</v>
      </c>
      <c r="C146" s="16">
        <v>231.76169999999999</v>
      </c>
      <c r="D146" s="16">
        <v>231.77</v>
      </c>
      <c r="E146" s="16">
        <v>243.4</v>
      </c>
      <c r="F146" s="18">
        <v>238.5</v>
      </c>
      <c r="G146" s="15" t="s">
        <v>192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36"/>
        <v>2317.6169999999997</v>
      </c>
      <c r="AF146" s="12">
        <f t="shared" si="37"/>
        <v>0</v>
      </c>
      <c r="AG146" s="12">
        <f t="shared" si="38"/>
        <v>0</v>
      </c>
      <c r="AH146" s="12">
        <f t="shared" si="39"/>
        <v>0</v>
      </c>
      <c r="AI146" s="12">
        <f t="shared" si="40"/>
        <v>0</v>
      </c>
      <c r="AJ146" s="12">
        <f t="shared" si="41"/>
        <v>0</v>
      </c>
      <c r="AK146" s="12">
        <f t="shared" si="42"/>
        <v>0</v>
      </c>
    </row>
    <row r="147" spans="1:37" ht="15.75">
      <c r="B147" s="11" t="s">
        <v>75</v>
      </c>
    </row>
    <row r="148" spans="1:37" ht="15.75">
      <c r="A148" s="26">
        <v>7502253003</v>
      </c>
      <c r="B148" s="15" t="s">
        <v>149</v>
      </c>
      <c r="C148" s="16">
        <v>349.9434</v>
      </c>
      <c r="D148" s="16">
        <v>349.95</v>
      </c>
      <c r="E148" s="16">
        <v>367.5</v>
      </c>
      <c r="F148" s="16"/>
      <c r="G148" s="15"/>
      <c r="H148" s="13"/>
      <c r="I148" s="13"/>
      <c r="J148" s="13">
        <v>7</v>
      </c>
      <c r="K148" s="14">
        <v>7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ref="AE148:AE155" si="43">C148*K148</f>
        <v>2449.6037999999999</v>
      </c>
      <c r="AF148" s="12">
        <f t="shared" ref="AF148:AF155" si="44">C148*N148</f>
        <v>0</v>
      </c>
      <c r="AG148" s="12">
        <f t="shared" ref="AG148:AG155" si="45">C148*Q148</f>
        <v>0</v>
      </c>
      <c r="AH148" s="12">
        <f t="shared" ref="AH148:AH155" si="46">C148*T148</f>
        <v>0</v>
      </c>
      <c r="AI148" s="12">
        <f t="shared" ref="AI148:AI155" si="47">C148*W148</f>
        <v>0</v>
      </c>
      <c r="AJ148" s="12">
        <f t="shared" ref="AJ148:AJ155" si="48">C148*Z148</f>
        <v>0</v>
      </c>
      <c r="AK148" s="12">
        <f t="shared" ref="AK148:AK155" si="49">C148*AC148</f>
        <v>0</v>
      </c>
    </row>
    <row r="149" spans="1:37" ht="15.75">
      <c r="A149" s="26">
        <v>7501026005401</v>
      </c>
      <c r="B149" s="15" t="s">
        <v>150</v>
      </c>
      <c r="C149" s="16">
        <v>342.83159999999998</v>
      </c>
      <c r="D149" s="16">
        <v>342.84</v>
      </c>
      <c r="E149" s="16">
        <v>360</v>
      </c>
      <c r="F149" s="18">
        <v>349.35</v>
      </c>
      <c r="G149" s="15" t="s">
        <v>192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3"/>
        <v>3428.3159999999998</v>
      </c>
      <c r="AF149" s="12">
        <f t="shared" si="44"/>
        <v>0</v>
      </c>
      <c r="AG149" s="12">
        <f t="shared" si="45"/>
        <v>0</v>
      </c>
      <c r="AH149" s="12">
        <f t="shared" si="46"/>
        <v>0</v>
      </c>
      <c r="AI149" s="12">
        <f t="shared" si="47"/>
        <v>0</v>
      </c>
      <c r="AJ149" s="12">
        <f t="shared" si="48"/>
        <v>0</v>
      </c>
      <c r="AK149" s="12">
        <f t="shared" si="49"/>
        <v>0</v>
      </c>
    </row>
    <row r="150" spans="1:37" ht="15.75">
      <c r="A150" s="26">
        <v>7501026005371</v>
      </c>
      <c r="B150" s="21" t="s">
        <v>151</v>
      </c>
      <c r="C150" s="18">
        <v>342.83159999999998</v>
      </c>
      <c r="D150" s="16">
        <v>323.61</v>
      </c>
      <c r="E150" s="16">
        <v>340</v>
      </c>
      <c r="F150" s="18">
        <v>349.35</v>
      </c>
      <c r="G150" s="15" t="s">
        <v>192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3"/>
        <v>3428.3159999999998</v>
      </c>
      <c r="AF150" s="12">
        <f t="shared" si="44"/>
        <v>0</v>
      </c>
      <c r="AG150" s="12">
        <f t="shared" si="45"/>
        <v>0</v>
      </c>
      <c r="AH150" s="12">
        <f t="shared" si="46"/>
        <v>0</v>
      </c>
      <c r="AI150" s="12">
        <f t="shared" si="47"/>
        <v>0</v>
      </c>
      <c r="AJ150" s="12">
        <f t="shared" si="48"/>
        <v>0</v>
      </c>
      <c r="AK150" s="12">
        <f t="shared" si="49"/>
        <v>0</v>
      </c>
    </row>
    <row r="151" spans="1:37" ht="15.75">
      <c r="A151" s="26">
        <v>7501026005388</v>
      </c>
      <c r="B151" s="15" t="s">
        <v>152</v>
      </c>
      <c r="C151" s="16">
        <v>342.83159999999998</v>
      </c>
      <c r="D151" s="16">
        <v>342.84</v>
      </c>
      <c r="E151" s="16">
        <v>360</v>
      </c>
      <c r="F151" s="18">
        <v>349.35</v>
      </c>
      <c r="G151" s="15" t="s">
        <v>192</v>
      </c>
      <c r="H151" s="13"/>
      <c r="I151" s="13"/>
      <c r="J151" s="13">
        <v>7</v>
      </c>
      <c r="K151" s="14">
        <v>7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3"/>
        <v>2399.8211999999999</v>
      </c>
      <c r="AF151" s="12">
        <f t="shared" si="44"/>
        <v>0</v>
      </c>
      <c r="AG151" s="12">
        <f t="shared" si="45"/>
        <v>0</v>
      </c>
      <c r="AH151" s="12">
        <f t="shared" si="46"/>
        <v>0</v>
      </c>
      <c r="AI151" s="12">
        <f t="shared" si="47"/>
        <v>0</v>
      </c>
      <c r="AJ151" s="12">
        <f t="shared" si="48"/>
        <v>0</v>
      </c>
      <c r="AK151" s="12">
        <f t="shared" si="49"/>
        <v>0</v>
      </c>
    </row>
    <row r="152" spans="1:37" ht="15.75">
      <c r="A152" s="26">
        <v>7501026005975</v>
      </c>
      <c r="B152" s="15" t="s">
        <v>153</v>
      </c>
      <c r="C152" s="16">
        <v>211.05369999999999</v>
      </c>
      <c r="D152" s="16">
        <v>211.06</v>
      </c>
      <c r="E152" s="16">
        <v>221.7</v>
      </c>
      <c r="F152" s="16"/>
      <c r="G152" s="15"/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3"/>
        <v>1055.2684999999999</v>
      </c>
      <c r="AF152" s="12">
        <f t="shared" si="44"/>
        <v>0</v>
      </c>
      <c r="AG152" s="12">
        <f t="shared" si="45"/>
        <v>0</v>
      </c>
      <c r="AH152" s="12">
        <f t="shared" si="46"/>
        <v>0</v>
      </c>
      <c r="AI152" s="12">
        <f t="shared" si="47"/>
        <v>0</v>
      </c>
      <c r="AJ152" s="12">
        <f t="shared" si="48"/>
        <v>0</v>
      </c>
      <c r="AK152" s="12">
        <f t="shared" si="49"/>
        <v>0</v>
      </c>
    </row>
    <row r="153" spans="1:37" ht="15.75">
      <c r="A153" s="26">
        <v>7501026005982</v>
      </c>
      <c r="B153" s="15" t="s">
        <v>154</v>
      </c>
      <c r="C153" s="16">
        <v>211.05369999999999</v>
      </c>
      <c r="D153" s="16">
        <v>211.06</v>
      </c>
      <c r="E153" s="16">
        <v>221.7</v>
      </c>
      <c r="F153" s="16"/>
      <c r="G153" s="15"/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3"/>
        <v>1055.2684999999999</v>
      </c>
      <c r="AF153" s="12">
        <f t="shared" si="44"/>
        <v>0</v>
      </c>
      <c r="AG153" s="12">
        <f t="shared" si="45"/>
        <v>0</v>
      </c>
      <c r="AH153" s="12">
        <f t="shared" si="46"/>
        <v>0</v>
      </c>
      <c r="AI153" s="12">
        <f t="shared" si="47"/>
        <v>0</v>
      </c>
      <c r="AJ153" s="12">
        <f t="shared" si="48"/>
        <v>0</v>
      </c>
      <c r="AK153" s="12">
        <f t="shared" si="49"/>
        <v>0</v>
      </c>
    </row>
    <row r="154" spans="1:37" ht="15.75">
      <c r="A154" s="26">
        <v>2949</v>
      </c>
      <c r="B154" s="15" t="s">
        <v>155</v>
      </c>
      <c r="C154" s="16">
        <v>418.13319999999999</v>
      </c>
      <c r="D154" s="16">
        <v>418.14</v>
      </c>
      <c r="E154" s="16">
        <v>439.1</v>
      </c>
      <c r="F154" s="16"/>
      <c r="G154" s="15"/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3"/>
        <v>1254.3996</v>
      </c>
      <c r="AF154" s="12">
        <f t="shared" si="44"/>
        <v>0</v>
      </c>
      <c r="AG154" s="12">
        <f t="shared" si="45"/>
        <v>0</v>
      </c>
      <c r="AH154" s="12">
        <f t="shared" si="46"/>
        <v>0</v>
      </c>
      <c r="AI154" s="12">
        <f t="shared" si="47"/>
        <v>0</v>
      </c>
      <c r="AJ154" s="12">
        <f t="shared" si="48"/>
        <v>0</v>
      </c>
      <c r="AK154" s="12">
        <f t="shared" si="49"/>
        <v>0</v>
      </c>
    </row>
    <row r="155" spans="1:37" ht="15.75">
      <c r="A155" s="26">
        <v>2951</v>
      </c>
      <c r="B155" s="15" t="s">
        <v>156</v>
      </c>
      <c r="C155" s="16">
        <v>244.678</v>
      </c>
      <c r="D155" s="16">
        <v>244.69</v>
      </c>
      <c r="E155" s="16">
        <v>257</v>
      </c>
      <c r="F155" s="16"/>
      <c r="G155" s="15"/>
      <c r="H155" s="13"/>
      <c r="I155" s="13"/>
      <c r="J155" s="13">
        <v>3</v>
      </c>
      <c r="K155" s="14">
        <v>3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3"/>
        <v>734.03399999999999</v>
      </c>
      <c r="AF155" s="12">
        <f t="shared" si="44"/>
        <v>0</v>
      </c>
      <c r="AG155" s="12">
        <f t="shared" si="45"/>
        <v>0</v>
      </c>
      <c r="AH155" s="12">
        <f t="shared" si="46"/>
        <v>0</v>
      </c>
      <c r="AI155" s="12">
        <f t="shared" si="47"/>
        <v>0</v>
      </c>
      <c r="AJ155" s="12">
        <f t="shared" si="48"/>
        <v>0</v>
      </c>
      <c r="AK155" s="12">
        <f t="shared" si="49"/>
        <v>0</v>
      </c>
    </row>
    <row r="156" spans="1:37" ht="15.75">
      <c r="B156" s="11" t="s">
        <v>157</v>
      </c>
    </row>
    <row r="157" spans="1:37" ht="15.75">
      <c r="A157" s="26">
        <v>75020481001</v>
      </c>
      <c r="B157" s="15" t="s">
        <v>158</v>
      </c>
      <c r="C157" s="16">
        <v>258.1173</v>
      </c>
      <c r="D157" s="16">
        <v>258.13</v>
      </c>
      <c r="E157" s="16">
        <v>271.10000000000002</v>
      </c>
      <c r="F157" s="16"/>
      <c r="G157" s="15"/>
      <c r="H157" s="13"/>
      <c r="I157" s="13"/>
      <c r="J157" s="13">
        <v>3</v>
      </c>
      <c r="K157" s="14">
        <v>3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>C157*K157</f>
        <v>774.3519</v>
      </c>
      <c r="AF157" s="12">
        <f>C157*N157</f>
        <v>0</v>
      </c>
      <c r="AG157" s="12">
        <f>C157*Q157</f>
        <v>0</v>
      </c>
      <c r="AH157" s="12">
        <f>C157*T157</f>
        <v>0</v>
      </c>
      <c r="AI157" s="12">
        <f>C157*W157</f>
        <v>0</v>
      </c>
      <c r="AJ157" s="12">
        <f>C157*Z157</f>
        <v>0</v>
      </c>
      <c r="AK157" s="12">
        <f>C157*AC157</f>
        <v>0</v>
      </c>
    </row>
    <row r="158" spans="1:37" ht="15.75">
      <c r="A158" s="26">
        <v>75020481002</v>
      </c>
      <c r="B158" s="15" t="s">
        <v>159</v>
      </c>
      <c r="C158" s="16">
        <v>258.1173</v>
      </c>
      <c r="D158" s="16">
        <v>258.13</v>
      </c>
      <c r="E158" s="16">
        <v>271.10000000000002</v>
      </c>
      <c r="F158" s="16"/>
      <c r="G158" s="15"/>
      <c r="H158" s="13"/>
      <c r="I158" s="13"/>
      <c r="J158" s="13">
        <v>3</v>
      </c>
      <c r="K158" s="14">
        <v>3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774.3519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A159" s="26">
        <v>75020481004</v>
      </c>
      <c r="B159" s="15" t="s">
        <v>160</v>
      </c>
      <c r="C159" s="16">
        <v>258.1173</v>
      </c>
      <c r="D159" s="16">
        <v>258.13</v>
      </c>
      <c r="E159" s="16">
        <v>271.10000000000002</v>
      </c>
      <c r="F159" s="16"/>
      <c r="G159" s="15"/>
      <c r="H159" s="13"/>
      <c r="I159" s="13"/>
      <c r="J159" s="13">
        <v>3</v>
      </c>
      <c r="K159" s="14">
        <v>3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>C159*K159</f>
        <v>774.3519</v>
      </c>
      <c r="AF159" s="12">
        <f>C159*N159</f>
        <v>0</v>
      </c>
      <c r="AG159" s="12">
        <f>C159*Q159</f>
        <v>0</v>
      </c>
      <c r="AH159" s="12">
        <f>C159*T159</f>
        <v>0</v>
      </c>
      <c r="AI159" s="12">
        <f>C159*W159</f>
        <v>0</v>
      </c>
      <c r="AJ159" s="12">
        <f>C159*Z159</f>
        <v>0</v>
      </c>
      <c r="AK159" s="12">
        <f>C159*AC159</f>
        <v>0</v>
      </c>
    </row>
    <row r="160" spans="1:37" ht="15.75">
      <c r="A160" s="26">
        <v>75020481003</v>
      </c>
      <c r="B160" s="15" t="s">
        <v>161</v>
      </c>
      <c r="C160" s="16">
        <v>258.1173</v>
      </c>
      <c r="D160" s="16">
        <v>258.13</v>
      </c>
      <c r="E160" s="16">
        <v>271.10000000000002</v>
      </c>
      <c r="F160" s="16"/>
      <c r="G160" s="15"/>
      <c r="H160" s="13"/>
      <c r="I160" s="13"/>
      <c r="J160" s="13">
        <v>3</v>
      </c>
      <c r="K160" s="14">
        <v>3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774.3519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110</v>
      </c>
    </row>
    <row r="162" spans="1:37" ht="15.75">
      <c r="A162" s="26">
        <v>7502253001</v>
      </c>
      <c r="B162" s="19" t="s">
        <v>162</v>
      </c>
      <c r="C162" s="20">
        <v>219.57749999999999</v>
      </c>
      <c r="D162" s="16">
        <v>234.21</v>
      </c>
      <c r="E162" s="16">
        <v>246</v>
      </c>
      <c r="F162" s="16"/>
      <c r="G162" s="15"/>
      <c r="H162" s="13"/>
      <c r="I162" s="13"/>
      <c r="J162" s="13">
        <v>10</v>
      </c>
      <c r="K162" s="14">
        <v>10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>C162*K162</f>
        <v>2195.7749999999996</v>
      </c>
      <c r="AF162" s="12">
        <f>C162*N162</f>
        <v>0</v>
      </c>
      <c r="AG162" s="12">
        <f>C162*Q162</f>
        <v>0</v>
      </c>
      <c r="AH162" s="12">
        <f>C162*T162</f>
        <v>0</v>
      </c>
      <c r="AI162" s="12">
        <f>C162*W162</f>
        <v>0</v>
      </c>
      <c r="AJ162" s="12">
        <f>C162*Z162</f>
        <v>0</v>
      </c>
      <c r="AK162" s="12">
        <f>C162*AC162</f>
        <v>0</v>
      </c>
    </row>
    <row r="163" spans="1:37" ht="15.75">
      <c r="B163" s="11" t="s">
        <v>126</v>
      </c>
    </row>
    <row r="164" spans="1:37" ht="15.75">
      <c r="A164" s="26">
        <v>210031</v>
      </c>
      <c r="B164" s="21" t="s">
        <v>163</v>
      </c>
      <c r="C164" s="18">
        <v>224.9</v>
      </c>
      <c r="D164" s="16">
        <v>220.42</v>
      </c>
      <c r="E164" s="16">
        <v>231.5</v>
      </c>
      <c r="F164" s="16"/>
      <c r="G164" s="15"/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>C164*K164</f>
        <v>2249</v>
      </c>
      <c r="AF164" s="12">
        <f>C164*N164</f>
        <v>0</v>
      </c>
      <c r="AG164" s="12">
        <f>C164*Q164</f>
        <v>0</v>
      </c>
      <c r="AH164" s="12">
        <f>C164*T164</f>
        <v>0</v>
      </c>
      <c r="AI164" s="12">
        <f>C164*W164</f>
        <v>0</v>
      </c>
      <c r="AJ164" s="12">
        <f>C164*Z164</f>
        <v>0</v>
      </c>
      <c r="AK164" s="12">
        <f>C164*AC164</f>
        <v>0</v>
      </c>
    </row>
    <row r="165" spans="1:37" ht="15.75">
      <c r="A165" s="26">
        <v>210033</v>
      </c>
      <c r="B165" s="21" t="s">
        <v>164</v>
      </c>
      <c r="C165" s="18">
        <v>179.92</v>
      </c>
      <c r="D165" s="16">
        <v>176.35</v>
      </c>
      <c r="E165" s="16">
        <v>185.2</v>
      </c>
      <c r="F165" s="16"/>
      <c r="G165" s="15"/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>C165*K165</f>
        <v>1799.1999999999998</v>
      </c>
      <c r="AF165" s="12">
        <f>C165*N165</f>
        <v>0</v>
      </c>
      <c r="AG165" s="12">
        <f>C165*Q165</f>
        <v>0</v>
      </c>
      <c r="AH165" s="12">
        <f>C165*T165</f>
        <v>0</v>
      </c>
      <c r="AI165" s="12">
        <f>C165*W165</f>
        <v>0</v>
      </c>
      <c r="AJ165" s="12">
        <f>C165*Z165</f>
        <v>0</v>
      </c>
      <c r="AK165" s="12">
        <f>C165*AC165</f>
        <v>0</v>
      </c>
    </row>
    <row r="166" spans="1:37">
      <c r="AE166" s="12">
        <f t="shared" ref="AE166:AK166" si="50">SUM(AE126:AE165)</f>
        <v>68952.704699999987</v>
      </c>
      <c r="AF166" s="12">
        <f t="shared" si="50"/>
        <v>0</v>
      </c>
      <c r="AG166" s="12">
        <f t="shared" si="50"/>
        <v>0</v>
      </c>
      <c r="AH166" s="12">
        <f t="shared" si="50"/>
        <v>0</v>
      </c>
      <c r="AI166" s="12">
        <f t="shared" si="50"/>
        <v>0</v>
      </c>
      <c r="AJ166" s="12">
        <f t="shared" si="50"/>
        <v>0</v>
      </c>
      <c r="AK166" s="12">
        <f t="shared" si="50"/>
        <v>0</v>
      </c>
    </row>
    <row r="169" spans="1:37" ht="15.75">
      <c r="A169" s="38" t="s">
        <v>172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7" ht="15.75">
      <c r="A170" s="24"/>
      <c r="B170" s="38" t="s">
        <v>165</v>
      </c>
      <c r="C170" s="39"/>
      <c r="D170" s="39"/>
      <c r="E170" s="39"/>
      <c r="F170" s="39"/>
      <c r="G170" s="39"/>
      <c r="H170" s="40" t="s">
        <v>173</v>
      </c>
      <c r="I170" s="39"/>
      <c r="J170" s="39"/>
      <c r="K170" s="39"/>
      <c r="L170" s="41" t="s">
        <v>174</v>
      </c>
      <c r="M170" s="39"/>
      <c r="N170" s="39"/>
      <c r="O170" s="42" t="s">
        <v>175</v>
      </c>
      <c r="P170" s="39"/>
      <c r="Q170" s="39"/>
      <c r="R170" s="43" t="s">
        <v>176</v>
      </c>
      <c r="S170" s="39"/>
      <c r="T170" s="39"/>
      <c r="U170" s="44" t="s">
        <v>177</v>
      </c>
      <c r="V170" s="39"/>
      <c r="W170" s="39"/>
      <c r="X170" s="45" t="s">
        <v>178</v>
      </c>
      <c r="Y170" s="39"/>
      <c r="Z170" s="39"/>
      <c r="AA170" s="46" t="s">
        <v>179</v>
      </c>
      <c r="AB170" s="39"/>
      <c r="AC170" s="39"/>
      <c r="AD170" s="1"/>
    </row>
    <row r="171" spans="1:37" ht="15.75">
      <c r="A171" s="25"/>
      <c r="B171" s="2" t="s">
        <v>7</v>
      </c>
      <c r="C171" s="2"/>
      <c r="D171" s="2"/>
      <c r="E171" s="2"/>
      <c r="F171" s="2"/>
      <c r="G171" s="2"/>
      <c r="H171" s="47" t="s">
        <v>1</v>
      </c>
      <c r="I171" s="47"/>
      <c r="J171" s="47"/>
      <c r="K171" s="47"/>
      <c r="L171" s="47" t="s">
        <v>1</v>
      </c>
      <c r="M171" s="47"/>
      <c r="N171" s="47"/>
      <c r="O171" s="47" t="s">
        <v>1</v>
      </c>
      <c r="P171" s="47"/>
      <c r="Q171" s="47"/>
      <c r="R171" s="47" t="s">
        <v>1</v>
      </c>
      <c r="S171" s="47"/>
      <c r="T171" s="47"/>
      <c r="U171" s="47" t="s">
        <v>1</v>
      </c>
      <c r="V171" s="47"/>
      <c r="W171" s="47"/>
      <c r="X171" s="47" t="s">
        <v>1</v>
      </c>
      <c r="Y171" s="47"/>
      <c r="Z171" s="47"/>
      <c r="AA171" s="47" t="s">
        <v>1</v>
      </c>
      <c r="AB171" s="47"/>
      <c r="AC171" s="47"/>
      <c r="AD171" s="2"/>
    </row>
    <row r="172" spans="1:37" ht="15.75">
      <c r="A172" s="25" t="s">
        <v>180</v>
      </c>
      <c r="B172" s="11" t="s">
        <v>27</v>
      </c>
      <c r="C172" s="2" t="s">
        <v>181</v>
      </c>
      <c r="D172" s="2" t="s">
        <v>182</v>
      </c>
      <c r="E172" s="2" t="s">
        <v>183</v>
      </c>
      <c r="F172" s="2" t="s">
        <v>184</v>
      </c>
      <c r="G172" s="2" t="s">
        <v>185</v>
      </c>
      <c r="H172" s="2" t="s">
        <v>3</v>
      </c>
      <c r="I172" s="2" t="s">
        <v>4</v>
      </c>
      <c r="J172" s="2" t="s">
        <v>186</v>
      </c>
      <c r="K172" s="2" t="s">
        <v>5</v>
      </c>
      <c r="L172" s="2" t="s">
        <v>3</v>
      </c>
      <c r="M172" s="2" t="s">
        <v>4</v>
      </c>
      <c r="N172" s="2" t="s">
        <v>5</v>
      </c>
      <c r="O172" s="2" t="s">
        <v>3</v>
      </c>
      <c r="P172" s="2" t="s">
        <v>4</v>
      </c>
      <c r="Q172" s="2" t="s">
        <v>5</v>
      </c>
      <c r="R172" s="2" t="s">
        <v>3</v>
      </c>
      <c r="S172" s="2" t="s">
        <v>4</v>
      </c>
      <c r="T172" s="2" t="s">
        <v>5</v>
      </c>
      <c r="U172" s="2" t="s">
        <v>3</v>
      </c>
      <c r="V172" s="2" t="s">
        <v>4</v>
      </c>
      <c r="W172" s="2" t="s">
        <v>5</v>
      </c>
      <c r="X172" s="2" t="s">
        <v>3</v>
      </c>
      <c r="Y172" s="2" t="s">
        <v>4</v>
      </c>
      <c r="Z172" s="2" t="s">
        <v>5</v>
      </c>
      <c r="AA172" s="2" t="s">
        <v>3</v>
      </c>
      <c r="AB172" s="2" t="s">
        <v>4</v>
      </c>
      <c r="AC172" s="2" t="s">
        <v>5</v>
      </c>
      <c r="AD172" t="s">
        <v>187</v>
      </c>
    </row>
    <row r="173" spans="1:37" ht="15.75">
      <c r="A173" s="26">
        <v>7501026027557</v>
      </c>
      <c r="B173" s="15" t="s">
        <v>166</v>
      </c>
      <c r="C173" s="16">
        <v>259.89999999999998</v>
      </c>
      <c r="D173" s="16">
        <v>259.91000000000003</v>
      </c>
      <c r="E173" s="16">
        <v>272.89999999999998</v>
      </c>
      <c r="F173" s="18">
        <v>261.35000000000002</v>
      </c>
      <c r="G173" s="15" t="s">
        <v>188</v>
      </c>
      <c r="H173" s="13"/>
      <c r="I173" s="13"/>
      <c r="J173" s="13">
        <v>60</v>
      </c>
      <c r="K173" s="14">
        <v>60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>C173*K173</f>
        <v>15593.999999999998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A174" s="26">
        <v>7501026026567</v>
      </c>
      <c r="B174" s="15" t="s">
        <v>167</v>
      </c>
      <c r="C174" s="16">
        <v>279.89999999999998</v>
      </c>
      <c r="D174" s="16">
        <v>279.91000000000003</v>
      </c>
      <c r="E174" s="16">
        <v>293.89999999999998</v>
      </c>
      <c r="F174" s="18">
        <v>284</v>
      </c>
      <c r="G174" s="15" t="s">
        <v>198</v>
      </c>
      <c r="H174" s="13"/>
      <c r="I174" s="13"/>
      <c r="J174" s="13">
        <v>50</v>
      </c>
      <c r="K174" s="14">
        <v>50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13994.999999999998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A175" s="26">
        <v>7501026004506</v>
      </c>
      <c r="B175" s="21" t="s">
        <v>168</v>
      </c>
      <c r="C175" s="18">
        <v>264.89999999999998</v>
      </c>
      <c r="D175" s="16">
        <v>262.01</v>
      </c>
      <c r="E175" s="16">
        <v>277.8</v>
      </c>
      <c r="F175" s="18">
        <v>274.8</v>
      </c>
      <c r="G175" s="15" t="s">
        <v>191</v>
      </c>
      <c r="H175" s="13"/>
      <c r="I175" s="13"/>
      <c r="J175" s="13">
        <v>20</v>
      </c>
      <c r="K175" s="14">
        <v>20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5298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26">
        <v>7501026004602</v>
      </c>
      <c r="B176" s="19" t="s">
        <v>169</v>
      </c>
      <c r="C176" s="20">
        <v>259.89999999999998</v>
      </c>
      <c r="D176" s="16">
        <v>267.91000000000003</v>
      </c>
      <c r="E176" s="16">
        <v>281.3</v>
      </c>
      <c r="F176" s="18">
        <v>268</v>
      </c>
      <c r="G176" s="15" t="s">
        <v>188</v>
      </c>
      <c r="H176" s="13"/>
      <c r="I176" s="13"/>
      <c r="J176" s="13">
        <v>40</v>
      </c>
      <c r="K176" s="14">
        <v>40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10396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B177" s="11" t="s">
        <v>75</v>
      </c>
    </row>
    <row r="178" spans="1:37" ht="15.75">
      <c r="A178" s="26">
        <v>7501026005678</v>
      </c>
      <c r="B178" s="15" t="s">
        <v>170</v>
      </c>
      <c r="C178" s="16">
        <v>326.89999999999998</v>
      </c>
      <c r="D178" s="16">
        <v>326.91000000000003</v>
      </c>
      <c r="E178" s="16">
        <v>343.3</v>
      </c>
      <c r="F178" s="18">
        <v>328</v>
      </c>
      <c r="G178" s="15" t="s">
        <v>198</v>
      </c>
      <c r="H178" s="13"/>
      <c r="I178" s="13"/>
      <c r="J178" s="13">
        <v>60</v>
      </c>
      <c r="K178" s="14">
        <v>60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19614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126</v>
      </c>
    </row>
    <row r="180" spans="1:37" ht="15.75">
      <c r="A180" s="26">
        <v>7501011115729</v>
      </c>
      <c r="B180" s="19" t="s">
        <v>171</v>
      </c>
      <c r="C180" s="20">
        <v>219.9</v>
      </c>
      <c r="D180" s="16">
        <v>282.61</v>
      </c>
      <c r="E180" s="16">
        <v>297</v>
      </c>
      <c r="F180" s="20">
        <v>228</v>
      </c>
      <c r="G180" s="15" t="s">
        <v>198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 t="s">
        <v>199</v>
      </c>
      <c r="AE180" s="12">
        <f>C180*K180</f>
        <v>2199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>
      <c r="AE181" s="12">
        <f t="shared" ref="AE181:AK181" si="51">SUM(AE173:AE180)</f>
        <v>67096</v>
      </c>
      <c r="AF181" s="12">
        <f t="shared" si="51"/>
        <v>0</v>
      </c>
      <c r="AG181" s="12">
        <f t="shared" si="51"/>
        <v>0</v>
      </c>
      <c r="AH181" s="12">
        <f t="shared" si="51"/>
        <v>0</v>
      </c>
      <c r="AI181" s="12">
        <f t="shared" si="51"/>
        <v>0</v>
      </c>
      <c r="AJ181" s="12">
        <f t="shared" si="51"/>
        <v>0</v>
      </c>
      <c r="AK181" s="12">
        <f t="shared" si="51"/>
        <v>0</v>
      </c>
    </row>
    <row r="184" spans="1:37" ht="15.75">
      <c r="B184" s="4" t="s">
        <v>173</v>
      </c>
      <c r="C184" s="29">
        <f>(AE119+AE166+AE181)</f>
        <v>354596.7047</v>
      </c>
    </row>
    <row r="185" spans="1:37" ht="15.75">
      <c r="B185" s="5" t="s">
        <v>174</v>
      </c>
      <c r="C185" s="12">
        <f>(AF119+AF166+AF181)</f>
        <v>0</v>
      </c>
    </row>
    <row r="186" spans="1:37" ht="15.75">
      <c r="B186" s="6" t="s">
        <v>175</v>
      </c>
      <c r="C186" s="12">
        <f>(AG119+AG166+AG181)</f>
        <v>0</v>
      </c>
    </row>
    <row r="187" spans="1:37" ht="15.75">
      <c r="B187" s="7" t="s">
        <v>176</v>
      </c>
      <c r="C187" s="12">
        <f>(AH119+AH166+AH181)</f>
        <v>0</v>
      </c>
    </row>
    <row r="188" spans="1:37" ht="15.75">
      <c r="B188" s="8" t="s">
        <v>177</v>
      </c>
      <c r="C188" s="12">
        <f>(AI119+AI166+AI181)</f>
        <v>0</v>
      </c>
    </row>
    <row r="189" spans="1:37" ht="15.75">
      <c r="B189" s="9" t="s">
        <v>178</v>
      </c>
      <c r="C189" s="12">
        <f>(AJ119+AJ166+AJ181)</f>
        <v>0</v>
      </c>
    </row>
    <row r="190" spans="1:37" ht="15.75">
      <c r="B190" s="10" t="s">
        <v>179</v>
      </c>
      <c r="C190" s="12">
        <f>(AK119+AK166+AK181)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X171:Z171"/>
    <mergeCell ref="AA171:AC171"/>
    <mergeCell ref="H171:K171"/>
    <mergeCell ref="L171:N171"/>
    <mergeCell ref="O171:Q171"/>
    <mergeCell ref="R171:T171"/>
    <mergeCell ref="U171:W171"/>
    <mergeCell ref="X124:Z124"/>
    <mergeCell ref="AA124:AC124"/>
    <mergeCell ref="A169:AD169"/>
    <mergeCell ref="B170:G170"/>
    <mergeCell ref="H170:K170"/>
    <mergeCell ref="L170:N170"/>
    <mergeCell ref="O170:Q170"/>
    <mergeCell ref="R170:T170"/>
    <mergeCell ref="U170:W170"/>
    <mergeCell ref="X170:Z170"/>
    <mergeCell ref="AA170:AC170"/>
    <mergeCell ref="H124:K124"/>
    <mergeCell ref="L124:N124"/>
    <mergeCell ref="O124:Q124"/>
    <mergeCell ref="R124:T124"/>
    <mergeCell ref="U124:W124"/>
    <mergeCell ref="X3:Z3"/>
    <mergeCell ref="AA3:AC3"/>
    <mergeCell ref="A122:AD122"/>
    <mergeCell ref="B123:G123"/>
    <mergeCell ref="H123:K123"/>
    <mergeCell ref="L123:N123"/>
    <mergeCell ref="O123:Q123"/>
    <mergeCell ref="R123:T123"/>
    <mergeCell ref="U123:W123"/>
    <mergeCell ref="X123:Z123"/>
    <mergeCell ref="AA123:AC12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2018-05-14T15:25:26Z</cp:lastPrinted>
  <dcterms:created xsi:type="dcterms:W3CDTF">2018-05-14T15:21:23Z</dcterms:created>
  <dcterms:modified xsi:type="dcterms:W3CDTF">2018-05-14T17:39:10Z</dcterms:modified>
  <cp:category/>
</cp:coreProperties>
</file>