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EXISTENCIAS" sheetId="1" r:id="rId4"/>
    <sheet name="PEDIDO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<sst xmlns="http://schemas.openxmlformats.org/spreadsheetml/2006/main" uniqueCount="130">
  <si>
    <t>GRUPO ABARROTES AZTECA</t>
  </si>
  <si>
    <t>PEDIDOS A 'CORONA' 26-06-2019</t>
  </si>
  <si>
    <t>EXISTENCIAS</t>
  </si>
  <si>
    <t>DESCRIPCIÓN</t>
  </si>
  <si>
    <t>CAJAS</t>
  </si>
  <si>
    <t>PZAS</t>
  </si>
  <si>
    <t>PEDIDO</t>
  </si>
  <si>
    <t>COD</t>
  </si>
  <si>
    <t>BLANQUEADORES</t>
  </si>
  <si>
    <t>PURO SOL BLANQUEADOR 12/1LT</t>
  </si>
  <si>
    <t>CREMAS Y CEPILLOS DENTALES</t>
  </si>
  <si>
    <t>CREMA DENTAL BRIDEN 25/100 GRS.</t>
  </si>
  <si>
    <t>CREMA DENTAL BRIDEN 50/50 ML.</t>
  </si>
  <si>
    <t>DETERGENTES</t>
  </si>
  <si>
    <t>BLANCA NIEVES 10 KG. *BULTO*</t>
  </si>
  <si>
    <t>BLANCA NIEVES 10/2 KGS</t>
  </si>
  <si>
    <t>BLANCA NIEVES 4/5 KGS.</t>
  </si>
  <si>
    <t>BLANCA NIEVES MINI 100/100 GRS</t>
  </si>
  <si>
    <t>CARISMA DET. EN POLVO 10/1 KG</t>
  </si>
  <si>
    <t>CARISMA DET. EN POLVO 20/500 GRS.</t>
  </si>
  <si>
    <t>CARISMA DET. EN POLVO 40/250 GRS.</t>
  </si>
  <si>
    <t>FOCA 10/2KG</t>
  </si>
  <si>
    <t>FOCA 4/5 KG.</t>
  </si>
  <si>
    <t>PURO SOL DETEREGENTE 40/250 GRS.</t>
  </si>
  <si>
    <t>PURO SOL DETERGENTE  20/500 G. S/F</t>
  </si>
  <si>
    <t xml:space="preserve">PURO SOL DETERGENTE 10/1 KG. </t>
  </si>
  <si>
    <t>PURO SOL DETERGENTE 10/2 KG.</t>
  </si>
  <si>
    <t>PURO SOL DETERGENTE 4/5 KG. S/F</t>
  </si>
  <si>
    <t>ROMA 10/1 KG.</t>
  </si>
  <si>
    <t>ROMA 10/2 KG.</t>
  </si>
  <si>
    <t>ROMA 100/100 G.</t>
  </si>
  <si>
    <t>ROMA 4/5 KG.</t>
  </si>
  <si>
    <t>JABON DE LAVANDERIA</t>
  </si>
  <si>
    <t>CARISMA BARRA 25/400 GRS.</t>
  </si>
  <si>
    <t>DAROMA BARRA 25/400 GRS.</t>
  </si>
  <si>
    <t>ROMA BARRA 25/400 GRS.</t>
  </si>
  <si>
    <t>ZOTE 25/400 GRS. AZUL</t>
  </si>
  <si>
    <t>ZOTE 25/400 GRS. BLANCO</t>
  </si>
  <si>
    <t>ZOTE 50/200 GRS. BLANCO</t>
  </si>
  <si>
    <t>ZOTE 50/200 GRS. ROSA</t>
  </si>
  <si>
    <t>ZOTE 60/100 GRS. BLANCO</t>
  </si>
  <si>
    <t>ZOTE 60/100 GRS. ROSA</t>
  </si>
  <si>
    <t>ZOTE FINAS ESCAMAS 16/500 GRS BLANCO</t>
  </si>
  <si>
    <t>ZOTE FINAS ESCAMAS 18/250 GRS. BLANCO</t>
  </si>
  <si>
    <t>JABON DE TOCADOR</t>
  </si>
  <si>
    <t>CORAL 60/100 GRS. AZUL</t>
  </si>
  <si>
    <t>CORAL 60/100 GRS. BEIGE</t>
  </si>
  <si>
    <t>CORAL 60/100 GRS. ROSA</t>
  </si>
  <si>
    <t>CORAL 60/100 GRS. VERDE</t>
  </si>
  <si>
    <t>MANILVA BARRA 40/150 GRS FLOR ALMENDRO</t>
  </si>
  <si>
    <t>MANILVA BARRA 40/150 GRS HERBAL</t>
  </si>
  <si>
    <t>TERSSO 30/200 GRS NEUTRO</t>
  </si>
  <si>
    <t>SUAVIZANTES DE ROPA</t>
  </si>
  <si>
    <t>CARISMA SUAVIZANTE 12/1 LT</t>
  </si>
  <si>
    <t>CARISMA SUAVIZANTE 4/ 3.78LT</t>
  </si>
  <si>
    <t>VARIOS</t>
  </si>
  <si>
    <t>GLICERINA NATURAL 12/500 ML</t>
  </si>
  <si>
    <t>MANILVA LIQUIDA 12/500 ML</t>
  </si>
  <si>
    <t>MURANO LIQUIDO 10/300ML</t>
  </si>
  <si>
    <t>DETERGENTES LIQUIDOS</t>
  </si>
  <si>
    <t>BLANCA NIEVES LIQUIDO 12/1 LT.</t>
  </si>
  <si>
    <t>BLANCA NIEVES LIQUIDO 4/3.78LT</t>
  </si>
  <si>
    <t>CARISMA DETERGENTE LIQ. 12/1LT</t>
  </si>
  <si>
    <t>CARISMA DETERGENTE LIQ. 4/3.78LT</t>
  </si>
  <si>
    <t>FOCA LIQUIDO 12/1 LT.</t>
  </si>
  <si>
    <t>FOCA LIQUIDO 4/3.78 LT</t>
  </si>
  <si>
    <t>ROMA LIQUIDO 12/1 LT.</t>
  </si>
  <si>
    <t>DETERGENTE LAVATRASTES</t>
  </si>
  <si>
    <t>BRILOZA 12/730 ML. LIMON DE COLIMA</t>
  </si>
  <si>
    <t>BRILOZA EN POLVO 10/1 KG.</t>
  </si>
  <si>
    <t>BRILOZA EN POLVO 20/500 GRS.</t>
  </si>
  <si>
    <t>PEDIDOS A 'PUMA' 26-06-2019</t>
  </si>
  <si>
    <t>ACEITES</t>
  </si>
  <si>
    <t>ACEITE 1-2-3 12/1 LT.</t>
  </si>
  <si>
    <t>ACEITE 1-2-3 24/ 500ML</t>
  </si>
  <si>
    <t>BLANCA NIEVES 20/500 GRS.</t>
  </si>
  <si>
    <t>ROMA 10 KG. *BULTO*</t>
  </si>
  <si>
    <t>ROMA 20/500 GRS.</t>
  </si>
  <si>
    <t>ROMA 40/250 GRS.</t>
  </si>
  <si>
    <t>VELADORAS</t>
  </si>
  <si>
    <t>VEL FAROLITO # 4 PAPEL 40 PZAS.</t>
  </si>
  <si>
    <t>PEDIDOS A 'FERRERO' 26-06-2019</t>
  </si>
  <si>
    <t>CAJETA</t>
  </si>
  <si>
    <t>CREMA NUTELLA 12/650 GRS.</t>
  </si>
  <si>
    <t>CREMA NUTELLA 15/340 GRS.</t>
  </si>
  <si>
    <t>CREMA NUTELLA 900ML</t>
  </si>
  <si>
    <t>CEDIS, ABARROTES, PEDREGAL, TIENDA, ULTRAMARINOS, TRINCHERAS, MERCADO, TIJERAS, Y TENENCIA AZTECA AUTOSERVICIOS SA. DE CV.</t>
  </si>
  <si>
    <t>CEDIS/SUPER</t>
  </si>
  <si>
    <t>CD INDUSTRIAL</t>
  </si>
  <si>
    <t>SUMA CEDIS/SUPER</t>
  </si>
  <si>
    <t>ABARROTES</t>
  </si>
  <si>
    <t>PEDREGAL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</si>
  <si>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</si>
  <si>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</si>
  <si>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</si>
  <si>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</si>
  <si>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</si>
  <si>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</si>
  <si>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</si>
  <si>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</si>
  <si>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</si>
  <si>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</si>
  <si>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</si>
  <si>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</si>
  <si>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</si>
  <si>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PEND</t>
  </si>
  <si>
    <t>PROMOCION</t>
  </si>
  <si>
    <t>TOTAL</t>
  </si>
  <si>
    <t>PEDIDOS</t>
  </si>
  <si>
    <t>3%   COMPRA MINIMA DE 1000 CAJAS  EN TODO LO DE CORONA</t>
  </si>
  <si>
    <t>LÓPEZ</t>
  </si>
  <si>
    <t>DUERO</t>
  </si>
  <si>
    <t>NO MANDAR</t>
  </si>
  <si>
    <t>DECASA</t>
  </si>
  <si>
    <t>SAHUAYO</t>
  </si>
  <si>
    <t>VIOLETA</t>
  </si>
  <si>
    <t>RESPONSABLE : VICTORIA</t>
  </si>
  <si>
    <t>19 HERMANOS</t>
  </si>
  <si>
    <t xml:space="preserve">por 50 cajas </t>
  </si>
  <si>
    <t>TACAMBA</t>
  </si>
  <si>
    <t>CORONA</t>
  </si>
  <si>
    <t>por 100 cajas</t>
  </si>
  <si>
    <t>RESPONSABLE : VALENTINA</t>
  </si>
  <si>
    <t>COSPOR</t>
  </si>
  <si>
    <t>2EXH</t>
  </si>
  <si>
    <t>2exb</t>
  </si>
  <si>
    <t>1 EN 30</t>
  </si>
  <si>
    <t>1EXH</t>
  </si>
  <si>
    <t>RESPONSABLE : TANIA</t>
  </si>
  <si>
    <t>V. PEDREGAL</t>
  </si>
</sst>
</file>

<file path=xl/styles.xml><?xml version="1.0" encoding="utf-8"?>
<styleSheet xmlns="http://schemas.openxmlformats.org/spreadsheetml/2006/main" xml:space="preserve">
  <numFmts count="3">
    <numFmt numFmtId="164" formatCode="&quot;$&quot;#,##0.00_-"/>
    <numFmt numFmtId="165" formatCode="# ???/???"/>
    <numFmt numFmtId="166" formatCode="&quot;%&quot;#,##0.00_-"/>
  </numFmts>
  <fonts count="9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Franklin Gothic Book"/>
    </font>
    <font>
      <b val="1"/>
      <i val="0"/>
      <strike val="0"/>
      <u val="none"/>
      <sz val="12"/>
      <color rgb="FFFFFFFF"/>
      <name val="Franklin Gothic Book"/>
    </font>
    <font>
      <b val="0"/>
      <i val="0"/>
      <strike val="0"/>
      <u val="none"/>
      <sz val="12"/>
      <color rgb="FFFFFFFF"/>
      <name val="Franklin Gothic Book"/>
    </font>
    <font>
      <b val="0"/>
      <i val="0"/>
      <strike val="0"/>
      <u val="none"/>
      <sz val="12"/>
      <color rgb="FF000000"/>
      <name val="Franklin Gothic Book"/>
    </font>
    <font>
      <b val="0"/>
      <i val="0"/>
      <strike val="0"/>
      <u val="none"/>
      <sz val="10"/>
      <color rgb="FF000000"/>
      <name val="Franklin Gothic Book"/>
    </font>
    <font>
      <b val="0"/>
      <i val="0"/>
      <strike val="0"/>
      <u val="none"/>
      <sz val="12"/>
      <color rgb="FF0C800C"/>
      <name val="Franklin Gothic Book"/>
    </font>
    <font>
      <b val="0"/>
      <i val="0"/>
      <strike val="0"/>
      <u val="none"/>
      <sz val="12"/>
      <color rgb="FFE21111"/>
      <name val="Franklin Gothic Book"/>
    </font>
    <font>
      <b val="1"/>
      <i val="0"/>
      <strike val="0"/>
      <u val="none"/>
      <sz val="12"/>
      <color rgb="FFFF0000"/>
      <name val="Franklin Gothic Book"/>
    </font>
  </fonts>
  <fills count="2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FF0066"/>
        <bgColor rgb="FF000000"/>
      </patternFill>
    </fill>
    <fill>
      <patternFill patternType="solid">
        <fgColor rgb="FFC2B90A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FF9999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0" fillId="5" borderId="0" applyFont="1" applyNumberFormat="0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1" numFmtId="0" fillId="7" borderId="0" applyFont="1" applyNumberFormat="0" applyFill="1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1">
      <alignment horizontal="center" vertical="bottom" textRotation="0" wrapText="false" shrinkToFit="false"/>
    </xf>
    <xf xfId="0" fontId="1" numFmtId="0" fillId="9" borderId="0" applyFont="1" applyNumberFormat="0" applyFill="1" applyBorder="0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0" fillId="11" borderId="0" applyFont="1" applyNumberFormat="0" applyFill="1" applyBorder="0" applyAlignment="1">
      <alignment horizontal="center" vertical="bottom" textRotation="0" wrapText="false" shrinkToFit="false"/>
    </xf>
    <xf xfId="0" fontId="1" numFmtId="0" fillId="12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1" applyFont="1" applyNumberFormat="0" applyFill="1" applyBorder="1" applyAlignment="1">
      <alignment horizontal="center" vertical="bottom" textRotation="0" wrapText="false" shrinkToFit="false"/>
    </xf>
    <xf xfId="0" fontId="1" numFmtId="0" fillId="13" borderId="1" applyFont="1" applyNumberFormat="0" applyFill="1" applyBorder="1" applyAlignment="1">
      <alignment horizontal="center" vertical="bottom" textRotation="0" wrapText="false" shrinkToFit="false"/>
    </xf>
    <xf xfId="0" fontId="1" numFmtId="0" fillId="14" borderId="1" applyFont="1" applyNumberFormat="0" applyFill="1" applyBorder="1" applyAlignment="1">
      <alignment horizontal="center" vertical="bottom" textRotation="0" wrapText="false" shrinkToFit="false"/>
    </xf>
    <xf xfId="0" fontId="1" numFmtId="0" fillId="5" borderId="1" applyFont="1" applyNumberFormat="0" applyFill="1" applyBorder="1" applyAlignment="1">
      <alignment horizontal="center" vertical="bottom" textRotation="0" wrapText="false" shrinkToFit="false"/>
    </xf>
    <xf xfId="0" fontId="1" numFmtId="0" fillId="6" borderId="1" applyFont="1" applyNumberFormat="0" applyFill="1" applyBorder="1" applyAlignment="1">
      <alignment horizontal="center" vertical="bottom" textRotation="0" wrapText="false" shrinkToFit="false"/>
    </xf>
    <xf xfId="0" fontId="1" numFmtId="0" fillId="7" borderId="1" applyFont="1" applyNumberFormat="0" applyFill="1" applyBorder="1" applyAlignment="1">
      <alignment horizontal="center" vertical="bottom" textRotation="0" wrapText="false" shrinkToFit="false"/>
    </xf>
    <xf xfId="0" fontId="1" numFmtId="0" fillId="8" borderId="1" applyFont="1" applyNumberFormat="0" applyFill="1" applyBorder="1" applyAlignment="1">
      <alignment horizontal="center" vertical="bottom" textRotation="0" wrapText="false" shrinkToFit="false"/>
    </xf>
    <xf xfId="0" fontId="1" numFmtId="0" fillId="9" borderId="1" applyFont="1" applyNumberFormat="0" applyFill="1" applyBorder="1" applyAlignment="1">
      <alignment horizontal="center" vertical="bottom" textRotation="0" wrapText="false" shrinkToFit="false"/>
    </xf>
    <xf xfId="0" fontId="1" numFmtId="0" fillId="10" borderId="1" applyFont="1" applyNumberFormat="0" applyFill="1" applyBorder="1" applyAlignment="1">
      <alignment horizontal="center" vertical="bottom" textRotation="0" wrapText="false" shrinkToFit="false"/>
    </xf>
    <xf xfId="0" fontId="1" numFmtId="0" fillId="11" borderId="1" applyFont="1" applyNumberFormat="0" applyFill="1" applyBorder="1" applyAlignment="1">
      <alignment horizontal="center" vertical="bottom" textRotation="0" wrapText="false" shrinkToFit="false"/>
    </xf>
    <xf xfId="0" fontId="1" numFmtId="0" fillId="12" borderId="1" applyFont="1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4" numFmtId="164" fillId="2" borderId="1" applyFont="1" applyNumberFormat="1" applyFill="1" applyBorder="1" applyAlignment="1">
      <alignment horizontal="center" vertical="bottom" textRotation="0" wrapText="false" shrinkToFit="false"/>
    </xf>
    <xf xfId="0" fontId="1" numFmtId="0" fillId="15" borderId="1" applyFont="1" applyNumberFormat="0" applyFill="1" applyBorder="1" applyAlignment="1">
      <alignment horizontal="center" vertical="bottom" textRotation="0" wrapText="false" shrinkToFit="false"/>
    </xf>
    <xf xfId="0" fontId="4" numFmtId="164" fillId="15" borderId="1" applyFont="1" applyNumberFormat="1" applyFill="1" applyBorder="1" applyAlignment="1">
      <alignment horizontal="center" vertical="bottom" textRotation="0" wrapText="false" shrinkToFit="false"/>
    </xf>
    <xf xfId="0" fontId="4" numFmtId="0" fillId="14" borderId="1" applyFont="1" applyNumberFormat="0" applyFill="1" applyBorder="1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1">
      <alignment horizontal="left" vertical="bottom" textRotation="0" wrapText="false" shrinkToFit="false"/>
    </xf>
    <xf xfId="0" fontId="4" numFmtId="165" fillId="2" borderId="1" applyFont="1" applyNumberFormat="1" applyFill="1" applyBorder="1" applyAlignment="1">
      <alignment horizontal="left" vertical="bottom" textRotation="0" wrapText="false" shrinkToFit="false"/>
    </xf>
    <xf xfId="0" fontId="4" numFmtId="164" fillId="2" borderId="1" applyFont="1" applyNumberFormat="1" applyFill="1" applyBorder="1" applyAlignment="1">
      <alignment horizontal="left" vertical="bottom" textRotation="0" wrapText="false" shrinkToFit="false"/>
    </xf>
    <xf xfId="0" fontId="5" numFmtId="166" fillId="16" borderId="1" applyFont="1" applyNumberFormat="1" applyFill="1" applyBorder="1" applyAlignment="1">
      <alignment horizontal="left" vertical="bottom" textRotation="0" wrapText="false" shrinkToFit="false"/>
    </xf>
    <xf xfId="0" fontId="6" numFmtId="164" fillId="17" borderId="1" applyFont="1" applyNumberFormat="1" applyFill="1" applyBorder="1" applyAlignment="1">
      <alignment horizontal="center" vertical="bottom" textRotation="0" wrapText="false" shrinkToFit="false"/>
    </xf>
    <xf xfId="0" fontId="7" numFmtId="164" fillId="18" borderId="1" applyFont="1" applyNumberFormat="1" applyFill="1" applyBorder="1" applyAlignment="1">
      <alignment horizontal="center" vertical="bottom" textRotation="0" wrapText="false" shrinkToFit="false"/>
    </xf>
    <xf xfId="0" fontId="4" numFmtId="0" fillId="19" borderId="1" applyFont="1" applyNumberFormat="0" applyFill="1" applyBorder="1" applyAlignment="1">
      <alignment horizontal="left" vertical="bottom" textRotation="0" wrapText="false" shrinkToFit="false"/>
    </xf>
    <xf xfId="0" fontId="6" numFmtId="164" fillId="17" borderId="1" applyFont="1" applyNumberFormat="1" applyFill="1" applyBorder="1" applyAlignment="1">
      <alignment horizontal="left" vertical="bottom" textRotation="0" wrapText="false" shrinkToFit="false"/>
    </xf>
    <xf xfId="0" fontId="3" numFmtId="164" fillId="3" borderId="0" applyFont="1" applyNumberFormat="1" applyFill="1" applyBorder="0" applyAlignment="1">
      <alignment horizontal="center" vertical="bottom" textRotation="0" wrapText="false" shrinkToFit="false"/>
    </xf>
    <xf xfId="0" fontId="8" numFmtId="0" fillId="20" borderId="0" applyFont="1" applyNumberFormat="0" applyFill="1" applyBorder="0" applyAlignment="1">
      <alignment horizontal="center" vertical="bottom" textRotation="0" wrapText="false" shrinkToFit="false"/>
    </xf>
    <xf xfId="0" fontId="4" numFmtId="165" fillId="21" borderId="1" applyFont="1" applyNumberFormat="1" applyFill="1" applyBorder="1" applyAlignment="1">
      <alignment horizontal="left" vertical="bottom" textRotation="0" wrapText="false" shrinkToFit="false"/>
    </xf>
    <xf xfId="0" fontId="4" numFmtId="164" fillId="22" borderId="1" applyFont="1" applyNumberFormat="1" applyFill="1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94"/>
  <sheetViews>
    <sheetView tabSelected="0" workbookViewId="0" showGridLines="true" showRowColHeaders="1">
      <selection activeCell="E94" sqref="E94"/>
    </sheetView>
  </sheetViews>
  <sheetFormatPr defaultRowHeight="14.4" outlineLevelRow="0" outlineLevelCol="0"/>
  <cols>
    <col min="1" max="1" width="6" customWidth="true" style="0"/>
    <col min="2" max="2" width="6" customWidth="true" style="0"/>
    <col min="3" max="3" width="6" customWidth="true" style="0"/>
    <col min="4" max="4" width="25" customWidth="true" style="0"/>
    <col min="5" max="5" width="47" customWidth="true" style="0"/>
  </cols>
  <sheetData>
    <row r="1" spans="1:5">
      <c r="A1" s="1" t="s">
        <v>0</v>
      </c>
      <c r="B1" s="2"/>
      <c r="C1" s="2"/>
      <c r="D1" s="2"/>
      <c r="E1" s="2"/>
    </row>
    <row r="2" spans="1:5">
      <c r="A2" s="1" t="s">
        <v>1</v>
      </c>
      <c r="B2" s="2"/>
      <c r="C2" s="2"/>
      <c r="D2" s="2"/>
      <c r="E2" s="2"/>
    </row>
    <row r="3" spans="1:5">
      <c r="A3" s="4" t="s">
        <v>2</v>
      </c>
      <c r="B3" s="4"/>
      <c r="C3" s="4"/>
      <c r="D3" s="4"/>
      <c r="E3" s="4" t="s">
        <v>3</v>
      </c>
    </row>
    <row r="4" spans="1:5">
      <c r="A4" s="4" t="s">
        <v>4</v>
      </c>
      <c r="B4" s="4" t="s">
        <v>5</v>
      </c>
      <c r="C4" s="4" t="s">
        <v>6</v>
      </c>
      <c r="D4" s="4" t="s">
        <v>7</v>
      </c>
      <c r="E4" s="25" t="s">
        <v>8</v>
      </c>
    </row>
    <row r="5" spans="1:5">
      <c r="A5" s="32"/>
      <c r="B5" s="32"/>
      <c r="C5" s="32"/>
      <c r="D5" s="33">
        <v>11188</v>
      </c>
      <c r="E5" s="32" t="s">
        <v>9</v>
      </c>
    </row>
    <row r="6" spans="1:5">
      <c r="E6" s="26" t="s">
        <v>10</v>
      </c>
    </row>
    <row r="7" spans="1:5">
      <c r="A7" s="32"/>
      <c r="B7" s="32"/>
      <c r="C7" s="32"/>
      <c r="D7" s="33">
        <v>2606</v>
      </c>
      <c r="E7" s="32" t="s">
        <v>11</v>
      </c>
    </row>
    <row r="8" spans="1:5">
      <c r="A8" s="32"/>
      <c r="B8" s="32"/>
      <c r="C8" s="32"/>
      <c r="D8" s="33">
        <v>7501026009409</v>
      </c>
      <c r="E8" s="32" t="s">
        <v>12</v>
      </c>
    </row>
    <row r="9" spans="1:5">
      <c r="E9" s="26" t="s">
        <v>13</v>
      </c>
    </row>
    <row r="10" spans="1:5">
      <c r="A10" s="32"/>
      <c r="B10" s="32"/>
      <c r="C10" s="32"/>
      <c r="D10" s="33">
        <v>7501026027482</v>
      </c>
      <c r="E10" s="32" t="s">
        <v>14</v>
      </c>
    </row>
    <row r="11" spans="1:5">
      <c r="A11" s="32"/>
      <c r="B11" s="32"/>
      <c r="C11" s="32"/>
      <c r="D11" s="33">
        <v>75021056739</v>
      </c>
      <c r="E11" s="32" t="s">
        <v>15</v>
      </c>
    </row>
    <row r="12" spans="1:5">
      <c r="A12" s="32"/>
      <c r="B12" s="32"/>
      <c r="C12" s="32"/>
      <c r="D12" s="33">
        <v>7501026027496</v>
      </c>
      <c r="E12" s="32" t="s">
        <v>16</v>
      </c>
    </row>
    <row r="13" spans="1:5">
      <c r="A13" s="32"/>
      <c r="B13" s="32"/>
      <c r="C13" s="32"/>
      <c r="D13" s="33">
        <v>75010260</v>
      </c>
      <c r="E13" s="32" t="s">
        <v>17</v>
      </c>
    </row>
    <row r="14" spans="1:5">
      <c r="A14" s="32"/>
      <c r="B14" s="32"/>
      <c r="C14" s="32"/>
      <c r="D14" s="33">
        <v>75010297680</v>
      </c>
      <c r="E14" s="32" t="s">
        <v>18</v>
      </c>
    </row>
    <row r="15" spans="1:5">
      <c r="A15" s="32"/>
      <c r="B15" s="32"/>
      <c r="C15" s="32"/>
      <c r="D15" s="33">
        <v>7502253004</v>
      </c>
      <c r="E15" s="32" t="s">
        <v>19</v>
      </c>
    </row>
    <row r="16" spans="1:5">
      <c r="A16" s="32"/>
      <c r="B16" s="32"/>
      <c r="C16" s="32"/>
      <c r="D16" s="33">
        <v>7501032068</v>
      </c>
      <c r="E16" s="32" t="s">
        <v>20</v>
      </c>
    </row>
    <row r="17" spans="1:5">
      <c r="A17" s="32"/>
      <c r="B17" s="32"/>
      <c r="C17" s="32"/>
      <c r="D17" s="33">
        <v>75010254875</v>
      </c>
      <c r="E17" s="32" t="s">
        <v>21</v>
      </c>
    </row>
    <row r="18" spans="1:5">
      <c r="A18" s="32"/>
      <c r="B18" s="32"/>
      <c r="C18" s="32"/>
      <c r="D18" s="33">
        <v>7501026026505</v>
      </c>
      <c r="E18" s="32" t="s">
        <v>22</v>
      </c>
    </row>
    <row r="19" spans="1:5">
      <c r="A19" s="32"/>
      <c r="B19" s="32"/>
      <c r="C19" s="32"/>
      <c r="D19" s="33">
        <v>7501026015042</v>
      </c>
      <c r="E19" s="32" t="s">
        <v>23</v>
      </c>
    </row>
    <row r="20" spans="1:5">
      <c r="A20" s="32"/>
      <c r="B20" s="32"/>
      <c r="C20" s="32"/>
      <c r="D20" s="33">
        <v>1113</v>
      </c>
      <c r="E20" s="32" t="s">
        <v>24</v>
      </c>
    </row>
    <row r="21" spans="1:5">
      <c r="A21" s="32"/>
      <c r="B21" s="32"/>
      <c r="C21" s="32"/>
      <c r="D21" s="33">
        <v>1112</v>
      </c>
      <c r="E21" s="32" t="s">
        <v>25</v>
      </c>
    </row>
    <row r="22" spans="1:5">
      <c r="A22" s="32"/>
      <c r="B22" s="32"/>
      <c r="C22" s="32"/>
      <c r="D22" s="33">
        <v>1107</v>
      </c>
      <c r="E22" s="32" t="s">
        <v>26</v>
      </c>
    </row>
    <row r="23" spans="1:5">
      <c r="A23" s="32"/>
      <c r="B23" s="32"/>
      <c r="C23" s="32"/>
      <c r="D23" s="33">
        <v>1110</v>
      </c>
      <c r="E23" s="32" t="s">
        <v>27</v>
      </c>
    </row>
    <row r="24" spans="1:5">
      <c r="A24" s="32"/>
      <c r="B24" s="32"/>
      <c r="C24" s="32"/>
      <c r="D24" s="33">
        <v>7501026004602</v>
      </c>
      <c r="E24" s="32" t="s">
        <v>28</v>
      </c>
    </row>
    <row r="25" spans="1:5">
      <c r="A25" s="32"/>
      <c r="B25" s="32"/>
      <c r="C25" s="32"/>
      <c r="D25" s="33">
        <v>2968</v>
      </c>
      <c r="E25" s="32" t="s">
        <v>29</v>
      </c>
    </row>
    <row r="26" spans="1:5">
      <c r="A26" s="32"/>
      <c r="B26" s="32"/>
      <c r="C26" s="32"/>
      <c r="D26" s="33">
        <v>2957</v>
      </c>
      <c r="E26" s="32" t="s">
        <v>30</v>
      </c>
    </row>
    <row r="27" spans="1:5">
      <c r="A27" s="32"/>
      <c r="B27" s="32"/>
      <c r="C27" s="32"/>
      <c r="D27" s="33">
        <v>7501026004480</v>
      </c>
      <c r="E27" s="32" t="s">
        <v>31</v>
      </c>
    </row>
    <row r="28" spans="1:5">
      <c r="E28" s="26" t="s">
        <v>32</v>
      </c>
    </row>
    <row r="29" spans="1:5">
      <c r="A29" s="32"/>
      <c r="B29" s="32"/>
      <c r="C29" s="32"/>
      <c r="D29" s="33">
        <v>7502253003</v>
      </c>
      <c r="E29" s="32" t="s">
        <v>33</v>
      </c>
    </row>
    <row r="30" spans="1:5">
      <c r="A30" s="32"/>
      <c r="B30" s="32"/>
      <c r="C30" s="32"/>
      <c r="D30" s="33">
        <v>7501021581</v>
      </c>
      <c r="E30" s="32" t="s">
        <v>34</v>
      </c>
    </row>
    <row r="31" spans="1:5">
      <c r="A31" s="32"/>
      <c r="B31" s="32"/>
      <c r="C31" s="32"/>
      <c r="D31" s="33">
        <v>7501021584</v>
      </c>
      <c r="E31" s="32" t="s">
        <v>35</v>
      </c>
    </row>
    <row r="32" spans="1:5">
      <c r="A32" s="32"/>
      <c r="B32" s="32"/>
      <c r="C32" s="32"/>
      <c r="D32" s="33">
        <v>7501026005401</v>
      </c>
      <c r="E32" s="32" t="s">
        <v>36</v>
      </c>
    </row>
    <row r="33" spans="1:5">
      <c r="A33" s="32"/>
      <c r="B33" s="32"/>
      <c r="C33" s="32"/>
      <c r="D33" s="33">
        <v>7501026005371</v>
      </c>
      <c r="E33" s="32" t="s">
        <v>37</v>
      </c>
    </row>
    <row r="34" spans="1:5">
      <c r="A34" s="32"/>
      <c r="B34" s="32"/>
      <c r="C34" s="32"/>
      <c r="D34" s="33">
        <v>7501026005388</v>
      </c>
      <c r="E34" s="32" t="s">
        <v>38</v>
      </c>
    </row>
    <row r="35" spans="1:5">
      <c r="A35" s="32"/>
      <c r="B35" s="32"/>
      <c r="C35" s="32"/>
      <c r="D35" s="33">
        <v>7501026005685</v>
      </c>
      <c r="E35" s="32" t="s">
        <v>39</v>
      </c>
    </row>
    <row r="36" spans="1:5">
      <c r="A36" s="32"/>
      <c r="B36" s="32"/>
      <c r="C36" s="32"/>
      <c r="D36" s="33">
        <v>7501026005975</v>
      </c>
      <c r="E36" s="32" t="s">
        <v>40</v>
      </c>
    </row>
    <row r="37" spans="1:5">
      <c r="A37" s="32"/>
      <c r="B37" s="32"/>
      <c r="C37" s="32"/>
      <c r="D37" s="33">
        <v>7501026005982</v>
      </c>
      <c r="E37" s="32" t="s">
        <v>41</v>
      </c>
    </row>
    <row r="38" spans="1:5">
      <c r="A38" s="32"/>
      <c r="B38" s="32"/>
      <c r="C38" s="32"/>
      <c r="D38" s="33">
        <v>2949</v>
      </c>
      <c r="E38" s="32" t="s">
        <v>42</v>
      </c>
    </row>
    <row r="39" spans="1:5">
      <c r="A39" s="32"/>
      <c r="B39" s="32"/>
      <c r="C39" s="32"/>
      <c r="D39" s="33">
        <v>2951</v>
      </c>
      <c r="E39" s="32" t="s">
        <v>43</v>
      </c>
    </row>
    <row r="40" spans="1:5">
      <c r="E40" s="26" t="s">
        <v>44</v>
      </c>
    </row>
    <row r="41" spans="1:5">
      <c r="A41" s="32"/>
      <c r="B41" s="32"/>
      <c r="C41" s="32"/>
      <c r="D41" s="33">
        <v>75020481001</v>
      </c>
      <c r="E41" s="32" t="s">
        <v>45</v>
      </c>
    </row>
    <row r="42" spans="1:5">
      <c r="A42" s="32"/>
      <c r="B42" s="32"/>
      <c r="C42" s="32"/>
      <c r="D42" s="33">
        <v>75020481002</v>
      </c>
      <c r="E42" s="32" t="s">
        <v>46</v>
      </c>
    </row>
    <row r="43" spans="1:5">
      <c r="A43" s="32"/>
      <c r="B43" s="32"/>
      <c r="C43" s="32"/>
      <c r="D43" s="33">
        <v>75020481004</v>
      </c>
      <c r="E43" s="32" t="s">
        <v>47</v>
      </c>
    </row>
    <row r="44" spans="1:5">
      <c r="A44" s="32"/>
      <c r="B44" s="32"/>
      <c r="C44" s="32"/>
      <c r="D44" s="33">
        <v>75020481003</v>
      </c>
      <c r="E44" s="32" t="s">
        <v>48</v>
      </c>
    </row>
    <row r="45" spans="1:5">
      <c r="A45" s="32"/>
      <c r="B45" s="32"/>
      <c r="C45" s="32"/>
      <c r="D45" s="33">
        <v>7501021582</v>
      </c>
      <c r="E45" s="32" t="s">
        <v>49</v>
      </c>
    </row>
    <row r="46" spans="1:5">
      <c r="A46" s="32"/>
      <c r="B46" s="32"/>
      <c r="C46" s="32"/>
      <c r="D46" s="33">
        <v>7501021583</v>
      </c>
      <c r="E46" s="32" t="s">
        <v>50</v>
      </c>
    </row>
    <row r="47" spans="1:5">
      <c r="A47" s="32"/>
      <c r="B47" s="32"/>
      <c r="C47" s="32"/>
      <c r="D47" s="33">
        <v>7501021585</v>
      </c>
      <c r="E47" s="32" t="s">
        <v>51</v>
      </c>
    </row>
    <row r="48" spans="1:5">
      <c r="E48" s="26" t="s">
        <v>52</v>
      </c>
    </row>
    <row r="49" spans="1:5">
      <c r="A49" s="32"/>
      <c r="B49" s="32"/>
      <c r="C49" s="32"/>
      <c r="D49" s="33">
        <v>7502253001</v>
      </c>
      <c r="E49" s="32" t="s">
        <v>53</v>
      </c>
    </row>
    <row r="50" spans="1:5">
      <c r="A50" s="32"/>
      <c r="B50" s="32"/>
      <c r="C50" s="32"/>
      <c r="D50" s="33">
        <v>750742004</v>
      </c>
      <c r="E50" s="32" t="s">
        <v>54</v>
      </c>
    </row>
    <row r="51" spans="1:5">
      <c r="E51" s="26" t="s">
        <v>55</v>
      </c>
    </row>
    <row r="52" spans="1:5">
      <c r="A52" s="32"/>
      <c r="B52" s="32"/>
      <c r="C52" s="32"/>
      <c r="D52" s="33">
        <v>210031</v>
      </c>
      <c r="E52" s="32" t="s">
        <v>56</v>
      </c>
    </row>
    <row r="53" spans="1:5">
      <c r="A53" s="32"/>
      <c r="B53" s="32"/>
      <c r="C53" s="32"/>
      <c r="D53" s="33">
        <v>210033</v>
      </c>
      <c r="E53" s="32" t="s">
        <v>57</v>
      </c>
    </row>
    <row r="54" spans="1:5">
      <c r="A54" s="32"/>
      <c r="B54" s="32"/>
      <c r="C54" s="32"/>
      <c r="D54" s="33">
        <v>7501026008457</v>
      </c>
      <c r="E54" s="32" t="s">
        <v>58</v>
      </c>
    </row>
    <row r="55" spans="1:5">
      <c r="E55" s="26" t="s">
        <v>59</v>
      </c>
    </row>
    <row r="56" spans="1:5">
      <c r="A56" s="32"/>
      <c r="B56" s="32"/>
      <c r="C56" s="32"/>
      <c r="D56" s="33">
        <v>6738</v>
      </c>
      <c r="E56" s="32" t="s">
        <v>60</v>
      </c>
    </row>
    <row r="57" spans="1:5">
      <c r="A57" s="32"/>
      <c r="B57" s="32"/>
      <c r="C57" s="32"/>
      <c r="D57" s="33">
        <v>750742006</v>
      </c>
      <c r="E57" s="32" t="s">
        <v>61</v>
      </c>
    </row>
    <row r="58" spans="1:5">
      <c r="A58" s="32"/>
      <c r="B58" s="32"/>
      <c r="C58" s="32"/>
      <c r="D58" s="33">
        <v>7502253002</v>
      </c>
      <c r="E58" s="32" t="s">
        <v>62</v>
      </c>
    </row>
    <row r="59" spans="1:5">
      <c r="A59" s="32"/>
      <c r="B59" s="32"/>
      <c r="C59" s="32"/>
      <c r="D59" s="33">
        <v>750742005</v>
      </c>
      <c r="E59" s="32" t="s">
        <v>63</v>
      </c>
    </row>
    <row r="60" spans="1:5">
      <c r="A60" s="32"/>
      <c r="B60" s="32"/>
      <c r="C60" s="32"/>
      <c r="D60" s="33">
        <v>6742</v>
      </c>
      <c r="E60" s="32" t="s">
        <v>64</v>
      </c>
    </row>
    <row r="61" spans="1:5">
      <c r="A61" s="32"/>
      <c r="B61" s="32"/>
      <c r="C61" s="32"/>
      <c r="D61" s="33">
        <v>75021056740</v>
      </c>
      <c r="E61" s="32" t="s">
        <v>65</v>
      </c>
    </row>
    <row r="62" spans="1:5">
      <c r="A62" s="32"/>
      <c r="B62" s="32"/>
      <c r="C62" s="32"/>
      <c r="D62" s="33">
        <v>1111</v>
      </c>
      <c r="E62" s="32" t="s">
        <v>66</v>
      </c>
    </row>
    <row r="63" spans="1:5">
      <c r="E63" s="26" t="s">
        <v>67</v>
      </c>
    </row>
    <row r="64" spans="1:5">
      <c r="A64" s="32"/>
      <c r="B64" s="32"/>
      <c r="C64" s="32"/>
      <c r="D64" s="33">
        <v>12579</v>
      </c>
      <c r="E64" s="32" t="s">
        <v>68</v>
      </c>
    </row>
    <row r="65" spans="1:5">
      <c r="A65" s="32"/>
      <c r="B65" s="32"/>
      <c r="C65" s="32"/>
      <c r="D65" s="33">
        <v>75010148518</v>
      </c>
      <c r="E65" s="32" t="s">
        <v>69</v>
      </c>
    </row>
    <row r="66" spans="1:5">
      <c r="A66" s="32"/>
      <c r="B66" s="32"/>
      <c r="C66" s="32"/>
      <c r="D66" s="33">
        <v>7501021580</v>
      </c>
      <c r="E66" s="32" t="s">
        <v>70</v>
      </c>
    </row>
    <row r="71" spans="1:5">
      <c r="A71" s="1" t="s">
        <v>0</v>
      </c>
      <c r="B71" s="2"/>
      <c r="C71" s="2"/>
      <c r="D71" s="2"/>
      <c r="E71" s="2"/>
    </row>
    <row r="72" spans="1:5">
      <c r="A72" s="1" t="s">
        <v>71</v>
      </c>
      <c r="B72" s="2"/>
      <c r="C72" s="2"/>
      <c r="D72" s="2"/>
      <c r="E72" s="2"/>
    </row>
    <row r="73" spans="1:5">
      <c r="A73" s="4" t="s">
        <v>2</v>
      </c>
      <c r="B73" s="4"/>
      <c r="C73" s="4"/>
      <c r="D73" s="4"/>
      <c r="E73" s="4" t="s">
        <v>3</v>
      </c>
    </row>
    <row r="74" spans="1:5">
      <c r="A74" s="4" t="s">
        <v>4</v>
      </c>
      <c r="B74" s="4" t="s">
        <v>5</v>
      </c>
      <c r="C74" s="4" t="s">
        <v>6</v>
      </c>
      <c r="D74" s="4" t="s">
        <v>7</v>
      </c>
      <c r="E74" s="25" t="s">
        <v>72</v>
      </c>
    </row>
    <row r="75" spans="1:5">
      <c r="A75" s="32"/>
      <c r="B75" s="32"/>
      <c r="C75" s="32"/>
      <c r="D75" s="33">
        <v>75002340</v>
      </c>
      <c r="E75" s="32" t="s">
        <v>73</v>
      </c>
    </row>
    <row r="76" spans="1:5">
      <c r="A76" s="32"/>
      <c r="B76" s="32"/>
      <c r="C76" s="32"/>
      <c r="D76" s="33">
        <v>75005440</v>
      </c>
      <c r="E76" s="32" t="s">
        <v>74</v>
      </c>
    </row>
    <row r="77" spans="1:5">
      <c r="E77" s="26" t="s">
        <v>13</v>
      </c>
    </row>
    <row r="78" spans="1:5">
      <c r="A78" s="32"/>
      <c r="B78" s="32"/>
      <c r="C78" s="32"/>
      <c r="D78" s="33">
        <v>7501026027540</v>
      </c>
      <c r="E78" s="32" t="s">
        <v>75</v>
      </c>
    </row>
    <row r="79" spans="1:5">
      <c r="A79" s="32"/>
      <c r="B79" s="32"/>
      <c r="C79" s="32"/>
      <c r="D79" s="33">
        <v>7501026004506</v>
      </c>
      <c r="E79" s="32" t="s">
        <v>76</v>
      </c>
    </row>
    <row r="80" spans="1:5">
      <c r="A80" s="32"/>
      <c r="B80" s="32"/>
      <c r="C80" s="32"/>
      <c r="D80" s="33">
        <v>7501026004619</v>
      </c>
      <c r="E80" s="32" t="s">
        <v>77</v>
      </c>
    </row>
    <row r="81" spans="1:5">
      <c r="A81" s="32"/>
      <c r="B81" s="32"/>
      <c r="C81" s="32"/>
      <c r="D81" s="33">
        <v>7501026004626</v>
      </c>
      <c r="E81" s="32" t="s">
        <v>78</v>
      </c>
    </row>
    <row r="82" spans="1:5">
      <c r="E82" s="26" t="s">
        <v>79</v>
      </c>
    </row>
    <row r="83" spans="1:5">
      <c r="A83" s="32"/>
      <c r="B83" s="32"/>
      <c r="C83" s="32"/>
      <c r="D83" s="33">
        <v>7501102212417</v>
      </c>
      <c r="E83" s="32" t="s">
        <v>80</v>
      </c>
    </row>
    <row r="88" spans="1:5">
      <c r="A88" s="1" t="s">
        <v>0</v>
      </c>
      <c r="B88" s="2"/>
      <c r="C88" s="2"/>
      <c r="D88" s="2"/>
      <c r="E88" s="2"/>
    </row>
    <row r="89" spans="1:5">
      <c r="A89" s="1" t="s">
        <v>81</v>
      </c>
      <c r="B89" s="2"/>
      <c r="C89" s="2"/>
      <c r="D89" s="2"/>
      <c r="E89" s="2"/>
    </row>
    <row r="90" spans="1:5">
      <c r="A90" s="4" t="s">
        <v>2</v>
      </c>
      <c r="B90" s="4"/>
      <c r="C90" s="4"/>
      <c r="D90" s="4"/>
      <c r="E90" s="4" t="s">
        <v>3</v>
      </c>
    </row>
    <row r="91" spans="1:5">
      <c r="A91" s="4" t="s">
        <v>4</v>
      </c>
      <c r="B91" s="4" t="s">
        <v>5</v>
      </c>
      <c r="C91" s="4" t="s">
        <v>6</v>
      </c>
      <c r="D91" s="4" t="s">
        <v>7</v>
      </c>
      <c r="E91" s="25" t="s">
        <v>82</v>
      </c>
    </row>
    <row r="92" spans="1:5">
      <c r="A92" s="32"/>
      <c r="B92" s="32"/>
      <c r="C92" s="32"/>
      <c r="D92" s="42">
        <v>789742896507</v>
      </c>
      <c r="E92" s="32" t="s">
        <v>83</v>
      </c>
    </row>
    <row r="93" spans="1:5">
      <c r="A93" s="32"/>
      <c r="B93" s="32"/>
      <c r="C93" s="32"/>
      <c r="D93" s="42">
        <v>789742895050</v>
      </c>
      <c r="E93" s="32" t="s">
        <v>84</v>
      </c>
    </row>
    <row r="94" spans="1:5">
      <c r="A94" s="32"/>
      <c r="B94" s="32"/>
      <c r="C94" s="32"/>
      <c r="D94" s="33">
        <v>7897428970110</v>
      </c>
      <c r="E94" s="32" t="s">
        <v>85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E1"/>
    <mergeCell ref="A2:E2"/>
    <mergeCell ref="A3:B3"/>
    <mergeCell ref="A71:E71"/>
    <mergeCell ref="A72:E72"/>
    <mergeCell ref="A73:B73"/>
    <mergeCell ref="A88:E88"/>
    <mergeCell ref="A89:E89"/>
    <mergeCell ref="A90:B9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N108"/>
  <sheetViews>
    <sheetView tabSelected="1" workbookViewId="0" showGridLines="true" showRowColHeaders="1">
      <selection activeCell="C108" sqref="C108"/>
    </sheetView>
  </sheetViews>
  <sheetFormatPr defaultRowHeight="14.4" outlineLevelRow="0" outlineLevelCol="0"/>
  <cols>
    <col min="1" max="1" width="20" customWidth="true" style="0"/>
    <col min="2" max="2" width="70" customWidth="true" style="0"/>
    <col min="3" max="3" width="15" customWidth="true" style="0"/>
    <col min="4" max="4" width="8" customWidth="true" style="0"/>
    <col min="5" max="5" width="15" customWidth="true" style="0"/>
    <col min="6" max="6" width="8" customWidth="true" style="0"/>
    <col min="55" max="55" width="70" customWidth="true" style="0"/>
    <col min="9" max="9" width="20" customWidth="true" style="0"/>
    <col min="8" max="8" width="20" customWidth="true" style="0"/>
  </cols>
  <sheetData>
    <row r="1" spans="1:66">
      <c r="A1" s="1" t="s">
        <v>86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66">
      <c r="A2" s="2"/>
      <c r="B2" s="1" t="s">
        <v>1</v>
      </c>
      <c r="C2" s="2"/>
      <c r="D2" s="2"/>
      <c r="E2" s="2"/>
      <c r="F2" s="2"/>
      <c r="G2" s="2"/>
      <c r="H2" s="2"/>
      <c r="I2" s="2"/>
      <c r="J2" s="14" t="s">
        <v>87</v>
      </c>
      <c r="K2" s="2"/>
      <c r="L2" s="2"/>
      <c r="M2" s="2"/>
      <c r="N2" s="2"/>
      <c r="O2" s="15" t="s">
        <v>88</v>
      </c>
      <c r="P2" s="2"/>
      <c r="Q2" s="2"/>
      <c r="R2" s="16" t="s">
        <v>89</v>
      </c>
      <c r="S2" s="2"/>
      <c r="T2" s="2"/>
      <c r="U2" s="17" t="s">
        <v>90</v>
      </c>
      <c r="V2" s="2"/>
      <c r="W2" s="2"/>
      <c r="X2" s="2"/>
      <c r="Y2" s="2"/>
      <c r="Z2" s="18" t="s">
        <v>91</v>
      </c>
      <c r="AA2" s="2"/>
      <c r="AB2" s="2"/>
      <c r="AC2" s="2"/>
      <c r="AD2" s="2"/>
      <c r="AE2" s="19" t="s">
        <v>92</v>
      </c>
      <c r="AF2" s="2"/>
      <c r="AG2" s="2"/>
      <c r="AH2" s="2"/>
      <c r="AI2" s="20" t="s">
        <v>93</v>
      </c>
      <c r="AJ2" s="2"/>
      <c r="AK2" s="2"/>
      <c r="AL2" s="2"/>
      <c r="AM2" s="21" t="s">
        <v>94</v>
      </c>
      <c r="AN2" s="2"/>
      <c r="AO2" s="2"/>
      <c r="AP2" s="2"/>
      <c r="AQ2" s="22" t="s">
        <v>95</v>
      </c>
      <c r="AR2" s="2"/>
      <c r="AS2" s="2"/>
      <c r="AT2" s="2"/>
      <c r="AU2" s="23" t="s">
        <v>96</v>
      </c>
      <c r="AV2" s="2"/>
      <c r="AW2" s="2"/>
      <c r="AX2" s="2"/>
      <c r="AY2" s="24" t="s">
        <v>97</v>
      </c>
      <c r="AZ2" s="2"/>
      <c r="BA2" s="2"/>
      <c r="BB2" s="2"/>
      <c r="BC2" s="2"/>
    </row>
    <row r="3" spans="1:66">
      <c r="A3" s="3"/>
      <c r="B3" s="3" t="s">
        <v>3</v>
      </c>
      <c r="C3" s="3"/>
      <c r="D3" s="3"/>
      <c r="E3" s="3"/>
      <c r="F3" s="3"/>
      <c r="G3" s="3"/>
      <c r="H3" s="3"/>
      <c r="I3" s="3"/>
      <c r="J3" s="3" t="s">
        <v>2</v>
      </c>
      <c r="K3" s="3"/>
      <c r="L3" s="3"/>
      <c r="M3" s="3"/>
      <c r="N3" s="3"/>
      <c r="O3" s="3" t="s">
        <v>2</v>
      </c>
      <c r="P3" s="3"/>
      <c r="Q3" s="3"/>
      <c r="R3" s="3" t="s">
        <v>2</v>
      </c>
      <c r="S3" s="3"/>
      <c r="T3" s="3"/>
      <c r="U3" s="3" t="s">
        <v>2</v>
      </c>
      <c r="V3" s="3"/>
      <c r="W3" s="3"/>
      <c r="X3" s="3"/>
      <c r="Y3" s="3"/>
      <c r="Z3" s="3" t="s">
        <v>2</v>
      </c>
      <c r="AA3" s="3"/>
      <c r="AB3" s="3"/>
      <c r="AC3" s="3"/>
      <c r="AD3" s="3"/>
      <c r="AE3" s="3" t="s">
        <v>2</v>
      </c>
      <c r="AF3" s="3"/>
      <c r="AG3" s="3"/>
      <c r="AH3" s="3"/>
      <c r="AI3" s="3" t="s">
        <v>2</v>
      </c>
      <c r="AJ3" s="3"/>
      <c r="AK3" s="3"/>
      <c r="AL3" s="3"/>
      <c r="AM3" s="3" t="s">
        <v>2</v>
      </c>
      <c r="AN3" s="3"/>
      <c r="AO3" s="3"/>
      <c r="AP3" s="3"/>
      <c r="AQ3" s="3" t="s">
        <v>2</v>
      </c>
      <c r="AR3" s="3"/>
      <c r="AS3" s="3"/>
      <c r="AT3" s="3"/>
      <c r="AU3" s="3" t="s">
        <v>2</v>
      </c>
      <c r="AV3" s="3"/>
      <c r="AW3" s="3"/>
      <c r="AX3" s="3"/>
      <c r="AY3" s="3" t="s">
        <v>2</v>
      </c>
      <c r="AZ3" s="3"/>
      <c r="BA3" s="3"/>
      <c r="BB3" s="3"/>
      <c r="BC3" s="3"/>
    </row>
    <row r="4" spans="1:66">
      <c r="A4" s="3" t="s">
        <v>98</v>
      </c>
      <c r="B4" s="3" t="s">
        <v>8</v>
      </c>
      <c r="C4" s="3" t="s">
        <v>99</v>
      </c>
      <c r="D4" s="3"/>
      <c r="E4" s="3" t="s">
        <v>100</v>
      </c>
      <c r="F4" s="3"/>
      <c r="G4" s="3" t="s">
        <v>101</v>
      </c>
      <c r="H4" s="3" t="s">
        <v>102</v>
      </c>
      <c r="I4" s="3" t="s">
        <v>103</v>
      </c>
      <c r="J4" s="3" t="s">
        <v>4</v>
      </c>
      <c r="K4" s="3" t="s">
        <v>5</v>
      </c>
      <c r="L4" s="3" t="s">
        <v>104</v>
      </c>
      <c r="M4" s="3" t="s">
        <v>105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104</v>
      </c>
      <c r="X4" s="3" t="s">
        <v>105</v>
      </c>
      <c r="Y4" s="3" t="s">
        <v>6</v>
      </c>
      <c r="Z4" s="3" t="s">
        <v>4</v>
      </c>
      <c r="AA4" s="3" t="s">
        <v>5</v>
      </c>
      <c r="AB4" s="3" t="s">
        <v>104</v>
      </c>
      <c r="AC4" s="3" t="s">
        <v>105</v>
      </c>
      <c r="AD4" s="3" t="s">
        <v>6</v>
      </c>
      <c r="AE4" s="3" t="s">
        <v>4</v>
      </c>
      <c r="AF4" s="3" t="s">
        <v>5</v>
      </c>
      <c r="AG4" s="3" t="s">
        <v>105</v>
      </c>
      <c r="AH4" s="3" t="s">
        <v>6</v>
      </c>
      <c r="AI4" s="3" t="s">
        <v>4</v>
      </c>
      <c r="AJ4" s="3" t="s">
        <v>5</v>
      </c>
      <c r="AK4" s="3" t="s">
        <v>105</v>
      </c>
      <c r="AL4" s="3" t="s">
        <v>6</v>
      </c>
      <c r="AM4" s="3" t="s">
        <v>4</v>
      </c>
      <c r="AN4" s="3" t="s">
        <v>5</v>
      </c>
      <c r="AO4" s="3" t="s">
        <v>105</v>
      </c>
      <c r="AP4" s="3" t="s">
        <v>6</v>
      </c>
      <c r="AQ4" s="3" t="s">
        <v>4</v>
      </c>
      <c r="AR4" s="3" t="s">
        <v>5</v>
      </c>
      <c r="AS4" s="3" t="s">
        <v>105</v>
      </c>
      <c r="AT4" s="3" t="s">
        <v>6</v>
      </c>
      <c r="AU4" s="3" t="s">
        <v>4</v>
      </c>
      <c r="AV4" s="3" t="s">
        <v>5</v>
      </c>
      <c r="AW4" s="3" t="s">
        <v>105</v>
      </c>
      <c r="AX4" s="3" t="s">
        <v>6</v>
      </c>
      <c r="AY4" s="3" t="s">
        <v>4</v>
      </c>
      <c r="AZ4" s="3" t="s">
        <v>5</v>
      </c>
      <c r="BA4" s="3" t="s">
        <v>105</v>
      </c>
      <c r="BB4" s="3" t="s">
        <v>6</v>
      </c>
      <c r="BC4" s="3" t="s">
        <v>106</v>
      </c>
      <c r="BD4" s="5"/>
      <c r="BE4" s="6"/>
      <c r="BF4" s="7"/>
      <c r="BG4" s="8"/>
      <c r="BH4" s="9"/>
      <c r="BI4" s="10"/>
      <c r="BJ4" s="11"/>
      <c r="BK4" s="12"/>
      <c r="BL4" s="13"/>
      <c r="BM4" s="4" t="s">
        <v>107</v>
      </c>
      <c r="BN4" s="3" t="s">
        <v>108</v>
      </c>
    </row>
    <row r="5" spans="1:66">
      <c r="A5" s="33">
        <v>11188</v>
      </c>
      <c r="B5" s="32" t="s">
        <v>9</v>
      </c>
      <c r="C5" s="34">
        <v>161.64</v>
      </c>
      <c r="D5" s="35">
        <v>0.006186204763395153</v>
      </c>
      <c r="E5" s="34">
        <v>161.65</v>
      </c>
      <c r="F5" s="35">
        <v>4.799764428739707</v>
      </c>
      <c r="G5" s="34">
        <v>169.8</v>
      </c>
      <c r="H5" s="28"/>
      <c r="I5" s="1"/>
      <c r="J5" s="1">
        <v>8</v>
      </c>
      <c r="K5" s="1">
        <v>0</v>
      </c>
      <c r="L5" s="1"/>
      <c r="M5" s="1"/>
      <c r="N5" s="29">
        <v>0</v>
      </c>
      <c r="O5" s="1">
        <v>6</v>
      </c>
      <c r="P5" s="1">
        <v>0</v>
      </c>
      <c r="Q5" s="29">
        <v>0</v>
      </c>
      <c r="R5" s="1" t="str">
        <f>J5+O5</f>
        <v>0</v>
      </c>
      <c r="S5" s="1" t="str">
        <f>K5+P5</f>
        <v>0</v>
      </c>
      <c r="T5" s="29" t="str">
        <f>N5+Q5</f>
        <v>0</v>
      </c>
      <c r="U5" s="1">
        <v>4</v>
      </c>
      <c r="V5" s="1">
        <v>0</v>
      </c>
      <c r="W5" s="1">
        <v>10</v>
      </c>
      <c r="X5" s="1"/>
      <c r="Y5" s="29">
        <v>0</v>
      </c>
      <c r="Z5" s="1">
        <v>2</v>
      </c>
      <c r="AA5" s="1">
        <v>62</v>
      </c>
      <c r="AB5" s="1"/>
      <c r="AC5" s="1"/>
      <c r="AD5" s="29">
        <v>0</v>
      </c>
      <c r="AE5" s="1">
        <v>2</v>
      </c>
      <c r="AF5" s="1">
        <v>11</v>
      </c>
      <c r="AG5" s="1"/>
      <c r="AH5" s="29">
        <v>0</v>
      </c>
      <c r="AI5" s="1">
        <v>2</v>
      </c>
      <c r="AJ5" s="1">
        <v>8</v>
      </c>
      <c r="AK5" s="1"/>
      <c r="AL5" s="29">
        <v>0</v>
      </c>
      <c r="AM5" s="1">
        <v>4</v>
      </c>
      <c r="AN5" s="1">
        <v>7</v>
      </c>
      <c r="AO5" s="1"/>
      <c r="AP5" s="29">
        <v>0</v>
      </c>
      <c r="AQ5" s="1">
        <v>1</v>
      </c>
      <c r="AR5" s="1">
        <v>75</v>
      </c>
      <c r="AS5" s="1"/>
      <c r="AT5" s="29">
        <v>0</v>
      </c>
      <c r="AU5" s="1">
        <v>2</v>
      </c>
      <c r="AV5" s="1">
        <v>11</v>
      </c>
      <c r="AW5" s="1"/>
      <c r="AX5" s="29">
        <v>0</v>
      </c>
      <c r="AY5" s="2">
        <v>2</v>
      </c>
      <c r="AZ5" s="2">
        <v>4</v>
      </c>
      <c r="BA5" s="2"/>
      <c r="BB5" s="29">
        <v>2</v>
      </c>
      <c r="BC5" s="2"/>
      <c r="BD5" s="27" t="str">
        <f>C5*N5</f>
        <v>0</v>
      </c>
      <c r="BE5" s="27" t="str">
        <f>C5*Y5</f>
        <v>0</v>
      </c>
      <c r="BF5" s="27" t="str">
        <f>C5*AD5</f>
        <v>0</v>
      </c>
      <c r="BG5" s="27" t="str">
        <f>C5*AH5</f>
        <v>0</v>
      </c>
      <c r="BH5" s="27" t="str">
        <f>C5*AL5</f>
        <v>0</v>
      </c>
      <c r="BI5" s="27" t="str">
        <f>C5*AP5</f>
        <v>0</v>
      </c>
      <c r="BJ5" s="27" t="str">
        <f>C5*AT5</f>
        <v>0</v>
      </c>
      <c r="BK5" s="27" t="str">
        <f>C5*AX5</f>
        <v>0</v>
      </c>
      <c r="BL5" s="27" t="str">
        <f>C5*BB5</f>
        <v>0</v>
      </c>
      <c r="BM5" s="30" t="str">
        <f>SUM(BD5:BL5)</f>
        <v>0</v>
      </c>
      <c r="BN5" s="31" t="str">
        <f>N5+Y5+AD5+AH5+AL5+AP5+AT5+AX5+BB5</f>
        <v>0</v>
      </c>
    </row>
    <row r="6" spans="1:66">
      <c r="B6" s="26" t="s">
        <v>10</v>
      </c>
    </row>
    <row r="7" spans="1:66">
      <c r="A7" s="33">
        <v>2606</v>
      </c>
      <c r="B7" s="32" t="s">
        <v>11</v>
      </c>
      <c r="C7" s="34">
        <v>382.8879</v>
      </c>
      <c r="D7" s="35">
        <v>0.003160094019321491</v>
      </c>
      <c r="E7" s="34">
        <v>382.9</v>
      </c>
      <c r="F7" s="35">
        <v>4.774931609052473</v>
      </c>
      <c r="G7" s="34">
        <v>402.1</v>
      </c>
      <c r="H7" s="28"/>
      <c r="I7" s="1"/>
      <c r="J7" s="1">
        <v>2</v>
      </c>
      <c r="K7" s="1">
        <v>0</v>
      </c>
      <c r="L7" s="1"/>
      <c r="M7" s="1"/>
      <c r="N7" s="29">
        <v>0</v>
      </c>
      <c r="O7" s="1">
        <v>1</v>
      </c>
      <c r="P7" s="1">
        <v>6</v>
      </c>
      <c r="Q7" s="29">
        <v>0</v>
      </c>
      <c r="R7" s="1" t="str">
        <f>J7+O7</f>
        <v>0</v>
      </c>
      <c r="S7" s="1" t="str">
        <f>K7+P7</f>
        <v>0</v>
      </c>
      <c r="T7" s="29" t="str">
        <f>N7+Q7</f>
        <v>0</v>
      </c>
      <c r="U7" s="1">
        <v>4</v>
      </c>
      <c r="V7" s="1">
        <v>3</v>
      </c>
      <c r="W7" s="1">
        <v>2</v>
      </c>
      <c r="X7" s="1"/>
      <c r="Y7" s="29">
        <v>0</v>
      </c>
      <c r="Z7" s="1">
        <v>0</v>
      </c>
      <c r="AA7" s="1">
        <v>26</v>
      </c>
      <c r="AB7" s="1"/>
      <c r="AC7" s="1"/>
      <c r="AD7" s="29">
        <v>1</v>
      </c>
      <c r="AE7" s="1">
        <v>1</v>
      </c>
      <c r="AF7" s="1">
        <v>3</v>
      </c>
      <c r="AG7" s="1"/>
      <c r="AH7" s="29">
        <v>0</v>
      </c>
      <c r="AI7" s="1">
        <v>1</v>
      </c>
      <c r="AJ7" s="1">
        <v>23.745</v>
      </c>
      <c r="AK7" s="1"/>
      <c r="AL7" s="29">
        <v>3</v>
      </c>
      <c r="AM7" s="1">
        <v>1</v>
      </c>
      <c r="AN7" s="1">
        <v>9</v>
      </c>
      <c r="AO7" s="1"/>
      <c r="AP7" s="29">
        <v>0</v>
      </c>
      <c r="AQ7" s="1">
        <v>0</v>
      </c>
      <c r="AR7" s="1">
        <v>10</v>
      </c>
      <c r="AS7" s="1"/>
      <c r="AT7" s="29">
        <v>1</v>
      </c>
      <c r="AU7" s="1">
        <v>1</v>
      </c>
      <c r="AV7" s="1">
        <v>9</v>
      </c>
      <c r="AW7" s="1"/>
      <c r="AX7" s="29">
        <v>0</v>
      </c>
      <c r="AY7" s="2">
        <v>1</v>
      </c>
      <c r="AZ7" s="2">
        <v>24</v>
      </c>
      <c r="BA7" s="2"/>
      <c r="BB7" s="29">
        <v>0</v>
      </c>
      <c r="BC7" s="2"/>
      <c r="BD7" s="27" t="str">
        <f>C7*N7</f>
        <v>0</v>
      </c>
      <c r="BE7" s="27" t="str">
        <f>C7*Y7</f>
        <v>0</v>
      </c>
      <c r="BF7" s="27" t="str">
        <f>C7*AD7</f>
        <v>0</v>
      </c>
      <c r="BG7" s="27" t="str">
        <f>C7*AH7</f>
        <v>0</v>
      </c>
      <c r="BH7" s="27" t="str">
        <f>C7*AL7</f>
        <v>0</v>
      </c>
      <c r="BI7" s="27" t="str">
        <f>C7*AP7</f>
        <v>0</v>
      </c>
      <c r="BJ7" s="27" t="str">
        <f>C7*AT7</f>
        <v>0</v>
      </c>
      <c r="BK7" s="27" t="str">
        <f>C7*AX7</f>
        <v>0</v>
      </c>
      <c r="BL7" s="27" t="str">
        <f>C7*BB7</f>
        <v>0</v>
      </c>
      <c r="BM7" s="30" t="str">
        <f>SUM(BD7:BL7)</f>
        <v>0</v>
      </c>
      <c r="BN7" s="31" t="str">
        <f>N7+Y7+AD7+AH7+AL7+AP7+AT7+AX7+BB7</f>
        <v>0</v>
      </c>
    </row>
    <row r="8" spans="1:66">
      <c r="A8" s="33">
        <v>7501026009409</v>
      </c>
      <c r="B8" s="32" t="s">
        <v>12</v>
      </c>
      <c r="C8" s="34">
        <v>509.8025</v>
      </c>
      <c r="D8" s="35">
        <v>0.001471136305681853</v>
      </c>
      <c r="E8" s="34">
        <v>509.81</v>
      </c>
      <c r="F8" s="35">
        <v>4.761815804221925</v>
      </c>
      <c r="G8" s="34">
        <v>535.3</v>
      </c>
      <c r="H8" s="28"/>
      <c r="I8" s="1"/>
      <c r="J8" s="1">
        <v>2</v>
      </c>
      <c r="K8" s="1">
        <v>0</v>
      </c>
      <c r="L8" s="1"/>
      <c r="M8" s="1"/>
      <c r="N8" s="29">
        <v>0</v>
      </c>
      <c r="O8" s="1">
        <v>2</v>
      </c>
      <c r="P8" s="1">
        <v>3</v>
      </c>
      <c r="Q8" s="29">
        <v>0</v>
      </c>
      <c r="R8" s="1" t="str">
        <f>J8+O8</f>
        <v>0</v>
      </c>
      <c r="S8" s="1" t="str">
        <f>K8+P8</f>
        <v>0</v>
      </c>
      <c r="T8" s="29" t="str">
        <f>N8+Q8</f>
        <v>0</v>
      </c>
      <c r="U8" s="1">
        <v>4</v>
      </c>
      <c r="V8" s="1">
        <v>26</v>
      </c>
      <c r="W8" s="1">
        <v>2</v>
      </c>
      <c r="X8" s="1"/>
      <c r="Y8" s="29">
        <v>0</v>
      </c>
      <c r="Z8" s="1">
        <v>0</v>
      </c>
      <c r="AA8" s="1">
        <v>125</v>
      </c>
      <c r="AB8" s="1"/>
      <c r="AC8" s="1"/>
      <c r="AD8" s="29">
        <v>0</v>
      </c>
      <c r="AE8" s="1">
        <v>1</v>
      </c>
      <c r="AF8" s="1">
        <v>18</v>
      </c>
      <c r="AG8" s="1"/>
      <c r="AH8" s="29">
        <v>0</v>
      </c>
      <c r="AI8" s="1">
        <v>2</v>
      </c>
      <c r="AJ8" s="1">
        <v>49</v>
      </c>
      <c r="AK8" s="1"/>
      <c r="AL8" s="29">
        <v>2</v>
      </c>
      <c r="AM8" s="1">
        <v>2</v>
      </c>
      <c r="AN8" s="1">
        <v>44</v>
      </c>
      <c r="AO8" s="1"/>
      <c r="AP8" s="29">
        <v>0</v>
      </c>
      <c r="AQ8" s="1">
        <v>0</v>
      </c>
      <c r="AR8" s="1">
        <v>108</v>
      </c>
      <c r="AS8" s="1"/>
      <c r="AT8" s="29">
        <v>0</v>
      </c>
      <c r="AU8" s="1">
        <v>2</v>
      </c>
      <c r="AV8" s="1">
        <v>17</v>
      </c>
      <c r="AW8" s="1"/>
      <c r="AX8" s="29">
        <v>0</v>
      </c>
      <c r="AY8" s="2">
        <v>1</v>
      </c>
      <c r="AZ8" s="2">
        <v>25</v>
      </c>
      <c r="BA8" s="2"/>
      <c r="BB8" s="29">
        <v>0</v>
      </c>
      <c r="BC8" s="2" t="s">
        <v>109</v>
      </c>
      <c r="BD8" s="27" t="str">
        <f>C8*N8</f>
        <v>0</v>
      </c>
      <c r="BE8" s="27" t="str">
        <f>C8*Y8</f>
        <v>0</v>
      </c>
      <c r="BF8" s="27" t="str">
        <f>C8*AD8</f>
        <v>0</v>
      </c>
      <c r="BG8" s="27" t="str">
        <f>C8*AH8</f>
        <v>0</v>
      </c>
      <c r="BH8" s="27" t="str">
        <f>C8*AL8</f>
        <v>0</v>
      </c>
      <c r="BI8" s="27" t="str">
        <f>C8*AP8</f>
        <v>0</v>
      </c>
      <c r="BJ8" s="27" t="str">
        <f>C8*AT8</f>
        <v>0</v>
      </c>
      <c r="BK8" s="27" t="str">
        <f>C8*AX8</f>
        <v>0</v>
      </c>
      <c r="BL8" s="27" t="str">
        <f>C8*BB8</f>
        <v>0</v>
      </c>
      <c r="BM8" s="30" t="str">
        <f>SUM(BD8:BL8)</f>
        <v>0</v>
      </c>
      <c r="BN8" s="31" t="str">
        <f>N8+Y8+AD8+AH8+AL8+AP8+AT8+AX8+BB8</f>
        <v>0</v>
      </c>
    </row>
    <row r="9" spans="1:66">
      <c r="B9" s="26" t="s">
        <v>13</v>
      </c>
    </row>
    <row r="10" spans="1:66">
      <c r="A10" s="33">
        <v>7501026027482</v>
      </c>
      <c r="B10" s="38" t="s">
        <v>14</v>
      </c>
      <c r="C10" s="39">
        <v>268.9942</v>
      </c>
      <c r="D10" s="35">
        <v>0.3392982846134061</v>
      </c>
      <c r="E10" s="34">
        <v>269.91</v>
      </c>
      <c r="F10" s="35">
        <v>4.760056457304145</v>
      </c>
      <c r="G10" s="34">
        <v>283.4</v>
      </c>
      <c r="H10" s="37">
        <v>273.41</v>
      </c>
      <c r="I10" s="1" t="s">
        <v>110</v>
      </c>
      <c r="J10" s="1">
        <v>13</v>
      </c>
      <c r="K10" s="1">
        <v>0</v>
      </c>
      <c r="L10" s="1"/>
      <c r="M10" s="1"/>
      <c r="N10" s="29">
        <v>0</v>
      </c>
      <c r="O10" s="1">
        <v>4</v>
      </c>
      <c r="P10" s="1">
        <v>0</v>
      </c>
      <c r="Q10" s="29">
        <v>0</v>
      </c>
      <c r="R10" s="1" t="str">
        <f>J10+O10</f>
        <v>0</v>
      </c>
      <c r="S10" s="1" t="str">
        <f>K10+P10</f>
        <v>0</v>
      </c>
      <c r="T10" s="29" t="str">
        <f>N10+Q10</f>
        <v>0</v>
      </c>
      <c r="U10" s="1">
        <v>22</v>
      </c>
      <c r="V10" s="1">
        <v>0</v>
      </c>
      <c r="W10" s="1">
        <v>30</v>
      </c>
      <c r="X10" s="1"/>
      <c r="Y10" s="29">
        <v>0</v>
      </c>
      <c r="Z10" s="1">
        <v>5</v>
      </c>
      <c r="AA10" s="1">
        <v>2</v>
      </c>
      <c r="AB10" s="1"/>
      <c r="AC10" s="1"/>
      <c r="AD10" s="29">
        <v>0</v>
      </c>
      <c r="AE10" s="1">
        <v>10</v>
      </c>
      <c r="AF10" s="1">
        <v>0</v>
      </c>
      <c r="AG10" s="1"/>
      <c r="AH10" s="29">
        <v>0</v>
      </c>
      <c r="AI10" s="1">
        <v>10</v>
      </c>
      <c r="AJ10" s="1">
        <v>0.8349999999999937</v>
      </c>
      <c r="AK10" s="1"/>
      <c r="AL10" s="29">
        <v>0</v>
      </c>
      <c r="AM10" s="1">
        <v>8</v>
      </c>
      <c r="AN10" s="1">
        <v>0</v>
      </c>
      <c r="AO10" s="1"/>
      <c r="AP10" s="29">
        <v>0</v>
      </c>
      <c r="AQ10" s="1">
        <v>31</v>
      </c>
      <c r="AR10" s="1">
        <v>2</v>
      </c>
      <c r="AS10" s="1"/>
      <c r="AT10" s="29">
        <v>0</v>
      </c>
      <c r="AU10" s="1">
        <v>13</v>
      </c>
      <c r="AV10" s="1">
        <v>7</v>
      </c>
      <c r="AW10" s="1"/>
      <c r="AX10" s="29">
        <v>0</v>
      </c>
      <c r="AY10" s="2">
        <v>7</v>
      </c>
      <c r="AZ10" s="2">
        <v>0</v>
      </c>
      <c r="BA10" s="2"/>
      <c r="BB10" s="29">
        <v>0</v>
      </c>
      <c r="BC10" s="2"/>
      <c r="BD10" s="27" t="str">
        <f>C10*N10</f>
        <v>0</v>
      </c>
      <c r="BE10" s="27" t="str">
        <f>C10*Y10</f>
        <v>0</v>
      </c>
      <c r="BF10" s="27" t="str">
        <f>C10*AD10</f>
        <v>0</v>
      </c>
      <c r="BG10" s="27" t="str">
        <f>C10*AH10</f>
        <v>0</v>
      </c>
      <c r="BH10" s="27" t="str">
        <f>C10*AL10</f>
        <v>0</v>
      </c>
      <c r="BI10" s="27" t="str">
        <f>C10*AP10</f>
        <v>0</v>
      </c>
      <c r="BJ10" s="27" t="str">
        <f>C10*AT10</f>
        <v>0</v>
      </c>
      <c r="BK10" s="27" t="str">
        <f>C10*AX10</f>
        <v>0</v>
      </c>
      <c r="BL10" s="27" t="str">
        <f>C10*BB10</f>
        <v>0</v>
      </c>
      <c r="BM10" s="30" t="str">
        <f>SUM(BD10:BL10)</f>
        <v>0</v>
      </c>
      <c r="BN10" s="31" t="str">
        <f>N10+Y10+AD10+AH10+AL10+AP10+AT10+AX10+BB10</f>
        <v>0</v>
      </c>
    </row>
    <row r="11" spans="1:66">
      <c r="A11" s="33">
        <v>75021056739</v>
      </c>
      <c r="B11" s="32" t="s">
        <v>15</v>
      </c>
      <c r="C11" s="34">
        <v>546.09</v>
      </c>
      <c r="D11" s="35">
        <v>0.001831166453030164</v>
      </c>
      <c r="E11" s="34">
        <v>546.1</v>
      </c>
      <c r="F11" s="35">
        <v>4.761074293686775</v>
      </c>
      <c r="G11" s="34">
        <v>573.4</v>
      </c>
      <c r="H11" s="37">
        <v>562</v>
      </c>
      <c r="I11" s="1" t="s">
        <v>111</v>
      </c>
      <c r="J11" s="1">
        <v>6</v>
      </c>
      <c r="K11" s="1">
        <v>0</v>
      </c>
      <c r="L11" s="1"/>
      <c r="M11" s="1"/>
      <c r="N11" s="29">
        <v>0</v>
      </c>
      <c r="O11" s="1">
        <v>2</v>
      </c>
      <c r="P11" s="1">
        <v>6</v>
      </c>
      <c r="Q11" s="29">
        <v>0</v>
      </c>
      <c r="R11" s="1" t="str">
        <f>J11+O11</f>
        <v>0</v>
      </c>
      <c r="S11" s="1" t="str">
        <f>K11+P11</f>
        <v>0</v>
      </c>
      <c r="T11" s="29" t="str">
        <f>N11+Q11</f>
        <v>0</v>
      </c>
      <c r="U11" s="1">
        <v>5</v>
      </c>
      <c r="V11" s="1">
        <v>6</v>
      </c>
      <c r="W11" s="1"/>
      <c r="X11" s="1"/>
      <c r="Y11" s="29">
        <v>0</v>
      </c>
      <c r="Z11" s="1">
        <v>4</v>
      </c>
      <c r="AA11" s="1">
        <v>10</v>
      </c>
      <c r="AB11" s="1"/>
      <c r="AC11" s="1"/>
      <c r="AD11" s="29">
        <v>0</v>
      </c>
      <c r="AE11" s="1">
        <v>2</v>
      </c>
      <c r="AF11" s="1">
        <v>9</v>
      </c>
      <c r="AG11" s="1"/>
      <c r="AH11" s="29">
        <v>0</v>
      </c>
      <c r="AI11" s="1">
        <v>14</v>
      </c>
      <c r="AJ11" s="1">
        <v>1</v>
      </c>
      <c r="AK11" s="1"/>
      <c r="AL11" s="29">
        <v>0</v>
      </c>
      <c r="AM11" s="1">
        <v>4</v>
      </c>
      <c r="AN11" s="1">
        <v>7</v>
      </c>
      <c r="AO11" s="1"/>
      <c r="AP11" s="29">
        <v>0</v>
      </c>
      <c r="AQ11" s="1">
        <v>7</v>
      </c>
      <c r="AR11" s="1">
        <v>0</v>
      </c>
      <c r="AS11" s="1"/>
      <c r="AT11" s="29">
        <v>0</v>
      </c>
      <c r="AU11" s="1">
        <v>1</v>
      </c>
      <c r="AV11" s="1">
        <v>9</v>
      </c>
      <c r="AW11" s="1"/>
      <c r="AX11" s="29">
        <v>0</v>
      </c>
      <c r="AY11" s="2">
        <v>3</v>
      </c>
      <c r="AZ11" s="2">
        <v>1</v>
      </c>
      <c r="BA11" s="2"/>
      <c r="BB11" s="29">
        <v>2</v>
      </c>
      <c r="BC11" s="2"/>
      <c r="BD11" s="27" t="str">
        <f>C11*N11</f>
        <v>0</v>
      </c>
      <c r="BE11" s="27" t="str">
        <f>C11*Y11</f>
        <v>0</v>
      </c>
      <c r="BF11" s="27" t="str">
        <f>C11*AD11</f>
        <v>0</v>
      </c>
      <c r="BG11" s="27" t="str">
        <f>C11*AH11</f>
        <v>0</v>
      </c>
      <c r="BH11" s="27" t="str">
        <f>C11*AL11</f>
        <v>0</v>
      </c>
      <c r="BI11" s="27" t="str">
        <f>C11*AP11</f>
        <v>0</v>
      </c>
      <c r="BJ11" s="27" t="str">
        <f>C11*AT11</f>
        <v>0</v>
      </c>
      <c r="BK11" s="27" t="str">
        <f>C11*AX11</f>
        <v>0</v>
      </c>
      <c r="BL11" s="27" t="str">
        <f>C11*BB11</f>
        <v>0</v>
      </c>
      <c r="BM11" s="30" t="str">
        <f>SUM(BD11:BL11)</f>
        <v>0</v>
      </c>
      <c r="BN11" s="31" t="str">
        <f>N11+Y11+AD11+AH11+AL11+AP11+AT11+AX11+BB11</f>
        <v>0</v>
      </c>
    </row>
    <row r="12" spans="1:66">
      <c r="A12" s="33">
        <v>7501026027496</v>
      </c>
      <c r="B12" s="32" t="s">
        <v>16</v>
      </c>
      <c r="C12" s="34">
        <v>544.4726000000001</v>
      </c>
      <c r="D12" s="35">
        <v>0.001359094916239201</v>
      </c>
      <c r="E12" s="34">
        <v>544.48</v>
      </c>
      <c r="F12" s="35">
        <v>4.76123841175442</v>
      </c>
      <c r="G12" s="34">
        <v>571.7</v>
      </c>
      <c r="H12" s="37">
        <v>554.8200000000001</v>
      </c>
      <c r="I12" s="1" t="s">
        <v>111</v>
      </c>
      <c r="J12" s="1">
        <v>5</v>
      </c>
      <c r="K12" s="1">
        <v>0</v>
      </c>
      <c r="L12" s="1"/>
      <c r="M12" s="1"/>
      <c r="N12" s="29">
        <v>0</v>
      </c>
      <c r="O12" s="1">
        <v>2</v>
      </c>
      <c r="P12" s="1">
        <v>2</v>
      </c>
      <c r="Q12" s="29">
        <v>0</v>
      </c>
      <c r="R12" s="1" t="str">
        <f>J12+O12</f>
        <v>0</v>
      </c>
      <c r="S12" s="1" t="str">
        <f>K12+P12</f>
        <v>0</v>
      </c>
      <c r="T12" s="29" t="str">
        <f>N12+Q12</f>
        <v>0</v>
      </c>
      <c r="U12" s="1">
        <v>7</v>
      </c>
      <c r="V12" s="1">
        <v>2</v>
      </c>
      <c r="W12" s="1">
        <v>8</v>
      </c>
      <c r="X12" s="1"/>
      <c r="Y12" s="29">
        <v>0</v>
      </c>
      <c r="Z12" s="1">
        <v>2</v>
      </c>
      <c r="AA12" s="1">
        <v>5</v>
      </c>
      <c r="AB12" s="1"/>
      <c r="AC12" s="1"/>
      <c r="AD12" s="29">
        <v>0</v>
      </c>
      <c r="AE12" s="1">
        <v>3</v>
      </c>
      <c r="AF12" s="1">
        <v>0</v>
      </c>
      <c r="AG12" s="1"/>
      <c r="AH12" s="29">
        <v>0</v>
      </c>
      <c r="AI12" s="1">
        <v>6</v>
      </c>
      <c r="AJ12" s="1">
        <v>0</v>
      </c>
      <c r="AK12" s="1"/>
      <c r="AL12" s="29">
        <v>5</v>
      </c>
      <c r="AM12" s="1">
        <v>2</v>
      </c>
      <c r="AN12" s="1">
        <v>2</v>
      </c>
      <c r="AO12" s="1"/>
      <c r="AP12" s="29">
        <v>0</v>
      </c>
      <c r="AQ12" s="1">
        <v>5</v>
      </c>
      <c r="AR12" s="1">
        <v>0</v>
      </c>
      <c r="AS12" s="1"/>
      <c r="AT12" s="29">
        <v>0</v>
      </c>
      <c r="AU12" s="1">
        <v>2</v>
      </c>
      <c r="AV12" s="1">
        <v>1</v>
      </c>
      <c r="AW12" s="1"/>
      <c r="AX12" s="29">
        <v>0</v>
      </c>
      <c r="AY12" s="2">
        <v>2</v>
      </c>
      <c r="AZ12" s="2">
        <v>3</v>
      </c>
      <c r="BA12" s="2"/>
      <c r="BB12" s="29">
        <v>0</v>
      </c>
      <c r="BC12" s="2"/>
      <c r="BD12" s="27" t="str">
        <f>C12*N12</f>
        <v>0</v>
      </c>
      <c r="BE12" s="27" t="str">
        <f>C12*Y12</f>
        <v>0</v>
      </c>
      <c r="BF12" s="27" t="str">
        <f>C12*AD12</f>
        <v>0</v>
      </c>
      <c r="BG12" s="27" t="str">
        <f>C12*AH12</f>
        <v>0</v>
      </c>
      <c r="BH12" s="27" t="str">
        <f>C12*AL12</f>
        <v>0</v>
      </c>
      <c r="BI12" s="27" t="str">
        <f>C12*AP12</f>
        <v>0</v>
      </c>
      <c r="BJ12" s="27" t="str">
        <f>C12*AT12</f>
        <v>0</v>
      </c>
      <c r="BK12" s="27" t="str">
        <f>C12*AX12</f>
        <v>0</v>
      </c>
      <c r="BL12" s="27" t="str">
        <f>C12*BB12</f>
        <v>0</v>
      </c>
      <c r="BM12" s="30" t="str">
        <f>SUM(BD12:BL12)</f>
        <v>0</v>
      </c>
      <c r="BN12" s="31" t="str">
        <f>N12+Y12+AD12+AH12+AL12+AP12+AT12+AX12+BB12</f>
        <v>0</v>
      </c>
    </row>
    <row r="13" spans="1:66">
      <c r="A13" s="33">
        <v>75010260</v>
      </c>
      <c r="B13" s="32" t="s">
        <v>17</v>
      </c>
      <c r="C13" s="34">
        <v>350.5186</v>
      </c>
      <c r="D13" s="35">
        <v>0.003252218069775381</v>
      </c>
      <c r="E13" s="34">
        <v>350.53</v>
      </c>
      <c r="F13" s="35">
        <v>4.773159467536004</v>
      </c>
      <c r="G13" s="34">
        <v>368.1</v>
      </c>
      <c r="H13" s="28"/>
      <c r="I13" s="1"/>
      <c r="J13" s="1">
        <v>7</v>
      </c>
      <c r="K13" s="1">
        <v>0</v>
      </c>
      <c r="L13" s="1"/>
      <c r="M13" s="1"/>
      <c r="N13" s="29">
        <v>0</v>
      </c>
      <c r="O13" s="1">
        <v>0</v>
      </c>
      <c r="P13" s="1">
        <v>83</v>
      </c>
      <c r="Q13" s="29">
        <v>0</v>
      </c>
      <c r="R13" s="1" t="str">
        <f>J13+O13</f>
        <v>0</v>
      </c>
      <c r="S13" s="1" t="str">
        <f>K13+P13</f>
        <v>0</v>
      </c>
      <c r="T13" s="29" t="str">
        <f>N13+Q13</f>
        <v>0</v>
      </c>
      <c r="U13" s="1">
        <v>2</v>
      </c>
      <c r="V13" s="1">
        <v>53</v>
      </c>
      <c r="W13" s="1">
        <v>3</v>
      </c>
      <c r="X13" s="1"/>
      <c r="Y13" s="29">
        <v>0</v>
      </c>
      <c r="Z13" s="1">
        <v>2</v>
      </c>
      <c r="AA13" s="1">
        <v>52</v>
      </c>
      <c r="AB13" s="1"/>
      <c r="AC13" s="1"/>
      <c r="AD13" s="29">
        <v>0</v>
      </c>
      <c r="AE13" s="1">
        <v>2</v>
      </c>
      <c r="AF13" s="1">
        <v>56</v>
      </c>
      <c r="AG13" s="1"/>
      <c r="AH13" s="29">
        <v>0</v>
      </c>
      <c r="AI13" s="1">
        <v>4</v>
      </c>
      <c r="AJ13" s="1">
        <v>54</v>
      </c>
      <c r="AK13" s="1"/>
      <c r="AL13" s="29">
        <v>0</v>
      </c>
      <c r="AM13" s="1">
        <v>1</v>
      </c>
      <c r="AN13" s="1">
        <v>15</v>
      </c>
      <c r="AO13" s="1"/>
      <c r="AP13" s="29">
        <v>0</v>
      </c>
      <c r="AQ13" s="1">
        <v>7</v>
      </c>
      <c r="AR13" s="1">
        <v>0</v>
      </c>
      <c r="AS13" s="1"/>
      <c r="AT13" s="29" t="s">
        <v>112</v>
      </c>
      <c r="AU13" s="1">
        <v>4</v>
      </c>
      <c r="AV13" s="1">
        <v>65</v>
      </c>
      <c r="AW13" s="1"/>
      <c r="AX13" s="29">
        <v>0</v>
      </c>
      <c r="AY13" s="2">
        <v>3</v>
      </c>
      <c r="AZ13" s="2">
        <v>41</v>
      </c>
      <c r="BA13" s="2"/>
      <c r="BB13" s="29">
        <v>0</v>
      </c>
      <c r="BC13" s="2"/>
      <c r="BD13" s="27" t="str">
        <f>C13*N13</f>
        <v>0</v>
      </c>
      <c r="BE13" s="27" t="str">
        <f>C13*Y13</f>
        <v>0</v>
      </c>
      <c r="BF13" s="27" t="str">
        <f>C13*AD13</f>
        <v>0</v>
      </c>
      <c r="BG13" s="27" t="str">
        <f>C13*AH13</f>
        <v>0</v>
      </c>
      <c r="BH13" s="27" t="str">
        <f>C13*AL13</f>
        <v>0</v>
      </c>
      <c r="BI13" s="27" t="str">
        <f>C13*AP13</f>
        <v>0</v>
      </c>
      <c r="BJ13" s="27" t="str">
        <f>C13*AT13</f>
        <v>0</v>
      </c>
      <c r="BK13" s="27" t="str">
        <f>C13*AX13</f>
        <v>0</v>
      </c>
      <c r="BL13" s="27" t="str">
        <f>C13*BB13</f>
        <v>0</v>
      </c>
      <c r="BM13" s="30" t="str">
        <f>SUM(BD13:BL13)</f>
        <v>0</v>
      </c>
      <c r="BN13" s="31" t="str">
        <f>N13+Y13+AD13+AH13+AL13+AP13+AT13+AX13+BB13</f>
        <v>0</v>
      </c>
    </row>
    <row r="14" spans="1:66">
      <c r="A14" s="33">
        <v>75010297680</v>
      </c>
      <c r="B14" s="38" t="s">
        <v>18</v>
      </c>
      <c r="C14" s="39">
        <v>310.51</v>
      </c>
      <c r="D14" s="35">
        <v>7.726367715669667</v>
      </c>
      <c r="E14" s="34">
        <v>336.51</v>
      </c>
      <c r="F14" s="35">
        <v>4.779286926994899</v>
      </c>
      <c r="G14" s="34">
        <v>353.4</v>
      </c>
      <c r="H14" s="36">
        <v>326.5</v>
      </c>
      <c r="I14" s="1" t="s">
        <v>111</v>
      </c>
      <c r="J14" s="1">
        <v>1</v>
      </c>
      <c r="K14" s="1">
        <v>0</v>
      </c>
      <c r="L14" s="1"/>
      <c r="M14" s="1"/>
      <c r="N14" s="29">
        <v>0</v>
      </c>
      <c r="O14" s="1">
        <v>2</v>
      </c>
      <c r="P14" s="1">
        <v>5</v>
      </c>
      <c r="Q14" s="29">
        <v>1</v>
      </c>
      <c r="R14" s="1" t="str">
        <f>J14+O14</f>
        <v>0</v>
      </c>
      <c r="S14" s="1" t="str">
        <f>K14+P14</f>
        <v>0</v>
      </c>
      <c r="T14" s="29" t="str">
        <f>N14+Q14</f>
        <v>0</v>
      </c>
      <c r="U14" s="1">
        <v>7</v>
      </c>
      <c r="V14" s="1">
        <v>1</v>
      </c>
      <c r="W14" s="1"/>
      <c r="X14" s="1"/>
      <c r="Y14" s="29">
        <v>3</v>
      </c>
      <c r="Z14" s="1">
        <v>2</v>
      </c>
      <c r="AA14" s="1">
        <v>8</v>
      </c>
      <c r="AB14" s="1"/>
      <c r="AC14" s="1"/>
      <c r="AD14" s="29">
        <v>0</v>
      </c>
      <c r="AE14" s="1">
        <v>2</v>
      </c>
      <c r="AF14" s="1">
        <v>0</v>
      </c>
      <c r="AG14" s="1"/>
      <c r="AH14" s="29">
        <v>0</v>
      </c>
      <c r="AI14" s="1">
        <v>2</v>
      </c>
      <c r="AJ14" s="1">
        <v>3</v>
      </c>
      <c r="AK14" s="1"/>
      <c r="AL14" s="29">
        <v>5</v>
      </c>
      <c r="AM14" s="1">
        <v>3</v>
      </c>
      <c r="AN14" s="1">
        <v>8</v>
      </c>
      <c r="AO14" s="1"/>
      <c r="AP14" s="29">
        <v>0</v>
      </c>
      <c r="AQ14" s="1">
        <v>0</v>
      </c>
      <c r="AR14" s="1">
        <v>10</v>
      </c>
      <c r="AS14" s="1"/>
      <c r="AT14" s="29">
        <v>2</v>
      </c>
      <c r="AU14" s="1">
        <v>5</v>
      </c>
      <c r="AV14" s="1">
        <v>6</v>
      </c>
      <c r="AW14" s="1"/>
      <c r="AX14" s="29">
        <v>0</v>
      </c>
      <c r="AY14" s="2">
        <v>3</v>
      </c>
      <c r="AZ14" s="2">
        <v>3</v>
      </c>
      <c r="BA14" s="2"/>
      <c r="BB14" s="29">
        <v>5</v>
      </c>
      <c r="BC14" s="2"/>
      <c r="BD14" s="27" t="str">
        <f>C14*N14</f>
        <v>0</v>
      </c>
      <c r="BE14" s="27" t="str">
        <f>C14*Y14</f>
        <v>0</v>
      </c>
      <c r="BF14" s="27" t="str">
        <f>C14*AD14</f>
        <v>0</v>
      </c>
      <c r="BG14" s="27" t="str">
        <f>C14*AH14</f>
        <v>0</v>
      </c>
      <c r="BH14" s="27" t="str">
        <f>C14*AL14</f>
        <v>0</v>
      </c>
      <c r="BI14" s="27" t="str">
        <f>C14*AP14</f>
        <v>0</v>
      </c>
      <c r="BJ14" s="27" t="str">
        <f>C14*AT14</f>
        <v>0</v>
      </c>
      <c r="BK14" s="27" t="str">
        <f>C14*AX14</f>
        <v>0</v>
      </c>
      <c r="BL14" s="27" t="str">
        <f>C14*BB14</f>
        <v>0</v>
      </c>
      <c r="BM14" s="30" t="str">
        <f>SUM(BD14:BL14)</f>
        <v>0</v>
      </c>
      <c r="BN14" s="31" t="str">
        <f>N14+Y14+AD14+AH14+AL14+AP14+AT14+AX14+BB14</f>
        <v>0</v>
      </c>
    </row>
    <row r="15" spans="1:66">
      <c r="A15" s="33">
        <v>7502253004</v>
      </c>
      <c r="B15" s="38" t="s">
        <v>19</v>
      </c>
      <c r="C15" s="39">
        <v>311.9789</v>
      </c>
      <c r="D15" s="35">
        <v>7.832166386008453</v>
      </c>
      <c r="E15" s="34">
        <v>338.49</v>
      </c>
      <c r="F15" s="35">
        <v>4.784810126582272</v>
      </c>
      <c r="G15" s="34">
        <v>355.5</v>
      </c>
      <c r="H15" s="36">
        <v>332</v>
      </c>
      <c r="I15" s="1" t="s">
        <v>113</v>
      </c>
      <c r="J15" s="1">
        <v>2</v>
      </c>
      <c r="K15" s="1">
        <v>0</v>
      </c>
      <c r="L15" s="1"/>
      <c r="M15" s="1"/>
      <c r="N15" s="29">
        <v>0</v>
      </c>
      <c r="O15" s="1">
        <v>1</v>
      </c>
      <c r="P15" s="1">
        <v>0</v>
      </c>
      <c r="Q15" s="29">
        <v>2</v>
      </c>
      <c r="R15" s="1" t="str">
        <f>J15+O15</f>
        <v>0</v>
      </c>
      <c r="S15" s="1" t="str">
        <f>K15+P15</f>
        <v>0</v>
      </c>
      <c r="T15" s="29" t="str">
        <f>N15+Q15</f>
        <v>0</v>
      </c>
      <c r="U15" s="1">
        <v>6</v>
      </c>
      <c r="V15" s="1">
        <v>9</v>
      </c>
      <c r="W15" s="1">
        <v>3</v>
      </c>
      <c r="X15" s="1"/>
      <c r="Y15" s="29">
        <v>4</v>
      </c>
      <c r="Z15" s="1">
        <v>2</v>
      </c>
      <c r="AA15" s="1">
        <v>10</v>
      </c>
      <c r="AB15" s="1"/>
      <c r="AC15" s="1"/>
      <c r="AD15" s="29">
        <v>0</v>
      </c>
      <c r="AE15" s="1">
        <v>1</v>
      </c>
      <c r="AF15" s="1">
        <v>17</v>
      </c>
      <c r="AG15" s="1"/>
      <c r="AH15" s="29">
        <v>0</v>
      </c>
      <c r="AI15" s="1">
        <v>5</v>
      </c>
      <c r="AJ15" s="1">
        <v>9</v>
      </c>
      <c r="AK15" s="1"/>
      <c r="AL15" s="29">
        <v>0</v>
      </c>
      <c r="AM15" s="1">
        <v>3</v>
      </c>
      <c r="AN15" s="1">
        <v>13</v>
      </c>
      <c r="AO15" s="1"/>
      <c r="AP15" s="29">
        <v>0</v>
      </c>
      <c r="AQ15" s="1">
        <v>1</v>
      </c>
      <c r="AR15" s="1">
        <v>0</v>
      </c>
      <c r="AS15" s="1"/>
      <c r="AT15" s="29">
        <v>0</v>
      </c>
      <c r="AU15" s="1">
        <v>1</v>
      </c>
      <c r="AV15" s="1">
        <v>19</v>
      </c>
      <c r="AW15" s="1"/>
      <c r="AX15" s="29">
        <v>2</v>
      </c>
      <c r="AY15" s="2">
        <v>2</v>
      </c>
      <c r="AZ15" s="2">
        <v>6</v>
      </c>
      <c r="BA15" s="2"/>
      <c r="BB15" s="29">
        <v>4</v>
      </c>
      <c r="BC15" s="2"/>
      <c r="BD15" s="27" t="str">
        <f>C15*N15</f>
        <v>0</v>
      </c>
      <c r="BE15" s="27" t="str">
        <f>C15*Y15</f>
        <v>0</v>
      </c>
      <c r="BF15" s="27" t="str">
        <f>C15*AD15</f>
        <v>0</v>
      </c>
      <c r="BG15" s="27" t="str">
        <f>C15*AH15</f>
        <v>0</v>
      </c>
      <c r="BH15" s="27" t="str">
        <f>C15*AL15</f>
        <v>0</v>
      </c>
      <c r="BI15" s="27" t="str">
        <f>C15*AP15</f>
        <v>0</v>
      </c>
      <c r="BJ15" s="27" t="str">
        <f>C15*AT15</f>
        <v>0</v>
      </c>
      <c r="BK15" s="27" t="str">
        <f>C15*AX15</f>
        <v>0</v>
      </c>
      <c r="BL15" s="27" t="str">
        <f>C15*BB15</f>
        <v>0</v>
      </c>
      <c r="BM15" s="30" t="str">
        <f>SUM(BD15:BL15)</f>
        <v>0</v>
      </c>
      <c r="BN15" s="31" t="str">
        <f>N15+Y15+AD15+AH15+AL15+AP15+AT15+AX15+BB15</f>
        <v>0</v>
      </c>
    </row>
    <row r="16" spans="1:66">
      <c r="A16" s="33">
        <v>7501032068</v>
      </c>
      <c r="B16" s="32" t="s">
        <v>20</v>
      </c>
      <c r="C16" s="34">
        <v>311.98</v>
      </c>
      <c r="D16" s="35">
        <v>0.003205230936885073</v>
      </c>
      <c r="E16" s="34">
        <v>311.99</v>
      </c>
      <c r="F16" s="35">
        <v>4.764957264957275</v>
      </c>
      <c r="G16" s="34">
        <v>327.6</v>
      </c>
      <c r="H16" s="28"/>
      <c r="I16" s="1"/>
      <c r="J16" s="1">
        <v>5</v>
      </c>
      <c r="K16" s="1">
        <v>0</v>
      </c>
      <c r="L16" s="1"/>
      <c r="M16" s="1"/>
      <c r="N16" s="29">
        <v>0</v>
      </c>
      <c r="O16" s="1">
        <v>0</v>
      </c>
      <c r="P16" s="1">
        <v>4.9</v>
      </c>
      <c r="Q16" s="29">
        <v>2</v>
      </c>
      <c r="R16" s="1" t="str">
        <f>J16+O16</f>
        <v>0</v>
      </c>
      <c r="S16" s="1" t="str">
        <f>K16+P16</f>
        <v>0</v>
      </c>
      <c r="T16" s="29" t="str">
        <f>N16+Q16</f>
        <v>0</v>
      </c>
      <c r="U16" s="1">
        <v>14</v>
      </c>
      <c r="V16" s="1">
        <v>4</v>
      </c>
      <c r="W16" s="1"/>
      <c r="X16" s="1"/>
      <c r="Y16" s="29">
        <v>0</v>
      </c>
      <c r="Z16" s="1">
        <v>3</v>
      </c>
      <c r="AA16" s="1">
        <v>36</v>
      </c>
      <c r="AB16" s="1"/>
      <c r="AC16" s="1"/>
      <c r="AD16" s="29">
        <v>0</v>
      </c>
      <c r="AE16" s="1">
        <v>0</v>
      </c>
      <c r="AF16" s="1">
        <v>0</v>
      </c>
      <c r="AG16" s="1"/>
      <c r="AH16" s="29">
        <v>1</v>
      </c>
      <c r="AI16" s="1">
        <v>6</v>
      </c>
      <c r="AJ16" s="1">
        <v>37</v>
      </c>
      <c r="AK16" s="1"/>
      <c r="AL16" s="29">
        <v>0</v>
      </c>
      <c r="AM16" s="1">
        <v>10</v>
      </c>
      <c r="AN16" s="1">
        <v>11</v>
      </c>
      <c r="AO16" s="1"/>
      <c r="AP16" s="29">
        <v>0</v>
      </c>
      <c r="AQ16" s="1">
        <v>3</v>
      </c>
      <c r="AR16" s="1">
        <v>0</v>
      </c>
      <c r="AS16" s="1"/>
      <c r="AT16" s="29">
        <v>0</v>
      </c>
      <c r="AU16" s="1">
        <v>1</v>
      </c>
      <c r="AV16" s="1">
        <v>26</v>
      </c>
      <c r="AW16" s="1"/>
      <c r="AX16" s="29">
        <v>0</v>
      </c>
      <c r="AY16" s="2">
        <v>7</v>
      </c>
      <c r="AZ16" s="2">
        <v>11</v>
      </c>
      <c r="BA16" s="2"/>
      <c r="BB16" s="29">
        <v>0</v>
      </c>
      <c r="BC16" s="2"/>
      <c r="BD16" s="27" t="str">
        <f>C16*N16</f>
        <v>0</v>
      </c>
      <c r="BE16" s="27" t="str">
        <f>C16*Y16</f>
        <v>0</v>
      </c>
      <c r="BF16" s="27" t="str">
        <f>C16*AD16</f>
        <v>0</v>
      </c>
      <c r="BG16" s="27" t="str">
        <f>C16*AH16</f>
        <v>0</v>
      </c>
      <c r="BH16" s="27" t="str">
        <f>C16*AL16</f>
        <v>0</v>
      </c>
      <c r="BI16" s="27" t="str">
        <f>C16*AP16</f>
        <v>0</v>
      </c>
      <c r="BJ16" s="27" t="str">
        <f>C16*AT16</f>
        <v>0</v>
      </c>
      <c r="BK16" s="27" t="str">
        <f>C16*AX16</f>
        <v>0</v>
      </c>
      <c r="BL16" s="27" t="str">
        <f>C16*BB16</f>
        <v>0</v>
      </c>
      <c r="BM16" s="30" t="str">
        <f>SUM(BD16:BL16)</f>
        <v>0</v>
      </c>
      <c r="BN16" s="31" t="str">
        <f>N16+Y16+AD16+AH16+AL16+AP16+AT16+AX16+BB16</f>
        <v>0</v>
      </c>
    </row>
    <row r="17" spans="1:66">
      <c r="A17" s="33">
        <v>75010254875</v>
      </c>
      <c r="B17" s="38" t="s">
        <v>21</v>
      </c>
      <c r="C17" s="39">
        <v>587.55</v>
      </c>
      <c r="D17" s="35">
        <v>7.83673981584603</v>
      </c>
      <c r="E17" s="34">
        <v>637.51</v>
      </c>
      <c r="F17" s="35">
        <v>4.763967732297573</v>
      </c>
      <c r="G17" s="34">
        <v>669.4</v>
      </c>
      <c r="H17" s="36">
        <v>598.73</v>
      </c>
      <c r="I17" s="1" t="s">
        <v>111</v>
      </c>
      <c r="J17" s="1">
        <v>8</v>
      </c>
      <c r="K17" s="1">
        <v>0</v>
      </c>
      <c r="L17" s="1"/>
      <c r="M17" s="1"/>
      <c r="N17" s="29">
        <v>0</v>
      </c>
      <c r="O17" s="1">
        <v>4</v>
      </c>
      <c r="P17" s="1">
        <v>6</v>
      </c>
      <c r="Q17" s="29">
        <v>0</v>
      </c>
      <c r="R17" s="1" t="str">
        <f>J17+O17</f>
        <v>0</v>
      </c>
      <c r="S17" s="1" t="str">
        <f>K17+P17</f>
        <v>0</v>
      </c>
      <c r="T17" s="29" t="str">
        <f>N17+Q17</f>
        <v>0</v>
      </c>
      <c r="U17" s="1">
        <v>2</v>
      </c>
      <c r="V17" s="1">
        <v>4</v>
      </c>
      <c r="W17" s="1"/>
      <c r="X17" s="1"/>
      <c r="Y17" s="29">
        <v>0</v>
      </c>
      <c r="Z17" s="1">
        <v>0</v>
      </c>
      <c r="AA17" s="1">
        <v>6</v>
      </c>
      <c r="AB17" s="1"/>
      <c r="AC17" s="1"/>
      <c r="AD17" s="29">
        <v>1</v>
      </c>
      <c r="AE17" s="1">
        <v>2</v>
      </c>
      <c r="AF17" s="1">
        <v>1</v>
      </c>
      <c r="AG17" s="1"/>
      <c r="AH17" s="29">
        <v>0</v>
      </c>
      <c r="AI17" s="1">
        <v>5</v>
      </c>
      <c r="AJ17" s="1">
        <v>2</v>
      </c>
      <c r="AK17" s="1"/>
      <c r="AL17" s="29">
        <v>0</v>
      </c>
      <c r="AM17" s="1">
        <v>4</v>
      </c>
      <c r="AN17" s="1">
        <v>2</v>
      </c>
      <c r="AO17" s="1"/>
      <c r="AP17" s="29">
        <v>0</v>
      </c>
      <c r="AQ17" s="1">
        <v>5</v>
      </c>
      <c r="AR17" s="1">
        <v>0</v>
      </c>
      <c r="AS17" s="1"/>
      <c r="AT17" s="29">
        <v>0</v>
      </c>
      <c r="AU17" s="1">
        <v>1</v>
      </c>
      <c r="AV17" s="1">
        <v>8</v>
      </c>
      <c r="AW17" s="1"/>
      <c r="AX17" s="29">
        <v>0</v>
      </c>
      <c r="AY17" s="2">
        <v>1</v>
      </c>
      <c r="AZ17" s="2">
        <v>6</v>
      </c>
      <c r="BA17" s="2"/>
      <c r="BB17" s="29">
        <v>5</v>
      </c>
      <c r="BC17" s="2"/>
      <c r="BD17" s="27" t="str">
        <f>C17*N17</f>
        <v>0</v>
      </c>
      <c r="BE17" s="27" t="str">
        <f>C17*Y17</f>
        <v>0</v>
      </c>
      <c r="BF17" s="27" t="str">
        <f>C17*AD17</f>
        <v>0</v>
      </c>
      <c r="BG17" s="27" t="str">
        <f>C17*AH17</f>
        <v>0</v>
      </c>
      <c r="BH17" s="27" t="str">
        <f>C17*AL17</f>
        <v>0</v>
      </c>
      <c r="BI17" s="27" t="str">
        <f>C17*AP17</f>
        <v>0</v>
      </c>
      <c r="BJ17" s="27" t="str">
        <f>C17*AT17</f>
        <v>0</v>
      </c>
      <c r="BK17" s="27" t="str">
        <f>C17*AX17</f>
        <v>0</v>
      </c>
      <c r="BL17" s="27" t="str">
        <f>C17*BB17</f>
        <v>0</v>
      </c>
      <c r="BM17" s="30" t="str">
        <f>SUM(BD17:BL17)</f>
        <v>0</v>
      </c>
      <c r="BN17" s="31" t="str">
        <f>N17+Y17+AD17+AH17+AL17+AP17+AT17+AX17+BB17</f>
        <v>0</v>
      </c>
    </row>
    <row r="18" spans="1:66">
      <c r="A18" s="33">
        <v>7501026026505</v>
      </c>
      <c r="B18" s="32" t="s">
        <v>22</v>
      </c>
      <c r="C18" s="34">
        <v>585.8362</v>
      </c>
      <c r="D18" s="35">
        <v>0.002355551762406094</v>
      </c>
      <c r="E18" s="34">
        <v>585.85</v>
      </c>
      <c r="F18" s="35">
        <v>4.770806241872563</v>
      </c>
      <c r="G18" s="34">
        <v>615.2</v>
      </c>
      <c r="H18" s="37">
        <v>589.66</v>
      </c>
      <c r="I18" s="1" t="s">
        <v>114</v>
      </c>
      <c r="J18" s="1">
        <v>4</v>
      </c>
      <c r="K18" s="1">
        <v>0</v>
      </c>
      <c r="L18" s="1"/>
      <c r="M18" s="1"/>
      <c r="N18" s="29">
        <v>0</v>
      </c>
      <c r="O18" s="1">
        <v>2</v>
      </c>
      <c r="P18" s="1">
        <v>1</v>
      </c>
      <c r="Q18" s="29">
        <v>0</v>
      </c>
      <c r="R18" s="1" t="str">
        <f>J18+O18</f>
        <v>0</v>
      </c>
      <c r="S18" s="1" t="str">
        <f>K18+P18</f>
        <v>0</v>
      </c>
      <c r="T18" s="29" t="str">
        <f>N18+Q18</f>
        <v>0</v>
      </c>
      <c r="U18" s="1">
        <v>3</v>
      </c>
      <c r="V18" s="1">
        <v>3</v>
      </c>
      <c r="W18" s="1">
        <v>8</v>
      </c>
      <c r="X18" s="1"/>
      <c r="Y18" s="29">
        <v>0</v>
      </c>
      <c r="Z18" s="1">
        <v>1</v>
      </c>
      <c r="AA18" s="1">
        <v>6</v>
      </c>
      <c r="AB18" s="1"/>
      <c r="AC18" s="1"/>
      <c r="AD18" s="29">
        <v>0</v>
      </c>
      <c r="AE18" s="1">
        <v>2</v>
      </c>
      <c r="AF18" s="1">
        <v>1</v>
      </c>
      <c r="AG18" s="1"/>
      <c r="AH18" s="29">
        <v>0</v>
      </c>
      <c r="AI18" s="1">
        <v>1</v>
      </c>
      <c r="AJ18" s="1">
        <v>3</v>
      </c>
      <c r="AK18" s="1"/>
      <c r="AL18" s="29">
        <v>3</v>
      </c>
      <c r="AM18" s="1">
        <v>2</v>
      </c>
      <c r="AN18" s="1">
        <v>3</v>
      </c>
      <c r="AO18" s="1"/>
      <c r="AP18" s="29">
        <v>0</v>
      </c>
      <c r="AQ18" s="1">
        <v>1</v>
      </c>
      <c r="AR18" s="1">
        <v>5</v>
      </c>
      <c r="AS18" s="1"/>
      <c r="AT18" s="29">
        <v>0</v>
      </c>
      <c r="AU18" s="1">
        <v>2</v>
      </c>
      <c r="AV18" s="1">
        <v>1</v>
      </c>
      <c r="AW18" s="1"/>
      <c r="AX18" s="29">
        <v>0</v>
      </c>
      <c r="AY18" s="2">
        <v>3</v>
      </c>
      <c r="AZ18" s="2">
        <v>2</v>
      </c>
      <c r="BA18" s="2"/>
      <c r="BB18" s="29">
        <v>0</v>
      </c>
      <c r="BC18" s="2"/>
      <c r="BD18" s="27" t="str">
        <f>C18*N18</f>
        <v>0</v>
      </c>
      <c r="BE18" s="27" t="str">
        <f>C18*Y18</f>
        <v>0</v>
      </c>
      <c r="BF18" s="27" t="str">
        <f>C18*AD18</f>
        <v>0</v>
      </c>
      <c r="BG18" s="27" t="str">
        <f>C18*AH18</f>
        <v>0</v>
      </c>
      <c r="BH18" s="27" t="str">
        <f>C18*AL18</f>
        <v>0</v>
      </c>
      <c r="BI18" s="27" t="str">
        <f>C18*AP18</f>
        <v>0</v>
      </c>
      <c r="BJ18" s="27" t="str">
        <f>C18*AT18</f>
        <v>0</v>
      </c>
      <c r="BK18" s="27" t="str">
        <f>C18*AX18</f>
        <v>0</v>
      </c>
      <c r="BL18" s="27" t="str">
        <f>C18*BB18</f>
        <v>0</v>
      </c>
      <c r="BM18" s="30" t="str">
        <f>SUM(BD18:BL18)</f>
        <v>0</v>
      </c>
      <c r="BN18" s="31" t="str">
        <f>N18+Y18+AD18+AH18+AL18+AP18+AT18+AX18+BB18</f>
        <v>0</v>
      </c>
    </row>
    <row r="19" spans="1:66">
      <c r="A19" s="33">
        <v>7501026015042</v>
      </c>
      <c r="B19" s="32" t="s">
        <v>23</v>
      </c>
      <c r="C19" s="34">
        <v>292.1076</v>
      </c>
      <c r="D19" s="35">
        <v>0.004244830891423135</v>
      </c>
      <c r="E19" s="34">
        <v>292.12</v>
      </c>
      <c r="F19" s="35">
        <v>4.78487614080835</v>
      </c>
      <c r="G19" s="34">
        <v>306.8</v>
      </c>
      <c r="H19" s="28"/>
      <c r="I19" s="1"/>
      <c r="J19" s="1">
        <v>3</v>
      </c>
      <c r="K19" s="1">
        <v>0</v>
      </c>
      <c r="L19" s="1"/>
      <c r="M19" s="1"/>
      <c r="N19" s="29">
        <v>0</v>
      </c>
      <c r="O19" s="1">
        <v>3</v>
      </c>
      <c r="P19" s="1">
        <v>11</v>
      </c>
      <c r="Q19" s="29">
        <v>0</v>
      </c>
      <c r="R19" s="1" t="str">
        <f>J19+O19</f>
        <v>0</v>
      </c>
      <c r="S19" s="1" t="str">
        <f>K19+P19</f>
        <v>0</v>
      </c>
      <c r="T19" s="29" t="str">
        <f>N19+Q19</f>
        <v>0</v>
      </c>
      <c r="U19" s="1">
        <v>9</v>
      </c>
      <c r="V19" s="1">
        <v>23</v>
      </c>
      <c r="W19" s="1">
        <v>10</v>
      </c>
      <c r="X19" s="1"/>
      <c r="Y19" s="29">
        <v>0</v>
      </c>
      <c r="Z19" s="1">
        <v>4</v>
      </c>
      <c r="AA19" s="1">
        <v>28</v>
      </c>
      <c r="AB19" s="1"/>
      <c r="AC19" s="1"/>
      <c r="AD19" s="29">
        <v>0</v>
      </c>
      <c r="AE19" s="1">
        <v>2</v>
      </c>
      <c r="AF19" s="1">
        <v>5</v>
      </c>
      <c r="AG19" s="1"/>
      <c r="AH19" s="29">
        <v>0</v>
      </c>
      <c r="AI19" s="1">
        <v>5</v>
      </c>
      <c r="AJ19" s="1">
        <v>16</v>
      </c>
      <c r="AK19" s="1"/>
      <c r="AL19" s="29">
        <v>0</v>
      </c>
      <c r="AM19" s="1">
        <v>6</v>
      </c>
      <c r="AN19" s="1">
        <v>35</v>
      </c>
      <c r="AO19" s="1"/>
      <c r="AP19" s="29">
        <v>0</v>
      </c>
      <c r="AQ19" s="1">
        <v>3</v>
      </c>
      <c r="AR19" s="1">
        <v>0</v>
      </c>
      <c r="AS19" s="1"/>
      <c r="AT19" s="29">
        <v>0</v>
      </c>
      <c r="AU19" s="1">
        <v>3</v>
      </c>
      <c r="AV19" s="1">
        <v>20</v>
      </c>
      <c r="AW19" s="1"/>
      <c r="AX19" s="29">
        <v>0</v>
      </c>
      <c r="AY19" s="2">
        <v>5</v>
      </c>
      <c r="AZ19" s="2">
        <v>19</v>
      </c>
      <c r="BA19" s="2"/>
      <c r="BB19" s="29">
        <v>0</v>
      </c>
      <c r="BC19" s="2"/>
      <c r="BD19" s="27" t="str">
        <f>C19*N19</f>
        <v>0</v>
      </c>
      <c r="BE19" s="27" t="str">
        <f>C19*Y19</f>
        <v>0</v>
      </c>
      <c r="BF19" s="27" t="str">
        <f>C19*AD19</f>
        <v>0</v>
      </c>
      <c r="BG19" s="27" t="str">
        <f>C19*AH19</f>
        <v>0</v>
      </c>
      <c r="BH19" s="27" t="str">
        <f>C19*AL19</f>
        <v>0</v>
      </c>
      <c r="BI19" s="27" t="str">
        <f>C19*AP19</f>
        <v>0</v>
      </c>
      <c r="BJ19" s="27" t="str">
        <f>C19*AT19</f>
        <v>0</v>
      </c>
      <c r="BK19" s="27" t="str">
        <f>C19*AX19</f>
        <v>0</v>
      </c>
      <c r="BL19" s="27" t="str">
        <f>C19*BB19</f>
        <v>0</v>
      </c>
      <c r="BM19" s="30" t="str">
        <f>SUM(BD19:BL19)</f>
        <v>0</v>
      </c>
      <c r="BN19" s="31" t="str">
        <f>N19+Y19+AD19+AH19+AL19+AP19+AT19+AX19+BB19</f>
        <v>0</v>
      </c>
    </row>
    <row r="20" spans="1:66">
      <c r="A20" s="33">
        <v>1113</v>
      </c>
      <c r="B20" s="32" t="s">
        <v>24</v>
      </c>
      <c r="C20" s="34">
        <v>292.1076</v>
      </c>
      <c r="D20" s="35">
        <v>0.004244830891423135</v>
      </c>
      <c r="E20" s="34">
        <v>292.12</v>
      </c>
      <c r="F20" s="35">
        <v>4.78487614080835</v>
      </c>
      <c r="G20" s="34">
        <v>306.8</v>
      </c>
      <c r="H20" s="37">
        <v>300.86</v>
      </c>
      <c r="I20" s="1" t="s">
        <v>111</v>
      </c>
      <c r="J20" s="1">
        <v>1</v>
      </c>
      <c r="K20" s="1">
        <v>0</v>
      </c>
      <c r="L20" s="1"/>
      <c r="M20" s="1"/>
      <c r="N20" s="29">
        <v>0</v>
      </c>
      <c r="O20" s="1">
        <v>2</v>
      </c>
      <c r="P20" s="1">
        <v>4</v>
      </c>
      <c r="Q20" s="29">
        <v>0</v>
      </c>
      <c r="R20" s="1" t="str">
        <f>J20+O20</f>
        <v>0</v>
      </c>
      <c r="S20" s="1" t="str">
        <f>K20+P20</f>
        <v>0</v>
      </c>
      <c r="T20" s="29" t="str">
        <f>N20+Q20</f>
        <v>0</v>
      </c>
      <c r="U20" s="1">
        <v>7</v>
      </c>
      <c r="V20" s="1">
        <v>14</v>
      </c>
      <c r="W20" s="1">
        <v>10</v>
      </c>
      <c r="X20" s="1"/>
      <c r="Y20" s="29">
        <v>0</v>
      </c>
      <c r="Z20" s="1">
        <v>2</v>
      </c>
      <c r="AA20" s="1">
        <v>14</v>
      </c>
      <c r="AB20" s="1"/>
      <c r="AC20" s="1"/>
      <c r="AD20" s="29">
        <v>0</v>
      </c>
      <c r="AE20" s="1">
        <v>1</v>
      </c>
      <c r="AF20" s="1">
        <v>18</v>
      </c>
      <c r="AG20" s="1"/>
      <c r="AH20" s="29">
        <v>0</v>
      </c>
      <c r="AI20" s="1">
        <v>5</v>
      </c>
      <c r="AJ20" s="1">
        <v>3</v>
      </c>
      <c r="AK20" s="1"/>
      <c r="AL20" s="29">
        <v>0</v>
      </c>
      <c r="AM20" s="1">
        <v>3</v>
      </c>
      <c r="AN20" s="1">
        <v>2</v>
      </c>
      <c r="AO20" s="1"/>
      <c r="AP20" s="29">
        <v>0</v>
      </c>
      <c r="AQ20" s="1">
        <v>3</v>
      </c>
      <c r="AR20" s="1">
        <v>0</v>
      </c>
      <c r="AS20" s="1"/>
      <c r="AT20" s="29">
        <v>0</v>
      </c>
      <c r="AU20" s="1">
        <v>2</v>
      </c>
      <c r="AV20" s="1">
        <v>0</v>
      </c>
      <c r="AW20" s="1"/>
      <c r="AX20" s="29">
        <v>0</v>
      </c>
      <c r="AY20" s="2">
        <v>2</v>
      </c>
      <c r="AZ20" s="2">
        <v>6</v>
      </c>
      <c r="BA20" s="2"/>
      <c r="BB20" s="29">
        <v>3</v>
      </c>
      <c r="BC20" s="2"/>
      <c r="BD20" s="27" t="str">
        <f>C20*N20</f>
        <v>0</v>
      </c>
      <c r="BE20" s="27" t="str">
        <f>C20*Y20</f>
        <v>0</v>
      </c>
      <c r="BF20" s="27" t="str">
        <f>C20*AD20</f>
        <v>0</v>
      </c>
      <c r="BG20" s="27" t="str">
        <f>C20*AH20</f>
        <v>0</v>
      </c>
      <c r="BH20" s="27" t="str">
        <f>C20*AL20</f>
        <v>0</v>
      </c>
      <c r="BI20" s="27" t="str">
        <f>C20*AP20</f>
        <v>0</v>
      </c>
      <c r="BJ20" s="27" t="str">
        <f>C20*AT20</f>
        <v>0</v>
      </c>
      <c r="BK20" s="27" t="str">
        <f>C20*AX20</f>
        <v>0</v>
      </c>
      <c r="BL20" s="27" t="str">
        <f>C20*BB20</f>
        <v>0</v>
      </c>
      <c r="BM20" s="30" t="str">
        <f>SUM(BD20:BL20)</f>
        <v>0</v>
      </c>
      <c r="BN20" s="31" t="str">
        <f>N20+Y20+AD20+AH20+AL20+AP20+AT20+AX20+BB20</f>
        <v>0</v>
      </c>
    </row>
    <row r="21" spans="1:66">
      <c r="A21" s="33">
        <v>1112</v>
      </c>
      <c r="B21" s="32" t="s">
        <v>25</v>
      </c>
      <c r="C21" s="34">
        <v>290.4865</v>
      </c>
      <c r="D21" s="35">
        <v>0.004647160068856238</v>
      </c>
      <c r="E21" s="34">
        <v>290.5</v>
      </c>
      <c r="F21" s="35">
        <v>4.785316289741075</v>
      </c>
      <c r="G21" s="34">
        <v>305.1</v>
      </c>
      <c r="H21" s="37">
        <v>299.16</v>
      </c>
      <c r="I21" s="1" t="s">
        <v>111</v>
      </c>
      <c r="J21" s="1">
        <v>2</v>
      </c>
      <c r="K21" s="1">
        <v>0</v>
      </c>
      <c r="L21" s="1"/>
      <c r="M21" s="1"/>
      <c r="N21" s="29">
        <v>0</v>
      </c>
      <c r="O21" s="1">
        <v>3</v>
      </c>
      <c r="P21" s="1">
        <v>3</v>
      </c>
      <c r="Q21" s="29">
        <v>0</v>
      </c>
      <c r="R21" s="1" t="str">
        <f>J21+O21</f>
        <v>0</v>
      </c>
      <c r="S21" s="1" t="str">
        <f>K21+P21</f>
        <v>0</v>
      </c>
      <c r="T21" s="29" t="str">
        <f>N21+Q21</f>
        <v>0</v>
      </c>
      <c r="U21" s="1">
        <v>11</v>
      </c>
      <c r="V21" s="1">
        <v>5</v>
      </c>
      <c r="W21" s="1">
        <v>10</v>
      </c>
      <c r="X21" s="1"/>
      <c r="Y21" s="29">
        <v>0</v>
      </c>
      <c r="Z21" s="1">
        <v>2</v>
      </c>
      <c r="AA21" s="1">
        <v>9</v>
      </c>
      <c r="AB21" s="1"/>
      <c r="AC21" s="1"/>
      <c r="AD21" s="29">
        <v>0</v>
      </c>
      <c r="AE21" s="1">
        <v>2</v>
      </c>
      <c r="AF21" s="1">
        <v>1</v>
      </c>
      <c r="AG21" s="1"/>
      <c r="AH21" s="29">
        <v>0</v>
      </c>
      <c r="AI21" s="1">
        <v>2</v>
      </c>
      <c r="AJ21" s="1">
        <v>9</v>
      </c>
      <c r="AK21" s="1"/>
      <c r="AL21" s="29">
        <v>3</v>
      </c>
      <c r="AM21" s="1">
        <v>6</v>
      </c>
      <c r="AN21" s="1">
        <v>3</v>
      </c>
      <c r="AO21" s="1"/>
      <c r="AP21" s="29">
        <v>0</v>
      </c>
      <c r="AQ21" s="1">
        <v>3</v>
      </c>
      <c r="AR21" s="1">
        <v>0</v>
      </c>
      <c r="AS21" s="1"/>
      <c r="AT21" s="29">
        <v>0</v>
      </c>
      <c r="AU21" s="1">
        <v>2</v>
      </c>
      <c r="AV21" s="1">
        <v>8</v>
      </c>
      <c r="AW21" s="1"/>
      <c r="AX21" s="29">
        <v>0</v>
      </c>
      <c r="AY21" s="2">
        <v>3</v>
      </c>
      <c r="AZ21" s="2">
        <v>6</v>
      </c>
      <c r="BA21" s="2"/>
      <c r="BB21" s="29">
        <v>5</v>
      </c>
      <c r="BC21" s="2"/>
      <c r="BD21" s="27" t="str">
        <f>C21*N21</f>
        <v>0</v>
      </c>
      <c r="BE21" s="27" t="str">
        <f>C21*Y21</f>
        <v>0</v>
      </c>
      <c r="BF21" s="27" t="str">
        <f>C21*AD21</f>
        <v>0</v>
      </c>
      <c r="BG21" s="27" t="str">
        <f>C21*AH21</f>
        <v>0</v>
      </c>
      <c r="BH21" s="27" t="str">
        <f>C21*AL21</f>
        <v>0</v>
      </c>
      <c r="BI21" s="27" t="str">
        <f>C21*AP21</f>
        <v>0</v>
      </c>
      <c r="BJ21" s="27" t="str">
        <f>C21*AT21</f>
        <v>0</v>
      </c>
      <c r="BK21" s="27" t="str">
        <f>C21*AX21</f>
        <v>0</v>
      </c>
      <c r="BL21" s="27" t="str">
        <f>C21*BB21</f>
        <v>0</v>
      </c>
      <c r="BM21" s="30" t="str">
        <f>SUM(BD21:BL21)</f>
        <v>0</v>
      </c>
      <c r="BN21" s="31" t="str">
        <f>N21+Y21+AD21+AH21+AL21+AP21+AT21+AX21+BB21</f>
        <v>0</v>
      </c>
    </row>
    <row r="22" spans="1:66">
      <c r="A22" s="33">
        <v>1107</v>
      </c>
      <c r="B22" s="32" t="s">
        <v>26</v>
      </c>
      <c r="C22" s="34">
        <v>577.7309</v>
      </c>
      <c r="D22" s="35">
        <v>0.001575102987501964</v>
      </c>
      <c r="E22" s="34">
        <v>577.74</v>
      </c>
      <c r="F22" s="35">
        <v>4.773364100873579</v>
      </c>
      <c r="G22" s="34">
        <v>606.7</v>
      </c>
      <c r="H22" s="28"/>
      <c r="I22" s="1"/>
      <c r="J22" s="1">
        <v>10</v>
      </c>
      <c r="K22" s="1">
        <v>0</v>
      </c>
      <c r="L22" s="1"/>
      <c r="M22" s="1"/>
      <c r="N22" s="29">
        <v>0</v>
      </c>
      <c r="O22" s="1">
        <v>1</v>
      </c>
      <c r="P22" s="1">
        <v>1</v>
      </c>
      <c r="Q22" s="29">
        <v>0</v>
      </c>
      <c r="R22" s="1" t="str">
        <f>J22+O22</f>
        <v>0</v>
      </c>
      <c r="S22" s="1" t="str">
        <f>K22+P22</f>
        <v>0</v>
      </c>
      <c r="T22" s="29" t="str">
        <f>N22+Q22</f>
        <v>0</v>
      </c>
      <c r="U22" s="1">
        <v>5</v>
      </c>
      <c r="V22" s="1">
        <v>6</v>
      </c>
      <c r="W22" s="1">
        <v>5</v>
      </c>
      <c r="X22" s="1"/>
      <c r="Y22" s="29">
        <v>0</v>
      </c>
      <c r="Z22" s="1">
        <v>1</v>
      </c>
      <c r="AA22" s="1">
        <v>7</v>
      </c>
      <c r="AB22" s="1"/>
      <c r="AC22" s="1"/>
      <c r="AD22" s="29">
        <v>0</v>
      </c>
      <c r="AE22" s="1">
        <v>0</v>
      </c>
      <c r="AF22" s="1">
        <v>0</v>
      </c>
      <c r="AG22" s="1"/>
      <c r="AH22" s="29">
        <v>1</v>
      </c>
      <c r="AI22" s="1">
        <v>1</v>
      </c>
      <c r="AJ22" s="1">
        <v>9</v>
      </c>
      <c r="AK22" s="1"/>
      <c r="AL22" s="29">
        <v>3</v>
      </c>
      <c r="AM22" s="1">
        <v>3</v>
      </c>
      <c r="AN22" s="1">
        <v>9</v>
      </c>
      <c r="AO22" s="1"/>
      <c r="AP22" s="29">
        <v>0</v>
      </c>
      <c r="AQ22" s="1">
        <v>3</v>
      </c>
      <c r="AR22" s="1">
        <v>0</v>
      </c>
      <c r="AS22" s="1"/>
      <c r="AT22" s="29">
        <v>0</v>
      </c>
      <c r="AU22" s="1">
        <v>1</v>
      </c>
      <c r="AV22" s="1">
        <v>7</v>
      </c>
      <c r="AW22" s="1"/>
      <c r="AX22" s="29">
        <v>0</v>
      </c>
      <c r="AY22" s="2">
        <v>2</v>
      </c>
      <c r="AZ22" s="2">
        <v>5</v>
      </c>
      <c r="BA22" s="2"/>
      <c r="BB22" s="29">
        <v>5</v>
      </c>
      <c r="BC22" s="2"/>
      <c r="BD22" s="27" t="str">
        <f>C22*N22</f>
        <v>0</v>
      </c>
      <c r="BE22" s="27" t="str">
        <f>C22*Y22</f>
        <v>0</v>
      </c>
      <c r="BF22" s="27" t="str">
        <f>C22*AD22</f>
        <v>0</v>
      </c>
      <c r="BG22" s="27" t="str">
        <f>C22*AH22</f>
        <v>0</v>
      </c>
      <c r="BH22" s="27" t="str">
        <f>C22*AL22</f>
        <v>0</v>
      </c>
      <c r="BI22" s="27" t="str">
        <f>C22*AP22</f>
        <v>0</v>
      </c>
      <c r="BJ22" s="27" t="str">
        <f>C22*AT22</f>
        <v>0</v>
      </c>
      <c r="BK22" s="27" t="str">
        <f>C22*AX22</f>
        <v>0</v>
      </c>
      <c r="BL22" s="27" t="str">
        <f>C22*BB22</f>
        <v>0</v>
      </c>
      <c r="BM22" s="30" t="str">
        <f>SUM(BD22:BL22)</f>
        <v>0</v>
      </c>
      <c r="BN22" s="31" t="str">
        <f>N22+Y22+AD22+AH22+AL22+AP22+AT22+AX22+BB22</f>
        <v>0</v>
      </c>
    </row>
    <row r="23" spans="1:66">
      <c r="A23" s="33">
        <v>1110</v>
      </c>
      <c r="B23" s="32" t="s">
        <v>27</v>
      </c>
      <c r="C23" s="34">
        <v>576.1098</v>
      </c>
      <c r="D23" s="35">
        <v>0.001770464486568812</v>
      </c>
      <c r="E23" s="34">
        <v>576.12</v>
      </c>
      <c r="F23" s="35">
        <v>4.773553719008262</v>
      </c>
      <c r="G23" s="34">
        <v>605</v>
      </c>
      <c r="H23" s="28"/>
      <c r="I23" s="1"/>
      <c r="J23" s="1">
        <v>6</v>
      </c>
      <c r="K23" s="1">
        <v>0</v>
      </c>
      <c r="L23" s="1"/>
      <c r="M23" s="1"/>
      <c r="N23" s="29">
        <v>0</v>
      </c>
      <c r="O23" s="1">
        <v>2</v>
      </c>
      <c r="P23" s="1">
        <v>0</v>
      </c>
      <c r="Q23" s="29">
        <v>0</v>
      </c>
      <c r="R23" s="1" t="str">
        <f>J23+O23</f>
        <v>0</v>
      </c>
      <c r="S23" s="1" t="str">
        <f>K23+P23</f>
        <v>0</v>
      </c>
      <c r="T23" s="29" t="str">
        <f>N23+Q23</f>
        <v>0</v>
      </c>
      <c r="U23" s="1">
        <v>4</v>
      </c>
      <c r="V23" s="1">
        <v>3</v>
      </c>
      <c r="W23" s="1">
        <v>3</v>
      </c>
      <c r="X23" s="1"/>
      <c r="Y23" s="29">
        <v>0</v>
      </c>
      <c r="Z23" s="1">
        <v>3</v>
      </c>
      <c r="AA23" s="1">
        <v>4</v>
      </c>
      <c r="AB23" s="1"/>
      <c r="AC23" s="1"/>
      <c r="AD23" s="29">
        <v>0</v>
      </c>
      <c r="AE23" s="1">
        <v>2</v>
      </c>
      <c r="AF23" s="1">
        <v>0</v>
      </c>
      <c r="AG23" s="1"/>
      <c r="AH23" s="29">
        <v>0</v>
      </c>
      <c r="AI23" s="1">
        <v>1</v>
      </c>
      <c r="AJ23" s="1">
        <v>3</v>
      </c>
      <c r="AK23" s="1"/>
      <c r="AL23" s="29">
        <v>2</v>
      </c>
      <c r="AM23" s="1">
        <v>3</v>
      </c>
      <c r="AN23" s="1">
        <v>3</v>
      </c>
      <c r="AO23" s="1"/>
      <c r="AP23" s="29">
        <v>0</v>
      </c>
      <c r="AQ23" s="1">
        <v>5</v>
      </c>
      <c r="AR23" s="1">
        <v>6</v>
      </c>
      <c r="AS23" s="1"/>
      <c r="AT23" s="29">
        <v>0</v>
      </c>
      <c r="AU23" s="1">
        <v>2</v>
      </c>
      <c r="AV23" s="1">
        <v>0</v>
      </c>
      <c r="AW23" s="1"/>
      <c r="AX23" s="29">
        <v>0</v>
      </c>
      <c r="AY23" s="2">
        <v>1</v>
      </c>
      <c r="AZ23" s="2">
        <v>0</v>
      </c>
      <c r="BA23" s="2"/>
      <c r="BB23" s="29">
        <v>0</v>
      </c>
      <c r="BC23" s="2"/>
      <c r="BD23" s="27" t="str">
        <f>C23*N23</f>
        <v>0</v>
      </c>
      <c r="BE23" s="27" t="str">
        <f>C23*Y23</f>
        <v>0</v>
      </c>
      <c r="BF23" s="27" t="str">
        <f>C23*AD23</f>
        <v>0</v>
      </c>
      <c r="BG23" s="27" t="str">
        <f>C23*AH23</f>
        <v>0</v>
      </c>
      <c r="BH23" s="27" t="str">
        <f>C23*AL23</f>
        <v>0</v>
      </c>
      <c r="BI23" s="27" t="str">
        <f>C23*AP23</f>
        <v>0</v>
      </c>
      <c r="BJ23" s="27" t="str">
        <f>C23*AT23</f>
        <v>0</v>
      </c>
      <c r="BK23" s="27" t="str">
        <f>C23*AX23</f>
        <v>0</v>
      </c>
      <c r="BL23" s="27" t="str">
        <f>C23*BB23</f>
        <v>0</v>
      </c>
      <c r="BM23" s="30" t="str">
        <f>SUM(BD23:BL23)</f>
        <v>0</v>
      </c>
      <c r="BN23" s="31" t="str">
        <f>N23+Y23+AD23+AH23+AL23+AP23+AT23+AX23+BB23</f>
        <v>0</v>
      </c>
    </row>
    <row r="24" spans="1:66">
      <c r="A24" s="33">
        <v>7501026004602</v>
      </c>
      <c r="B24" s="38" t="s">
        <v>28</v>
      </c>
      <c r="C24" s="39">
        <v>282.3811</v>
      </c>
      <c r="D24" s="35">
        <v>1.268801790147194</v>
      </c>
      <c r="E24" s="34">
        <v>286.01</v>
      </c>
      <c r="F24" s="35">
        <v>8.153500321130366</v>
      </c>
      <c r="G24" s="34">
        <v>311.4</v>
      </c>
      <c r="H24" s="36">
        <v>283.74</v>
      </c>
      <c r="I24" s="1" t="s">
        <v>111</v>
      </c>
      <c r="J24" s="1">
        <v>11</v>
      </c>
      <c r="K24" s="1">
        <v>0</v>
      </c>
      <c r="L24" s="1"/>
      <c r="M24" s="1"/>
      <c r="N24" s="29">
        <v>0</v>
      </c>
      <c r="O24" s="1">
        <v>10</v>
      </c>
      <c r="P24" s="1">
        <v>6</v>
      </c>
      <c r="Q24" s="29">
        <v>0</v>
      </c>
      <c r="R24" s="1" t="str">
        <f>J24+O24</f>
        <v>0</v>
      </c>
      <c r="S24" s="1" t="str">
        <f>K24+P24</f>
        <v>0</v>
      </c>
      <c r="T24" s="29" t="str">
        <f>N24+Q24</f>
        <v>0</v>
      </c>
      <c r="U24" s="1">
        <v>39</v>
      </c>
      <c r="V24" s="1">
        <v>4</v>
      </c>
      <c r="W24" s="1">
        <v>40</v>
      </c>
      <c r="X24" s="1"/>
      <c r="Y24" s="29">
        <v>0</v>
      </c>
      <c r="Z24" s="1">
        <v>1</v>
      </c>
      <c r="AA24" s="1">
        <v>0</v>
      </c>
      <c r="AB24" s="1"/>
      <c r="AC24" s="1"/>
      <c r="AD24" s="29">
        <v>10</v>
      </c>
      <c r="AE24" s="1">
        <v>16</v>
      </c>
      <c r="AF24" s="1">
        <v>0</v>
      </c>
      <c r="AG24" s="1"/>
      <c r="AH24" s="29">
        <v>20</v>
      </c>
      <c r="AI24" s="1">
        <v>23</v>
      </c>
      <c r="AJ24" s="1">
        <v>7</v>
      </c>
      <c r="AK24" s="1"/>
      <c r="AL24" s="29">
        <v>25</v>
      </c>
      <c r="AM24" s="1">
        <v>40</v>
      </c>
      <c r="AN24" s="1">
        <v>0</v>
      </c>
      <c r="AO24" s="1"/>
      <c r="AP24" s="29">
        <v>0</v>
      </c>
      <c r="AQ24" s="1">
        <v>4</v>
      </c>
      <c r="AR24" s="1">
        <v>0</v>
      </c>
      <c r="AS24" s="1"/>
      <c r="AT24" s="29">
        <v>30</v>
      </c>
      <c r="AU24" s="1">
        <v>28</v>
      </c>
      <c r="AV24" s="1">
        <v>6</v>
      </c>
      <c r="AW24" s="1"/>
      <c r="AX24" s="29">
        <v>15</v>
      </c>
      <c r="AY24" s="2">
        <v>15</v>
      </c>
      <c r="AZ24" s="2">
        <v>3</v>
      </c>
      <c r="BA24" s="2"/>
      <c r="BB24" s="29">
        <v>10</v>
      </c>
      <c r="BC24" s="2"/>
      <c r="BD24" s="27" t="str">
        <f>C24*N24</f>
        <v>0</v>
      </c>
      <c r="BE24" s="27" t="str">
        <f>C24*Y24</f>
        <v>0</v>
      </c>
      <c r="BF24" s="27" t="str">
        <f>C24*AD24</f>
        <v>0</v>
      </c>
      <c r="BG24" s="27" t="str">
        <f>C24*AH24</f>
        <v>0</v>
      </c>
      <c r="BH24" s="27" t="str">
        <f>C24*AL24</f>
        <v>0</v>
      </c>
      <c r="BI24" s="27" t="str">
        <f>C24*AP24</f>
        <v>0</v>
      </c>
      <c r="BJ24" s="27" t="str">
        <f>C24*AT24</f>
        <v>0</v>
      </c>
      <c r="BK24" s="27" t="str">
        <f>C24*AX24</f>
        <v>0</v>
      </c>
      <c r="BL24" s="27" t="str">
        <f>C24*BB24</f>
        <v>0</v>
      </c>
      <c r="BM24" s="30" t="str">
        <f>SUM(BD24:BL24)</f>
        <v>0</v>
      </c>
      <c r="BN24" s="31" t="str">
        <f>N24+Y24+AD24+AH24+AL24+AP24+AT24+AX24+BB24</f>
        <v>0</v>
      </c>
    </row>
    <row r="25" spans="1:66">
      <c r="A25" s="33">
        <v>2968</v>
      </c>
      <c r="B25" s="32" t="s">
        <v>29</v>
      </c>
      <c r="C25" s="34">
        <v>561.5201</v>
      </c>
      <c r="D25" s="35">
        <v>0.001763040264989968</v>
      </c>
      <c r="E25" s="34">
        <v>561.53</v>
      </c>
      <c r="F25" s="35">
        <v>4.760854816824974</v>
      </c>
      <c r="G25" s="34">
        <v>589.6</v>
      </c>
      <c r="H25" s="37">
        <v>576.8200000000001</v>
      </c>
      <c r="I25" s="1" t="s">
        <v>111</v>
      </c>
      <c r="J25" s="1">
        <v>4</v>
      </c>
      <c r="K25" s="1">
        <v>0</v>
      </c>
      <c r="L25" s="1"/>
      <c r="M25" s="1"/>
      <c r="N25" s="29">
        <v>0</v>
      </c>
      <c r="O25" s="1">
        <v>1</v>
      </c>
      <c r="P25" s="1">
        <v>0</v>
      </c>
      <c r="Q25" s="29">
        <v>1</v>
      </c>
      <c r="R25" s="1" t="str">
        <f>J25+O25</f>
        <v>0</v>
      </c>
      <c r="S25" s="1" t="str">
        <f>K25+P25</f>
        <v>0</v>
      </c>
      <c r="T25" s="29" t="str">
        <f>N25+Q25</f>
        <v>0</v>
      </c>
      <c r="U25" s="1">
        <v>6</v>
      </c>
      <c r="V25" s="1">
        <v>3</v>
      </c>
      <c r="W25" s="1">
        <v>5</v>
      </c>
      <c r="X25" s="1"/>
      <c r="Y25" s="29">
        <v>0</v>
      </c>
      <c r="Z25" s="1">
        <v>0</v>
      </c>
      <c r="AA25" s="1">
        <v>6</v>
      </c>
      <c r="AB25" s="1"/>
      <c r="AC25" s="1"/>
      <c r="AD25" s="29">
        <v>1</v>
      </c>
      <c r="AE25" s="1">
        <v>0</v>
      </c>
      <c r="AF25" s="1">
        <v>9</v>
      </c>
      <c r="AG25" s="1"/>
      <c r="AH25" s="29">
        <v>2</v>
      </c>
      <c r="AI25" s="1">
        <v>8</v>
      </c>
      <c r="AJ25" s="1">
        <v>3</v>
      </c>
      <c r="AK25" s="1"/>
      <c r="AL25" s="29">
        <v>0</v>
      </c>
      <c r="AM25" s="1">
        <v>5</v>
      </c>
      <c r="AN25" s="1">
        <v>1</v>
      </c>
      <c r="AO25" s="1"/>
      <c r="AP25" s="29">
        <v>0</v>
      </c>
      <c r="AQ25" s="1">
        <v>1</v>
      </c>
      <c r="AR25" s="1">
        <v>0</v>
      </c>
      <c r="AS25" s="1"/>
      <c r="AT25" s="29">
        <v>5</v>
      </c>
      <c r="AU25" s="1">
        <v>2</v>
      </c>
      <c r="AV25" s="1">
        <v>5</v>
      </c>
      <c r="AW25" s="1"/>
      <c r="AX25" s="29">
        <v>0</v>
      </c>
      <c r="AY25" s="2">
        <v>2</v>
      </c>
      <c r="AZ25" s="2">
        <v>1</v>
      </c>
      <c r="BA25" s="2"/>
      <c r="BB25" s="29">
        <v>5</v>
      </c>
      <c r="BC25" s="2"/>
      <c r="BD25" s="27" t="str">
        <f>C25*N25</f>
        <v>0</v>
      </c>
      <c r="BE25" s="27" t="str">
        <f>C25*Y25</f>
        <v>0</v>
      </c>
      <c r="BF25" s="27" t="str">
        <f>C25*AD25</f>
        <v>0</v>
      </c>
      <c r="BG25" s="27" t="str">
        <f>C25*AH25</f>
        <v>0</v>
      </c>
      <c r="BH25" s="27" t="str">
        <f>C25*AL25</f>
        <v>0</v>
      </c>
      <c r="BI25" s="27" t="str">
        <f>C25*AP25</f>
        <v>0</v>
      </c>
      <c r="BJ25" s="27" t="str">
        <f>C25*AT25</f>
        <v>0</v>
      </c>
      <c r="BK25" s="27" t="str">
        <f>C25*AX25</f>
        <v>0</v>
      </c>
      <c r="BL25" s="27" t="str">
        <f>C25*BB25</f>
        <v>0</v>
      </c>
      <c r="BM25" s="30" t="str">
        <f>SUM(BD25:BL25)</f>
        <v>0</v>
      </c>
      <c r="BN25" s="31" t="str">
        <f>N25+Y25+AD25+AH25+AL25+AP25+AT25+AX25+BB25</f>
        <v>0</v>
      </c>
    </row>
    <row r="26" spans="1:66">
      <c r="A26" s="33">
        <v>2957</v>
      </c>
      <c r="B26" s="32" t="s">
        <v>30</v>
      </c>
      <c r="C26" s="34">
        <v>359.4607</v>
      </c>
      <c r="D26" s="35">
        <v>0.002587142181553759</v>
      </c>
      <c r="E26" s="34">
        <v>359.47</v>
      </c>
      <c r="F26" s="35">
        <v>4.776158940397352</v>
      </c>
      <c r="G26" s="34">
        <v>377.5</v>
      </c>
      <c r="H26" s="28"/>
      <c r="I26" s="1"/>
      <c r="J26" s="1">
        <v>1</v>
      </c>
      <c r="K26" s="1">
        <v>0</v>
      </c>
      <c r="L26" s="1"/>
      <c r="M26" s="1"/>
      <c r="N26" s="29">
        <v>0</v>
      </c>
      <c r="O26" s="1">
        <v>3</v>
      </c>
      <c r="P26" s="1">
        <v>1</v>
      </c>
      <c r="Q26" s="29">
        <v>0</v>
      </c>
      <c r="R26" s="1" t="str">
        <f>J26+O26</f>
        <v>0</v>
      </c>
      <c r="S26" s="1" t="str">
        <f>K26+P26</f>
        <v>0</v>
      </c>
      <c r="T26" s="29" t="str">
        <f>N26+Q26</f>
        <v>0</v>
      </c>
      <c r="U26" s="1">
        <v>1</v>
      </c>
      <c r="V26" s="1">
        <v>21</v>
      </c>
      <c r="W26" s="1">
        <v>3</v>
      </c>
      <c r="X26" s="1"/>
      <c r="Y26" s="29">
        <v>0</v>
      </c>
      <c r="Z26" s="1">
        <v>0</v>
      </c>
      <c r="AA26" s="1">
        <v>60</v>
      </c>
      <c r="AB26" s="1"/>
      <c r="AC26" s="1"/>
      <c r="AD26" s="29">
        <v>0</v>
      </c>
      <c r="AE26" s="1">
        <v>1</v>
      </c>
      <c r="AF26" s="1">
        <v>1</v>
      </c>
      <c r="AG26" s="1"/>
      <c r="AH26" s="29">
        <v>0</v>
      </c>
      <c r="AI26" s="1">
        <v>0</v>
      </c>
      <c r="AJ26" s="1">
        <v>93</v>
      </c>
      <c r="AK26" s="1"/>
      <c r="AL26" s="29">
        <v>2</v>
      </c>
      <c r="AM26" s="1">
        <v>1</v>
      </c>
      <c r="AN26" s="1">
        <v>61</v>
      </c>
      <c r="AO26" s="1"/>
      <c r="AP26" s="29">
        <v>1</v>
      </c>
      <c r="AQ26" s="1">
        <v>2</v>
      </c>
      <c r="AR26" s="1">
        <v>154</v>
      </c>
      <c r="AS26" s="1"/>
      <c r="AT26" s="29">
        <v>0</v>
      </c>
      <c r="AU26" s="1">
        <v>2</v>
      </c>
      <c r="AV26" s="1">
        <v>2</v>
      </c>
      <c r="AW26" s="1"/>
      <c r="AX26" s="29">
        <v>0</v>
      </c>
      <c r="AY26" s="2">
        <v>1</v>
      </c>
      <c r="AZ26" s="2">
        <v>27</v>
      </c>
      <c r="BA26" s="2"/>
      <c r="BB26" s="29">
        <v>0</v>
      </c>
      <c r="BC26" s="2"/>
      <c r="BD26" s="27" t="str">
        <f>C26*N26</f>
        <v>0</v>
      </c>
      <c r="BE26" s="27" t="str">
        <f>C26*Y26</f>
        <v>0</v>
      </c>
      <c r="BF26" s="27" t="str">
        <f>C26*AD26</f>
        <v>0</v>
      </c>
      <c r="BG26" s="27" t="str">
        <f>C26*AH26</f>
        <v>0</v>
      </c>
      <c r="BH26" s="27" t="str">
        <f>C26*AL26</f>
        <v>0</v>
      </c>
      <c r="BI26" s="27" t="str">
        <f>C26*AP26</f>
        <v>0</v>
      </c>
      <c r="BJ26" s="27" t="str">
        <f>C26*AT26</f>
        <v>0</v>
      </c>
      <c r="BK26" s="27" t="str">
        <f>C26*AX26</f>
        <v>0</v>
      </c>
      <c r="BL26" s="27" t="str">
        <f>C26*BB26</f>
        <v>0</v>
      </c>
      <c r="BM26" s="30" t="str">
        <f>SUM(BD26:BL26)</f>
        <v>0</v>
      </c>
      <c r="BN26" s="31" t="str">
        <f>N26+Y26+AD26+AH26+AL26+AP26+AT26+AX26+BB26</f>
        <v>0</v>
      </c>
    </row>
    <row r="27" spans="1:66">
      <c r="A27" s="33">
        <v>7501026004480</v>
      </c>
      <c r="B27" s="32" t="s">
        <v>31</v>
      </c>
      <c r="C27" s="34">
        <v>559.899</v>
      </c>
      <c r="D27" s="35">
        <v>0.001964601453792625</v>
      </c>
      <c r="E27" s="34">
        <v>559.91</v>
      </c>
      <c r="F27" s="35">
        <v>4.761013777853378</v>
      </c>
      <c r="G27" s="34">
        <v>587.9</v>
      </c>
      <c r="H27" s="37">
        <v>563.8200000000001</v>
      </c>
      <c r="I27" s="1" t="s">
        <v>114</v>
      </c>
      <c r="J27" s="1">
        <v>2</v>
      </c>
      <c r="K27" s="1">
        <v>0</v>
      </c>
      <c r="L27" s="1"/>
      <c r="M27" s="1"/>
      <c r="N27" s="29">
        <v>0</v>
      </c>
      <c r="O27" s="1">
        <v>0</v>
      </c>
      <c r="P27" s="1">
        <v>2</v>
      </c>
      <c r="Q27" s="29">
        <v>2</v>
      </c>
      <c r="R27" s="1" t="str">
        <f>J27+O27</f>
        <v>0</v>
      </c>
      <c r="S27" s="1" t="str">
        <f>K27+P27</f>
        <v>0</v>
      </c>
      <c r="T27" s="29" t="str">
        <f>N27+Q27</f>
        <v>0</v>
      </c>
      <c r="U27" s="1">
        <v>3</v>
      </c>
      <c r="V27" s="1">
        <v>2</v>
      </c>
      <c r="W27" s="1">
        <v>10</v>
      </c>
      <c r="X27" s="1"/>
      <c r="Y27" s="29">
        <v>0</v>
      </c>
      <c r="Z27" s="1">
        <v>1</v>
      </c>
      <c r="AA27" s="1">
        <v>3</v>
      </c>
      <c r="AB27" s="1"/>
      <c r="AC27" s="1"/>
      <c r="AD27" s="29">
        <v>0</v>
      </c>
      <c r="AE27" s="1">
        <v>3</v>
      </c>
      <c r="AF27" s="1">
        <v>2</v>
      </c>
      <c r="AG27" s="1"/>
      <c r="AH27" s="29">
        <v>0</v>
      </c>
      <c r="AI27" s="1">
        <v>4</v>
      </c>
      <c r="AJ27" s="1">
        <v>0</v>
      </c>
      <c r="AK27" s="1"/>
      <c r="AL27" s="29">
        <v>10</v>
      </c>
      <c r="AM27" s="1">
        <v>3</v>
      </c>
      <c r="AN27" s="1">
        <v>1</v>
      </c>
      <c r="AO27" s="1"/>
      <c r="AP27" s="29">
        <v>0</v>
      </c>
      <c r="AQ27" s="1">
        <v>3</v>
      </c>
      <c r="AR27" s="1">
        <v>0</v>
      </c>
      <c r="AS27" s="1"/>
      <c r="AT27" s="29">
        <v>3</v>
      </c>
      <c r="AU27" s="1">
        <v>5</v>
      </c>
      <c r="AV27" s="1">
        <v>3</v>
      </c>
      <c r="AW27" s="1"/>
      <c r="AX27" s="29">
        <v>0</v>
      </c>
      <c r="AY27" s="2">
        <v>3</v>
      </c>
      <c r="AZ27" s="2">
        <v>2</v>
      </c>
      <c r="BA27" s="2"/>
      <c r="BB27" s="29">
        <v>0</v>
      </c>
      <c r="BC27" s="2"/>
      <c r="BD27" s="27" t="str">
        <f>C27*N27</f>
        <v>0</v>
      </c>
      <c r="BE27" s="27" t="str">
        <f>C27*Y27</f>
        <v>0</v>
      </c>
      <c r="BF27" s="27" t="str">
        <f>C27*AD27</f>
        <v>0</v>
      </c>
      <c r="BG27" s="27" t="str">
        <f>C27*AH27</f>
        <v>0</v>
      </c>
      <c r="BH27" s="27" t="str">
        <f>C27*AL27</f>
        <v>0</v>
      </c>
      <c r="BI27" s="27" t="str">
        <f>C27*AP27</f>
        <v>0</v>
      </c>
      <c r="BJ27" s="27" t="str">
        <f>C27*AT27</f>
        <v>0</v>
      </c>
      <c r="BK27" s="27" t="str">
        <f>C27*AX27</f>
        <v>0</v>
      </c>
      <c r="BL27" s="27" t="str">
        <f>C27*BB27</f>
        <v>0</v>
      </c>
      <c r="BM27" s="30" t="str">
        <f>SUM(BD27:BL27)</f>
        <v>0</v>
      </c>
      <c r="BN27" s="31" t="str">
        <f>N27+Y27+AD27+AH27+AL27+AP27+AT27+AX27+BB27</f>
        <v>0</v>
      </c>
    </row>
    <row r="28" spans="1:66">
      <c r="B28" s="26" t="s">
        <v>32</v>
      </c>
    </row>
    <row r="29" spans="1:66">
      <c r="A29" s="33">
        <v>7502253003</v>
      </c>
      <c r="B29" s="32" t="s">
        <v>33</v>
      </c>
      <c r="C29" s="34">
        <v>349.9434</v>
      </c>
      <c r="D29" s="35">
        <v>0.001885983711972017</v>
      </c>
      <c r="E29" s="34">
        <v>349.95</v>
      </c>
      <c r="F29" s="35">
        <v>4.775510204081627</v>
      </c>
      <c r="G29" s="34">
        <v>367.5</v>
      </c>
      <c r="H29" s="28"/>
      <c r="I29" s="1"/>
      <c r="J29" s="1">
        <v>4</v>
      </c>
      <c r="K29" s="1">
        <v>0</v>
      </c>
      <c r="L29" s="1"/>
      <c r="M29" s="1"/>
      <c r="N29" s="29">
        <v>0</v>
      </c>
      <c r="O29" s="1">
        <v>0</v>
      </c>
      <c r="P29" s="1">
        <v>16</v>
      </c>
      <c r="Q29" s="29">
        <v>1</v>
      </c>
      <c r="R29" s="1" t="str">
        <f>J29+O29</f>
        <v>0</v>
      </c>
      <c r="S29" s="1" t="str">
        <f>K29+P29</f>
        <v>0</v>
      </c>
      <c r="T29" s="29" t="str">
        <f>N29+Q29</f>
        <v>0</v>
      </c>
      <c r="U29" s="1">
        <v>4</v>
      </c>
      <c r="V29" s="1">
        <v>20</v>
      </c>
      <c r="W29" s="1">
        <v>7</v>
      </c>
      <c r="X29" s="1"/>
      <c r="Y29" s="29">
        <v>0</v>
      </c>
      <c r="Z29" s="1">
        <v>0</v>
      </c>
      <c r="AA29" s="1">
        <v>38</v>
      </c>
      <c r="AB29" s="1"/>
      <c r="AC29" s="1"/>
      <c r="AD29" s="29">
        <v>1</v>
      </c>
      <c r="AE29" s="1">
        <v>0</v>
      </c>
      <c r="AF29" s="1">
        <v>23</v>
      </c>
      <c r="AG29" s="1"/>
      <c r="AH29" s="29">
        <v>1</v>
      </c>
      <c r="AI29" s="1">
        <v>4</v>
      </c>
      <c r="AJ29" s="1">
        <v>19</v>
      </c>
      <c r="AK29" s="1"/>
      <c r="AL29" s="29">
        <v>0</v>
      </c>
      <c r="AM29" s="1">
        <v>3</v>
      </c>
      <c r="AN29" s="1">
        <v>13</v>
      </c>
      <c r="AO29" s="1"/>
      <c r="AP29" s="29">
        <v>0</v>
      </c>
      <c r="AQ29" s="1">
        <v>0</v>
      </c>
      <c r="AR29" s="1">
        <v>90</v>
      </c>
      <c r="AS29" s="1"/>
      <c r="AT29" s="29">
        <v>0</v>
      </c>
      <c r="AU29" s="1">
        <v>1</v>
      </c>
      <c r="AV29" s="1">
        <v>6</v>
      </c>
      <c r="AW29" s="1"/>
      <c r="AX29" s="29">
        <v>1</v>
      </c>
      <c r="AY29" s="2">
        <v>2</v>
      </c>
      <c r="AZ29" s="2">
        <v>6</v>
      </c>
      <c r="BA29" s="2"/>
      <c r="BB29" s="29">
        <v>0</v>
      </c>
      <c r="BC29" s="2"/>
      <c r="BD29" s="27" t="str">
        <f>C29*N29</f>
        <v>0</v>
      </c>
      <c r="BE29" s="27" t="str">
        <f>C29*Y29</f>
        <v>0</v>
      </c>
      <c r="BF29" s="27" t="str">
        <f>C29*AD29</f>
        <v>0</v>
      </c>
      <c r="BG29" s="27" t="str">
        <f>C29*AH29</f>
        <v>0</v>
      </c>
      <c r="BH29" s="27" t="str">
        <f>C29*AL29</f>
        <v>0</v>
      </c>
      <c r="BI29" s="27" t="str">
        <f>C29*AP29</f>
        <v>0</v>
      </c>
      <c r="BJ29" s="27" t="str">
        <f>C29*AT29</f>
        <v>0</v>
      </c>
      <c r="BK29" s="27" t="str">
        <f>C29*AX29</f>
        <v>0</v>
      </c>
      <c r="BL29" s="27" t="str">
        <f>C29*BB29</f>
        <v>0</v>
      </c>
      <c r="BM29" s="30" t="str">
        <f>SUM(BD29:BL29)</f>
        <v>0</v>
      </c>
      <c r="BN29" s="31" t="str">
        <f>N29+Y29+AD29+AH29+AL29+AP29+AT29+AX29+BB29</f>
        <v>0</v>
      </c>
    </row>
    <row r="30" spans="1:66">
      <c r="A30" s="33">
        <v>7501021581</v>
      </c>
      <c r="B30" s="32" t="s">
        <v>34</v>
      </c>
      <c r="C30" s="34">
        <v>316.49</v>
      </c>
      <c r="D30" s="35">
        <v>0.00315955766193099</v>
      </c>
      <c r="E30" s="34">
        <v>316.5</v>
      </c>
      <c r="F30" s="35">
        <v>9.493851873034032</v>
      </c>
      <c r="G30" s="34">
        <v>349.7</v>
      </c>
      <c r="H30" s="37">
        <v>333.85</v>
      </c>
      <c r="I30" s="1" t="s">
        <v>111</v>
      </c>
      <c r="J30" s="1">
        <v>2</v>
      </c>
      <c r="K30" s="1">
        <v>0</v>
      </c>
      <c r="L30" s="1"/>
      <c r="M30" s="1"/>
      <c r="N30" s="29">
        <v>0</v>
      </c>
      <c r="O30" s="1">
        <v>1</v>
      </c>
      <c r="P30" s="1">
        <v>11</v>
      </c>
      <c r="Q30" s="29">
        <v>0</v>
      </c>
      <c r="R30" s="1" t="str">
        <f>J30+O30</f>
        <v>0</v>
      </c>
      <c r="S30" s="1" t="str">
        <f>K30+P30</f>
        <v>0</v>
      </c>
      <c r="T30" s="29" t="str">
        <f>N30+Q30</f>
        <v>0</v>
      </c>
      <c r="U30" s="1">
        <v>9</v>
      </c>
      <c r="V30" s="1">
        <v>2</v>
      </c>
      <c r="W30" s="1">
        <v>1</v>
      </c>
      <c r="X30" s="1"/>
      <c r="Y30" s="29">
        <v>0</v>
      </c>
      <c r="Z30" s="1">
        <v>1</v>
      </c>
      <c r="AA30" s="1">
        <v>0</v>
      </c>
      <c r="AB30" s="1"/>
      <c r="AC30" s="1"/>
      <c r="AD30" s="29">
        <v>2</v>
      </c>
      <c r="AE30" s="1">
        <v>1</v>
      </c>
      <c r="AF30" s="1">
        <v>24</v>
      </c>
      <c r="AG30" s="1"/>
      <c r="AH30" s="29">
        <v>0</v>
      </c>
      <c r="AI30" s="1">
        <v>4</v>
      </c>
      <c r="AJ30" s="1">
        <v>14</v>
      </c>
      <c r="AK30" s="1"/>
      <c r="AL30" s="29">
        <v>5</v>
      </c>
      <c r="AM30" s="1">
        <v>5</v>
      </c>
      <c r="AN30" s="1">
        <v>6</v>
      </c>
      <c r="AO30" s="1"/>
      <c r="AP30" s="29">
        <v>0</v>
      </c>
      <c r="AQ30" s="1">
        <v>3</v>
      </c>
      <c r="AR30" s="1">
        <v>0</v>
      </c>
      <c r="AS30" s="1"/>
      <c r="AT30" s="29">
        <v>0</v>
      </c>
      <c r="AU30" s="1">
        <v>2</v>
      </c>
      <c r="AV30" s="1">
        <v>10</v>
      </c>
      <c r="AW30" s="1"/>
      <c r="AX30" s="29">
        <v>0</v>
      </c>
      <c r="AY30" s="2">
        <v>1</v>
      </c>
      <c r="AZ30" s="2">
        <v>13</v>
      </c>
      <c r="BA30" s="2"/>
      <c r="BB30" s="29">
        <v>1</v>
      </c>
      <c r="BC30" s="2"/>
      <c r="BD30" s="27" t="str">
        <f>C30*N30</f>
        <v>0</v>
      </c>
      <c r="BE30" s="27" t="str">
        <f>C30*Y30</f>
        <v>0</v>
      </c>
      <c r="BF30" s="27" t="str">
        <f>C30*AD30</f>
        <v>0</v>
      </c>
      <c r="BG30" s="27" t="str">
        <f>C30*AH30</f>
        <v>0</v>
      </c>
      <c r="BH30" s="27" t="str">
        <f>C30*AL30</f>
        <v>0</v>
      </c>
      <c r="BI30" s="27" t="str">
        <f>C30*AP30</f>
        <v>0</v>
      </c>
      <c r="BJ30" s="27" t="str">
        <f>C30*AT30</f>
        <v>0</v>
      </c>
      <c r="BK30" s="27" t="str">
        <f>C30*AX30</f>
        <v>0</v>
      </c>
      <c r="BL30" s="27" t="str">
        <f>C30*BB30</f>
        <v>0</v>
      </c>
      <c r="BM30" s="30" t="str">
        <f>SUM(BD30:BL30)</f>
        <v>0</v>
      </c>
      <c r="BN30" s="31" t="str">
        <f>N30+Y30+AD30+AH30+AL30+AP30+AT30+AX30+BB30</f>
        <v>0</v>
      </c>
    </row>
    <row r="31" spans="1:66">
      <c r="A31" s="33">
        <v>7501021584</v>
      </c>
      <c r="B31" s="38" t="s">
        <v>35</v>
      </c>
      <c r="C31" s="39">
        <v>328.73</v>
      </c>
      <c r="D31" s="35">
        <v>0.009125197712620547</v>
      </c>
      <c r="E31" s="34">
        <v>328.76</v>
      </c>
      <c r="F31" s="35">
        <v>4.762456546929315</v>
      </c>
      <c r="G31" s="34">
        <v>345.2</v>
      </c>
      <c r="H31" s="37">
        <v>356.64</v>
      </c>
      <c r="I31" s="1" t="s">
        <v>110</v>
      </c>
      <c r="J31" s="1">
        <v>1</v>
      </c>
      <c r="K31" s="1">
        <v>0</v>
      </c>
      <c r="L31" s="1"/>
      <c r="M31" s="1"/>
      <c r="N31" s="29">
        <v>0</v>
      </c>
      <c r="O31" s="1">
        <v>3</v>
      </c>
      <c r="P31" s="1">
        <v>5</v>
      </c>
      <c r="Q31" s="29">
        <v>0</v>
      </c>
      <c r="R31" s="1" t="str">
        <f>J31+O31</f>
        <v>0</v>
      </c>
      <c r="S31" s="1" t="str">
        <f>K31+P31</f>
        <v>0</v>
      </c>
      <c r="T31" s="29" t="str">
        <f>N31+Q31</f>
        <v>0</v>
      </c>
      <c r="U31" s="1">
        <v>6</v>
      </c>
      <c r="V31" s="1">
        <v>3</v>
      </c>
      <c r="W31" s="1">
        <v>3</v>
      </c>
      <c r="X31" s="1"/>
      <c r="Y31" s="29">
        <v>0</v>
      </c>
      <c r="Z31" s="1">
        <v>0</v>
      </c>
      <c r="AA31" s="1">
        <v>47</v>
      </c>
      <c r="AB31" s="1"/>
      <c r="AC31" s="1"/>
      <c r="AD31" s="29">
        <v>1</v>
      </c>
      <c r="AE31" s="1">
        <v>2</v>
      </c>
      <c r="AF31" s="1">
        <v>22</v>
      </c>
      <c r="AG31" s="1"/>
      <c r="AH31" s="29">
        <v>0</v>
      </c>
      <c r="AI31" s="1">
        <v>3</v>
      </c>
      <c r="AJ31" s="1">
        <v>12</v>
      </c>
      <c r="AK31" s="1"/>
      <c r="AL31" s="29">
        <v>3</v>
      </c>
      <c r="AM31" s="1">
        <v>5</v>
      </c>
      <c r="AN31" s="1">
        <v>20</v>
      </c>
      <c r="AO31" s="1"/>
      <c r="AP31" s="29">
        <v>0</v>
      </c>
      <c r="AQ31" s="1">
        <v>0</v>
      </c>
      <c r="AR31" s="1">
        <v>90</v>
      </c>
      <c r="AS31" s="1"/>
      <c r="AT31" s="29">
        <v>0</v>
      </c>
      <c r="AU31" s="1">
        <v>1</v>
      </c>
      <c r="AV31" s="1">
        <v>8</v>
      </c>
      <c r="AW31" s="1"/>
      <c r="AX31" s="29">
        <v>2</v>
      </c>
      <c r="AY31" s="2">
        <v>2</v>
      </c>
      <c r="AZ31" s="2">
        <v>1</v>
      </c>
      <c r="BA31" s="2"/>
      <c r="BB31" s="29">
        <v>0</v>
      </c>
      <c r="BC31" s="2"/>
      <c r="BD31" s="27" t="str">
        <f>C31*N31</f>
        <v>0</v>
      </c>
      <c r="BE31" s="27" t="str">
        <f>C31*Y31</f>
        <v>0</v>
      </c>
      <c r="BF31" s="27" t="str">
        <f>C31*AD31</f>
        <v>0</v>
      </c>
      <c r="BG31" s="27" t="str">
        <f>C31*AH31</f>
        <v>0</v>
      </c>
      <c r="BH31" s="27" t="str">
        <f>C31*AL31</f>
        <v>0</v>
      </c>
      <c r="BI31" s="27" t="str">
        <f>C31*AP31</f>
        <v>0</v>
      </c>
      <c r="BJ31" s="27" t="str">
        <f>C31*AT31</f>
        <v>0</v>
      </c>
      <c r="BK31" s="27" t="str">
        <f>C31*AX31</f>
        <v>0</v>
      </c>
      <c r="BL31" s="27" t="str">
        <f>C31*BB31</f>
        <v>0</v>
      </c>
      <c r="BM31" s="30" t="str">
        <f>SUM(BD31:BL31)</f>
        <v>0</v>
      </c>
      <c r="BN31" s="31" t="str">
        <f>N31+Y31+AD31+AH31+AL31+AP31+AT31+AX31+BB31</f>
        <v>0</v>
      </c>
    </row>
    <row r="32" spans="1:66">
      <c r="A32" s="33">
        <v>7501026005401</v>
      </c>
      <c r="B32" s="38" t="s">
        <v>36</v>
      </c>
      <c r="C32" s="39">
        <v>342.8316</v>
      </c>
      <c r="D32" s="35">
        <v>0.005366778474567013</v>
      </c>
      <c r="E32" s="34">
        <v>342.85</v>
      </c>
      <c r="F32" s="35">
        <v>4.763888888888886</v>
      </c>
      <c r="G32" s="34">
        <v>360</v>
      </c>
      <c r="H32" s="37">
        <v>356.6</v>
      </c>
      <c r="I32" s="1" t="s">
        <v>111</v>
      </c>
      <c r="J32" s="1">
        <v>2</v>
      </c>
      <c r="K32" s="1">
        <v>0</v>
      </c>
      <c r="L32" s="1"/>
      <c r="M32" s="1"/>
      <c r="N32" s="29">
        <v>0</v>
      </c>
      <c r="O32" s="1">
        <v>4</v>
      </c>
      <c r="P32" s="1">
        <v>1</v>
      </c>
      <c r="Q32" s="29">
        <v>0</v>
      </c>
      <c r="R32" s="1" t="str">
        <f>J32+O32</f>
        <v>0</v>
      </c>
      <c r="S32" s="1" t="str">
        <f>K32+P32</f>
        <v>0</v>
      </c>
      <c r="T32" s="29" t="str">
        <f>N32+Q32</f>
        <v>0</v>
      </c>
      <c r="U32" s="1">
        <v>4</v>
      </c>
      <c r="V32" s="1">
        <v>16</v>
      </c>
      <c r="W32" s="1">
        <v>10</v>
      </c>
      <c r="X32" s="1"/>
      <c r="Y32" s="29">
        <v>0</v>
      </c>
      <c r="Z32" s="1">
        <v>0</v>
      </c>
      <c r="AA32" s="1">
        <v>10</v>
      </c>
      <c r="AB32" s="1"/>
      <c r="AC32" s="1"/>
      <c r="AD32" s="29">
        <v>2</v>
      </c>
      <c r="AE32" s="1">
        <v>2</v>
      </c>
      <c r="AF32" s="1">
        <v>23</v>
      </c>
      <c r="AG32" s="1"/>
      <c r="AH32" s="29">
        <v>0</v>
      </c>
      <c r="AI32" s="1">
        <v>5</v>
      </c>
      <c r="AJ32" s="1">
        <v>5</v>
      </c>
      <c r="AK32" s="1"/>
      <c r="AL32" s="29">
        <v>5</v>
      </c>
      <c r="AM32" s="1">
        <v>4</v>
      </c>
      <c r="AN32" s="1">
        <v>14</v>
      </c>
      <c r="AO32" s="1"/>
      <c r="AP32" s="29">
        <v>0</v>
      </c>
      <c r="AQ32" s="1">
        <v>4</v>
      </c>
      <c r="AR32" s="1">
        <v>0</v>
      </c>
      <c r="AS32" s="1"/>
      <c r="AT32" s="29">
        <v>0</v>
      </c>
      <c r="AU32" s="1">
        <v>6</v>
      </c>
      <c r="AV32" s="1">
        <v>0</v>
      </c>
      <c r="AW32" s="1"/>
      <c r="AX32" s="29">
        <v>2</v>
      </c>
      <c r="AY32" s="2">
        <v>7</v>
      </c>
      <c r="AZ32" s="2">
        <v>14</v>
      </c>
      <c r="BA32" s="2"/>
      <c r="BB32" s="29">
        <v>0</v>
      </c>
      <c r="BC32" s="2"/>
      <c r="BD32" s="27" t="str">
        <f>C32*N32</f>
        <v>0</v>
      </c>
      <c r="BE32" s="27" t="str">
        <f>C32*Y32</f>
        <v>0</v>
      </c>
      <c r="BF32" s="27" t="str">
        <f>C32*AD32</f>
        <v>0</v>
      </c>
      <c r="BG32" s="27" t="str">
        <f>C32*AH32</f>
        <v>0</v>
      </c>
      <c r="BH32" s="27" t="str">
        <f>C32*AL32</f>
        <v>0</v>
      </c>
      <c r="BI32" s="27" t="str">
        <f>C32*AP32</f>
        <v>0</v>
      </c>
      <c r="BJ32" s="27" t="str">
        <f>C32*AT32</f>
        <v>0</v>
      </c>
      <c r="BK32" s="27" t="str">
        <f>C32*AX32</f>
        <v>0</v>
      </c>
      <c r="BL32" s="27" t="str">
        <f>C32*BB32</f>
        <v>0</v>
      </c>
      <c r="BM32" s="30" t="str">
        <f>SUM(BD32:BL32)</f>
        <v>0</v>
      </c>
      <c r="BN32" s="31" t="str">
        <f>N32+Y32+AD32+AH32+AL32+AP32+AT32+AX32+BB32</f>
        <v>0</v>
      </c>
    </row>
    <row r="33" spans="1:66">
      <c r="A33" s="33">
        <v>7501026005371</v>
      </c>
      <c r="B33" s="32" t="s">
        <v>37</v>
      </c>
      <c r="C33" s="34">
        <v>342.8316</v>
      </c>
      <c r="D33" s="35">
        <v>0.002450122506132857</v>
      </c>
      <c r="E33" s="34">
        <v>342.84</v>
      </c>
      <c r="F33" s="35">
        <v>4.766666666666666</v>
      </c>
      <c r="G33" s="34">
        <v>360</v>
      </c>
      <c r="H33" s="37">
        <v>356.6</v>
      </c>
      <c r="I33" s="1" t="s">
        <v>111</v>
      </c>
      <c r="J33" s="1">
        <v>5</v>
      </c>
      <c r="K33" s="1">
        <v>0</v>
      </c>
      <c r="L33" s="1"/>
      <c r="M33" s="1"/>
      <c r="N33" s="29">
        <v>0</v>
      </c>
      <c r="O33" s="1">
        <v>2</v>
      </c>
      <c r="P33" s="1">
        <v>24</v>
      </c>
      <c r="Q33" s="29">
        <v>0</v>
      </c>
      <c r="R33" s="1" t="str">
        <f>J33+O33</f>
        <v>0</v>
      </c>
      <c r="S33" s="1" t="str">
        <f>K33+P33</f>
        <v>0</v>
      </c>
      <c r="T33" s="29" t="str">
        <f>N33+Q33</f>
        <v>0</v>
      </c>
      <c r="U33" s="1">
        <v>1</v>
      </c>
      <c r="V33" s="1">
        <v>0</v>
      </c>
      <c r="W33" s="1">
        <v>10</v>
      </c>
      <c r="X33" s="1"/>
      <c r="Y33" s="29">
        <v>4</v>
      </c>
      <c r="Z33" s="1">
        <v>0</v>
      </c>
      <c r="AA33" s="1">
        <v>45</v>
      </c>
      <c r="AB33" s="1"/>
      <c r="AC33" s="1"/>
      <c r="AD33" s="29">
        <v>1</v>
      </c>
      <c r="AE33" s="1">
        <v>2</v>
      </c>
      <c r="AF33" s="1">
        <v>17</v>
      </c>
      <c r="AG33" s="1"/>
      <c r="AH33" s="29">
        <v>0</v>
      </c>
      <c r="AI33" s="1">
        <v>4</v>
      </c>
      <c r="AJ33" s="1">
        <v>9</v>
      </c>
      <c r="AK33" s="1"/>
      <c r="AL33" s="29">
        <v>5</v>
      </c>
      <c r="AM33" s="1">
        <v>5</v>
      </c>
      <c r="AN33" s="1">
        <v>23</v>
      </c>
      <c r="AO33" s="1"/>
      <c r="AP33" s="29">
        <v>0</v>
      </c>
      <c r="AQ33" s="1">
        <v>6</v>
      </c>
      <c r="AR33" s="1">
        <v>0</v>
      </c>
      <c r="AS33" s="1"/>
      <c r="AT33" s="29">
        <v>0</v>
      </c>
      <c r="AU33" s="1">
        <v>8</v>
      </c>
      <c r="AV33" s="1">
        <v>1</v>
      </c>
      <c r="AW33" s="1"/>
      <c r="AX33" s="29">
        <v>0</v>
      </c>
      <c r="AY33" s="2">
        <v>1</v>
      </c>
      <c r="AZ33" s="2">
        <v>22</v>
      </c>
      <c r="BA33" s="2"/>
      <c r="BB33" s="29">
        <v>0</v>
      </c>
      <c r="BC33" s="2"/>
      <c r="BD33" s="27" t="str">
        <f>C33*N33</f>
        <v>0</v>
      </c>
      <c r="BE33" s="27" t="str">
        <f>C33*Y33</f>
        <v>0</v>
      </c>
      <c r="BF33" s="27" t="str">
        <f>C33*AD33</f>
        <v>0</v>
      </c>
      <c r="BG33" s="27" t="str">
        <f>C33*AH33</f>
        <v>0</v>
      </c>
      <c r="BH33" s="27" t="str">
        <f>C33*AL33</f>
        <v>0</v>
      </c>
      <c r="BI33" s="27" t="str">
        <f>C33*AP33</f>
        <v>0</v>
      </c>
      <c r="BJ33" s="27" t="str">
        <f>C33*AT33</f>
        <v>0</v>
      </c>
      <c r="BK33" s="27" t="str">
        <f>C33*AX33</f>
        <v>0</v>
      </c>
      <c r="BL33" s="27" t="str">
        <f>C33*BB33</f>
        <v>0</v>
      </c>
      <c r="BM33" s="30" t="str">
        <f>SUM(BD33:BL33)</f>
        <v>0</v>
      </c>
      <c r="BN33" s="31" t="str">
        <f>N33+Y33+AD33+AH33+AL33+AP33+AT33+AX33+BB33</f>
        <v>0</v>
      </c>
    </row>
    <row r="34" spans="1:66">
      <c r="A34" s="33">
        <v>7501026005388</v>
      </c>
      <c r="B34" s="32" t="s">
        <v>38</v>
      </c>
      <c r="C34" s="34">
        <v>342.8316</v>
      </c>
      <c r="D34" s="35">
        <v>0.002450122506132857</v>
      </c>
      <c r="E34" s="34">
        <v>342.84</v>
      </c>
      <c r="F34" s="35">
        <v>4.766666666666666</v>
      </c>
      <c r="G34" s="34">
        <v>360</v>
      </c>
      <c r="H34" s="37">
        <v>356</v>
      </c>
      <c r="I34" s="1" t="s">
        <v>113</v>
      </c>
      <c r="J34" s="1">
        <v>9</v>
      </c>
      <c r="K34" s="1">
        <v>0</v>
      </c>
      <c r="L34" s="1"/>
      <c r="M34" s="1"/>
      <c r="N34" s="29">
        <v>0</v>
      </c>
      <c r="O34" s="1">
        <v>1</v>
      </c>
      <c r="P34" s="1">
        <v>14</v>
      </c>
      <c r="Q34" s="29">
        <v>0</v>
      </c>
      <c r="R34" s="1" t="str">
        <f>J34+O34</f>
        <v>0</v>
      </c>
      <c r="S34" s="1" t="str">
        <f>K34+P34</f>
        <v>0</v>
      </c>
      <c r="T34" s="29" t="str">
        <f>N34+Q34</f>
        <v>0</v>
      </c>
      <c r="U34" s="1">
        <v>7</v>
      </c>
      <c r="V34" s="1">
        <v>32</v>
      </c>
      <c r="W34" s="1">
        <v>7</v>
      </c>
      <c r="X34" s="1"/>
      <c r="Y34" s="29">
        <v>0</v>
      </c>
      <c r="Z34" s="1">
        <v>0</v>
      </c>
      <c r="AA34" s="1">
        <v>155</v>
      </c>
      <c r="AB34" s="1"/>
      <c r="AC34" s="1"/>
      <c r="AD34" s="29">
        <v>0</v>
      </c>
      <c r="AE34" s="1">
        <v>3</v>
      </c>
      <c r="AF34" s="1">
        <v>1</v>
      </c>
      <c r="AG34" s="1"/>
      <c r="AH34" s="29">
        <v>0</v>
      </c>
      <c r="AI34" s="1">
        <v>4</v>
      </c>
      <c r="AJ34" s="1">
        <v>36</v>
      </c>
      <c r="AK34" s="1"/>
      <c r="AL34" s="29">
        <v>2</v>
      </c>
      <c r="AM34" s="1">
        <v>10</v>
      </c>
      <c r="AN34" s="1">
        <v>11</v>
      </c>
      <c r="AO34" s="1"/>
      <c r="AP34" s="29">
        <v>0</v>
      </c>
      <c r="AQ34" s="1">
        <v>3</v>
      </c>
      <c r="AR34" s="1">
        <v>0</v>
      </c>
      <c r="AS34" s="1"/>
      <c r="AT34" s="29">
        <v>0</v>
      </c>
      <c r="AU34" s="1">
        <v>5</v>
      </c>
      <c r="AV34" s="1">
        <v>42</v>
      </c>
      <c r="AW34" s="1"/>
      <c r="AX34" s="29">
        <v>0</v>
      </c>
      <c r="AY34" s="2">
        <v>2</v>
      </c>
      <c r="AZ34" s="2">
        <v>15</v>
      </c>
      <c r="BA34" s="2"/>
      <c r="BB34" s="29">
        <v>0</v>
      </c>
      <c r="BC34" s="2"/>
      <c r="BD34" s="27" t="str">
        <f>C34*N34</f>
        <v>0</v>
      </c>
      <c r="BE34" s="27" t="str">
        <f>C34*Y34</f>
        <v>0</v>
      </c>
      <c r="BF34" s="27" t="str">
        <f>C34*AD34</f>
        <v>0</v>
      </c>
      <c r="BG34" s="27" t="str">
        <f>C34*AH34</f>
        <v>0</v>
      </c>
      <c r="BH34" s="27" t="str">
        <f>C34*AL34</f>
        <v>0</v>
      </c>
      <c r="BI34" s="27" t="str">
        <f>C34*AP34</f>
        <v>0</v>
      </c>
      <c r="BJ34" s="27" t="str">
        <f>C34*AT34</f>
        <v>0</v>
      </c>
      <c r="BK34" s="27" t="str">
        <f>C34*AX34</f>
        <v>0</v>
      </c>
      <c r="BL34" s="27" t="str">
        <f>C34*BB34</f>
        <v>0</v>
      </c>
      <c r="BM34" s="30" t="str">
        <f>SUM(BD34:BL34)</f>
        <v>0</v>
      </c>
      <c r="BN34" s="31" t="str">
        <f>N34+Y34+AD34+AH34+AL34+AP34+AT34+AX34+BB34</f>
        <v>0</v>
      </c>
    </row>
    <row r="35" spans="1:66">
      <c r="A35" s="33">
        <v>7501026005685</v>
      </c>
      <c r="B35" s="38" t="s">
        <v>39</v>
      </c>
      <c r="C35" s="39">
        <v>342.8316</v>
      </c>
      <c r="D35" s="35">
        <v>5.297754205684939</v>
      </c>
      <c r="E35" s="34">
        <v>362.01</v>
      </c>
      <c r="F35" s="35">
        <v>4.759273875295975</v>
      </c>
      <c r="G35" s="34">
        <v>380.1</v>
      </c>
      <c r="H35" s="36">
        <v>356.6</v>
      </c>
      <c r="I35" s="1" t="s">
        <v>111</v>
      </c>
      <c r="J35" s="1">
        <v>5</v>
      </c>
      <c r="K35" s="1">
        <v>0</v>
      </c>
      <c r="L35" s="1"/>
      <c r="M35" s="1"/>
      <c r="N35" s="29">
        <v>0</v>
      </c>
      <c r="O35" s="1">
        <v>3</v>
      </c>
      <c r="P35" s="1">
        <v>35</v>
      </c>
      <c r="Q35" s="29">
        <v>0</v>
      </c>
      <c r="R35" s="1" t="str">
        <f>J35+O35</f>
        <v>0</v>
      </c>
      <c r="S35" s="1" t="str">
        <f>K35+P35</f>
        <v>0</v>
      </c>
      <c r="T35" s="29" t="str">
        <f>N35+Q35</f>
        <v>0</v>
      </c>
      <c r="U35" s="1">
        <v>4</v>
      </c>
      <c r="V35" s="1">
        <v>11</v>
      </c>
      <c r="W35" s="1">
        <v>7</v>
      </c>
      <c r="X35" s="1"/>
      <c r="Y35" s="29">
        <v>0</v>
      </c>
      <c r="Z35" s="1">
        <v>0</v>
      </c>
      <c r="AA35" s="1">
        <v>45</v>
      </c>
      <c r="AB35" s="1"/>
      <c r="AC35" s="1"/>
      <c r="AD35" s="29">
        <v>1</v>
      </c>
      <c r="AE35" s="1">
        <v>2</v>
      </c>
      <c r="AF35" s="1">
        <v>40</v>
      </c>
      <c r="AG35" s="1"/>
      <c r="AH35" s="29">
        <v>0</v>
      </c>
      <c r="AI35" s="1">
        <v>3</v>
      </c>
      <c r="AJ35" s="1">
        <v>34</v>
      </c>
      <c r="AK35" s="1"/>
      <c r="AL35" s="29">
        <v>5</v>
      </c>
      <c r="AM35" s="1">
        <v>0</v>
      </c>
      <c r="AN35" s="1">
        <v>2</v>
      </c>
      <c r="AO35" s="1"/>
      <c r="AP35" s="29">
        <v>4</v>
      </c>
      <c r="AQ35" s="1">
        <v>4</v>
      </c>
      <c r="AR35" s="1">
        <v>0</v>
      </c>
      <c r="AS35" s="1"/>
      <c r="AT35" s="29">
        <v>0</v>
      </c>
      <c r="AU35" s="1">
        <v>8</v>
      </c>
      <c r="AV35" s="1">
        <v>23</v>
      </c>
      <c r="AW35" s="1"/>
      <c r="AX35" s="29">
        <v>0</v>
      </c>
      <c r="AY35" s="2">
        <v>1</v>
      </c>
      <c r="AZ35" s="2">
        <v>22</v>
      </c>
      <c r="BA35" s="2"/>
      <c r="BB35" s="29">
        <v>0</v>
      </c>
      <c r="BC35" s="2"/>
      <c r="BD35" s="27" t="str">
        <f>C35*N35</f>
        <v>0</v>
      </c>
      <c r="BE35" s="27" t="str">
        <f>C35*Y35</f>
        <v>0</v>
      </c>
      <c r="BF35" s="27" t="str">
        <f>C35*AD35</f>
        <v>0</v>
      </c>
      <c r="BG35" s="27" t="str">
        <f>C35*AH35</f>
        <v>0</v>
      </c>
      <c r="BH35" s="27" t="str">
        <f>C35*AL35</f>
        <v>0</v>
      </c>
      <c r="BI35" s="27" t="str">
        <f>C35*AP35</f>
        <v>0</v>
      </c>
      <c r="BJ35" s="27" t="str">
        <f>C35*AT35</f>
        <v>0</v>
      </c>
      <c r="BK35" s="27" t="str">
        <f>C35*AX35</f>
        <v>0</v>
      </c>
      <c r="BL35" s="27" t="str">
        <f>C35*BB35</f>
        <v>0</v>
      </c>
      <c r="BM35" s="30" t="str">
        <f>SUM(BD35:BL35)</f>
        <v>0</v>
      </c>
      <c r="BN35" s="31" t="str">
        <f>N35+Y35+AD35+AH35+AL35+AP35+AT35+AX35+BB35</f>
        <v>0</v>
      </c>
    </row>
    <row r="36" spans="1:66">
      <c r="A36" s="33">
        <v>7501026005975</v>
      </c>
      <c r="B36" s="32" t="s">
        <v>40</v>
      </c>
      <c r="C36" s="34">
        <v>211.0537</v>
      </c>
      <c r="D36" s="35">
        <v>0.002984933194355222</v>
      </c>
      <c r="E36" s="34">
        <v>211.06</v>
      </c>
      <c r="F36" s="35">
        <v>4.799278304014436</v>
      </c>
      <c r="G36" s="34">
        <v>221.7</v>
      </c>
      <c r="H36" s="28"/>
      <c r="I36" s="1"/>
      <c r="J36" s="1">
        <v>2</v>
      </c>
      <c r="K36" s="1">
        <v>0</v>
      </c>
      <c r="L36" s="1"/>
      <c r="M36" s="1"/>
      <c r="N36" s="29">
        <v>0</v>
      </c>
      <c r="O36" s="1">
        <v>3</v>
      </c>
      <c r="P36" s="1">
        <v>49</v>
      </c>
      <c r="Q36" s="29">
        <v>0</v>
      </c>
      <c r="R36" s="1" t="str">
        <f>J36+O36</f>
        <v>0</v>
      </c>
      <c r="S36" s="1" t="str">
        <f>K36+P36</f>
        <v>0</v>
      </c>
      <c r="T36" s="29" t="str">
        <f>N36+Q36</f>
        <v>0</v>
      </c>
      <c r="U36" s="1">
        <v>0</v>
      </c>
      <c r="V36" s="1">
        <v>0</v>
      </c>
      <c r="W36" s="1">
        <v>5</v>
      </c>
      <c r="X36" s="1"/>
      <c r="Y36" s="29">
        <v>2</v>
      </c>
      <c r="Z36" s="1">
        <v>2</v>
      </c>
      <c r="AA36" s="1">
        <v>19</v>
      </c>
      <c r="AB36" s="1"/>
      <c r="AC36" s="1"/>
      <c r="AD36" s="29">
        <v>0</v>
      </c>
      <c r="AE36" s="1">
        <v>2</v>
      </c>
      <c r="AF36" s="1">
        <v>59</v>
      </c>
      <c r="AG36" s="1"/>
      <c r="AH36" s="29">
        <v>0</v>
      </c>
      <c r="AI36" s="1">
        <v>4</v>
      </c>
      <c r="AJ36" s="1">
        <v>34</v>
      </c>
      <c r="AK36" s="1"/>
      <c r="AL36" s="29">
        <v>3</v>
      </c>
      <c r="AM36" s="1">
        <v>3</v>
      </c>
      <c r="AN36" s="1">
        <v>2</v>
      </c>
      <c r="AO36" s="1"/>
      <c r="AP36" s="29">
        <v>0</v>
      </c>
      <c r="AQ36" s="1">
        <v>0</v>
      </c>
      <c r="AR36" s="1">
        <v>70</v>
      </c>
      <c r="AS36" s="1"/>
      <c r="AT36" s="29">
        <v>0</v>
      </c>
      <c r="AU36" s="1">
        <v>4</v>
      </c>
      <c r="AV36" s="1">
        <v>3</v>
      </c>
      <c r="AW36" s="1"/>
      <c r="AX36" s="29">
        <v>0</v>
      </c>
      <c r="AY36" s="2">
        <v>1</v>
      </c>
      <c r="AZ36" s="2">
        <v>18</v>
      </c>
      <c r="BA36" s="2"/>
      <c r="BB36" s="29">
        <v>0</v>
      </c>
      <c r="BC36" s="2"/>
      <c r="BD36" s="27" t="str">
        <f>C36*N36</f>
        <v>0</v>
      </c>
      <c r="BE36" s="27" t="str">
        <f>C36*Y36</f>
        <v>0</v>
      </c>
      <c r="BF36" s="27" t="str">
        <f>C36*AD36</f>
        <v>0</v>
      </c>
      <c r="BG36" s="27" t="str">
        <f>C36*AH36</f>
        <v>0</v>
      </c>
      <c r="BH36" s="27" t="str">
        <f>C36*AL36</f>
        <v>0</v>
      </c>
      <c r="BI36" s="27" t="str">
        <f>C36*AP36</f>
        <v>0</v>
      </c>
      <c r="BJ36" s="27" t="str">
        <f>C36*AT36</f>
        <v>0</v>
      </c>
      <c r="BK36" s="27" t="str">
        <f>C36*AX36</f>
        <v>0</v>
      </c>
      <c r="BL36" s="27" t="str">
        <f>C36*BB36</f>
        <v>0</v>
      </c>
      <c r="BM36" s="30" t="str">
        <f>SUM(BD36:BL36)</f>
        <v>0</v>
      </c>
      <c r="BN36" s="31" t="str">
        <f>N36+Y36+AD36+AH36+AL36+AP36+AT36+AX36+BB36</f>
        <v>0</v>
      </c>
    </row>
    <row r="37" spans="1:66">
      <c r="A37" s="33">
        <v>7501026005982</v>
      </c>
      <c r="B37" s="32" t="s">
        <v>41</v>
      </c>
      <c r="C37" s="34">
        <v>211.0537</v>
      </c>
      <c r="D37" s="35">
        <v>0.002984933194355222</v>
      </c>
      <c r="E37" s="34">
        <v>211.06</v>
      </c>
      <c r="F37" s="35">
        <v>7.022026431718061</v>
      </c>
      <c r="G37" s="34">
        <v>227</v>
      </c>
      <c r="H37" s="28"/>
      <c r="I37" s="1"/>
      <c r="J37" s="1">
        <v>7</v>
      </c>
      <c r="K37" s="1">
        <v>0</v>
      </c>
      <c r="L37" s="1"/>
      <c r="M37" s="1"/>
      <c r="N37" s="29">
        <v>0</v>
      </c>
      <c r="O37" s="1">
        <v>0</v>
      </c>
      <c r="P37" s="1">
        <v>49</v>
      </c>
      <c r="Q37" s="29">
        <v>0</v>
      </c>
      <c r="R37" s="1" t="str">
        <f>J37+O37</f>
        <v>0</v>
      </c>
      <c r="S37" s="1" t="str">
        <f>K37+P37</f>
        <v>0</v>
      </c>
      <c r="T37" s="29" t="str">
        <f>N37+Q37</f>
        <v>0</v>
      </c>
      <c r="U37" s="1">
        <v>0</v>
      </c>
      <c r="V37" s="1">
        <v>0</v>
      </c>
      <c r="W37" s="1">
        <v>5</v>
      </c>
      <c r="X37" s="1"/>
      <c r="Y37" s="29">
        <v>2</v>
      </c>
      <c r="Z37" s="1">
        <v>0</v>
      </c>
      <c r="AA37" s="1">
        <v>8</v>
      </c>
      <c r="AB37" s="1"/>
      <c r="AC37" s="1"/>
      <c r="AD37" s="29">
        <v>2</v>
      </c>
      <c r="AE37" s="1">
        <v>2</v>
      </c>
      <c r="AF37" s="1">
        <v>56</v>
      </c>
      <c r="AG37" s="1"/>
      <c r="AH37" s="29">
        <v>0</v>
      </c>
      <c r="AI37" s="1">
        <v>3</v>
      </c>
      <c r="AJ37" s="1">
        <v>10</v>
      </c>
      <c r="AK37" s="1"/>
      <c r="AL37" s="29">
        <v>3</v>
      </c>
      <c r="AM37" s="1">
        <v>3</v>
      </c>
      <c r="AN37" s="1">
        <v>8</v>
      </c>
      <c r="AO37" s="1"/>
      <c r="AP37" s="29">
        <v>0</v>
      </c>
      <c r="AQ37" s="1">
        <v>3</v>
      </c>
      <c r="AR37" s="1">
        <v>0</v>
      </c>
      <c r="AS37" s="1"/>
      <c r="AT37" s="29">
        <v>0</v>
      </c>
      <c r="AU37" s="1">
        <v>5</v>
      </c>
      <c r="AV37" s="1">
        <v>8</v>
      </c>
      <c r="AW37" s="1"/>
      <c r="AX37" s="29">
        <v>0</v>
      </c>
      <c r="AY37" s="2">
        <v>1</v>
      </c>
      <c r="AZ37" s="2">
        <v>50</v>
      </c>
      <c r="BA37" s="2"/>
      <c r="BB37" s="29">
        <v>0</v>
      </c>
      <c r="BC37" s="2"/>
      <c r="BD37" s="27" t="str">
        <f>C37*N37</f>
        <v>0</v>
      </c>
      <c r="BE37" s="27" t="str">
        <f>C37*Y37</f>
        <v>0</v>
      </c>
      <c r="BF37" s="27" t="str">
        <f>C37*AD37</f>
        <v>0</v>
      </c>
      <c r="BG37" s="27" t="str">
        <f>C37*AH37</f>
        <v>0</v>
      </c>
      <c r="BH37" s="27" t="str">
        <f>C37*AL37</f>
        <v>0</v>
      </c>
      <c r="BI37" s="27" t="str">
        <f>C37*AP37</f>
        <v>0</v>
      </c>
      <c r="BJ37" s="27" t="str">
        <f>C37*AT37</f>
        <v>0</v>
      </c>
      <c r="BK37" s="27" t="str">
        <f>C37*AX37</f>
        <v>0</v>
      </c>
      <c r="BL37" s="27" t="str">
        <f>C37*BB37</f>
        <v>0</v>
      </c>
      <c r="BM37" s="30" t="str">
        <f>SUM(BD37:BL37)</f>
        <v>0</v>
      </c>
      <c r="BN37" s="31" t="str">
        <f>N37+Y37+AD37+AH37+AL37+AP37+AT37+AX37+BB37</f>
        <v>0</v>
      </c>
    </row>
    <row r="38" spans="1:66">
      <c r="A38" s="33">
        <v>2949</v>
      </c>
      <c r="B38" s="32" t="s">
        <v>42</v>
      </c>
      <c r="C38" s="34">
        <v>418.1332</v>
      </c>
      <c r="D38" s="35">
        <v>0.001626249581477168</v>
      </c>
      <c r="E38" s="34">
        <v>418.14</v>
      </c>
      <c r="F38" s="35">
        <v>4.773400136643133</v>
      </c>
      <c r="G38" s="34">
        <v>439.1</v>
      </c>
      <c r="H38" s="28"/>
      <c r="I38" s="1"/>
      <c r="J38" s="1">
        <v>4</v>
      </c>
      <c r="K38" s="1">
        <v>0</v>
      </c>
      <c r="L38" s="1"/>
      <c r="M38" s="1"/>
      <c r="N38" s="29">
        <v>0</v>
      </c>
      <c r="O38" s="1">
        <v>2</v>
      </c>
      <c r="P38" s="1">
        <v>0</v>
      </c>
      <c r="Q38" s="29">
        <v>0</v>
      </c>
      <c r="R38" s="1" t="str">
        <f>J38+O38</f>
        <v>0</v>
      </c>
      <c r="S38" s="1" t="str">
        <f>K38+P38</f>
        <v>0</v>
      </c>
      <c r="T38" s="29" t="str">
        <f>N38+Q38</f>
        <v>0</v>
      </c>
      <c r="U38" s="1">
        <v>4</v>
      </c>
      <c r="V38" s="1">
        <v>1</v>
      </c>
      <c r="W38" s="1">
        <v>3</v>
      </c>
      <c r="X38" s="1"/>
      <c r="Y38" s="29">
        <v>0</v>
      </c>
      <c r="Z38" s="1">
        <v>1</v>
      </c>
      <c r="AA38" s="1">
        <v>0</v>
      </c>
      <c r="AB38" s="1"/>
      <c r="AC38" s="1"/>
      <c r="AD38" s="29">
        <v>0</v>
      </c>
      <c r="AE38" s="1">
        <v>0</v>
      </c>
      <c r="AF38" s="1">
        <v>14</v>
      </c>
      <c r="AG38" s="1"/>
      <c r="AH38" s="29">
        <v>0</v>
      </c>
      <c r="AI38" s="1">
        <v>2</v>
      </c>
      <c r="AJ38" s="1">
        <v>4</v>
      </c>
      <c r="AK38" s="1"/>
      <c r="AL38" s="29">
        <v>0</v>
      </c>
      <c r="AM38" s="1">
        <v>2</v>
      </c>
      <c r="AN38" s="1">
        <v>1</v>
      </c>
      <c r="AO38" s="1"/>
      <c r="AP38" s="29">
        <v>0</v>
      </c>
      <c r="AQ38" s="1">
        <v>3</v>
      </c>
      <c r="AR38" s="1">
        <v>0</v>
      </c>
      <c r="AS38" s="1"/>
      <c r="AT38" s="29">
        <v>0</v>
      </c>
      <c r="AU38" s="1">
        <v>1</v>
      </c>
      <c r="AV38" s="1">
        <v>4</v>
      </c>
      <c r="AW38" s="1"/>
      <c r="AX38" s="29">
        <v>0</v>
      </c>
      <c r="AY38" s="2">
        <v>2</v>
      </c>
      <c r="AZ38" s="2">
        <v>3</v>
      </c>
      <c r="BA38" s="2"/>
      <c r="BB38" s="29">
        <v>0</v>
      </c>
      <c r="BC38" s="2"/>
      <c r="BD38" s="27" t="str">
        <f>C38*N38</f>
        <v>0</v>
      </c>
      <c r="BE38" s="27" t="str">
        <f>C38*Y38</f>
        <v>0</v>
      </c>
      <c r="BF38" s="27" t="str">
        <f>C38*AD38</f>
        <v>0</v>
      </c>
      <c r="BG38" s="27" t="str">
        <f>C38*AH38</f>
        <v>0</v>
      </c>
      <c r="BH38" s="27" t="str">
        <f>C38*AL38</f>
        <v>0</v>
      </c>
      <c r="BI38" s="27" t="str">
        <f>C38*AP38</f>
        <v>0</v>
      </c>
      <c r="BJ38" s="27" t="str">
        <f>C38*AT38</f>
        <v>0</v>
      </c>
      <c r="BK38" s="27" t="str">
        <f>C38*AX38</f>
        <v>0</v>
      </c>
      <c r="BL38" s="27" t="str">
        <f>C38*BB38</f>
        <v>0</v>
      </c>
      <c r="BM38" s="30" t="str">
        <f>SUM(BD38:BL38)</f>
        <v>0</v>
      </c>
      <c r="BN38" s="31" t="str">
        <f>N38+Y38+AD38+AH38+AL38+AP38+AT38+AX38+BB38</f>
        <v>0</v>
      </c>
    </row>
    <row r="39" spans="1:66">
      <c r="A39" s="33">
        <v>2951</v>
      </c>
      <c r="B39" s="32" t="s">
        <v>43</v>
      </c>
      <c r="C39" s="34">
        <v>244.678</v>
      </c>
      <c r="D39" s="35">
        <v>0.004904164452980808</v>
      </c>
      <c r="E39" s="34">
        <v>244.69</v>
      </c>
      <c r="F39" s="35">
        <v>4.789883268482484</v>
      </c>
      <c r="G39" s="34">
        <v>257</v>
      </c>
      <c r="H39" s="28"/>
      <c r="I39" s="1"/>
      <c r="J39" s="1">
        <v>2</v>
      </c>
      <c r="K39" s="1">
        <v>0</v>
      </c>
      <c r="L39" s="1"/>
      <c r="M39" s="1"/>
      <c r="N39" s="29">
        <v>0</v>
      </c>
      <c r="O39" s="1">
        <v>2</v>
      </c>
      <c r="P39" s="1">
        <v>2</v>
      </c>
      <c r="Q39" s="29">
        <v>0</v>
      </c>
      <c r="R39" s="1" t="str">
        <f>J39+O39</f>
        <v>0</v>
      </c>
      <c r="S39" s="1" t="str">
        <f>K39+P39</f>
        <v>0</v>
      </c>
      <c r="T39" s="29" t="str">
        <f>N39+Q39</f>
        <v>0</v>
      </c>
      <c r="U39" s="1">
        <v>3</v>
      </c>
      <c r="V39" s="1">
        <v>3</v>
      </c>
      <c r="W39" s="1">
        <v>3</v>
      </c>
      <c r="X39" s="1"/>
      <c r="Y39" s="29">
        <v>0</v>
      </c>
      <c r="Z39" s="1">
        <v>1</v>
      </c>
      <c r="AA39" s="1">
        <v>0</v>
      </c>
      <c r="AB39" s="1"/>
      <c r="AC39" s="1"/>
      <c r="AD39" s="29">
        <v>0</v>
      </c>
      <c r="AE39" s="1">
        <v>1</v>
      </c>
      <c r="AF39" s="1">
        <v>13</v>
      </c>
      <c r="AG39" s="1"/>
      <c r="AH39" s="29">
        <v>0</v>
      </c>
      <c r="AI39" s="1">
        <v>2</v>
      </c>
      <c r="AJ39" s="1">
        <v>8</v>
      </c>
      <c r="AK39" s="1"/>
      <c r="AL39" s="29">
        <v>0</v>
      </c>
      <c r="AM39" s="1">
        <v>2</v>
      </c>
      <c r="AN39" s="1">
        <v>6</v>
      </c>
      <c r="AO39" s="1"/>
      <c r="AP39" s="29">
        <v>0</v>
      </c>
      <c r="AQ39" s="1">
        <v>5</v>
      </c>
      <c r="AR39" s="1">
        <v>0</v>
      </c>
      <c r="AS39" s="1"/>
      <c r="AT39" s="29">
        <v>0</v>
      </c>
      <c r="AU39" s="1">
        <v>1</v>
      </c>
      <c r="AV39" s="1">
        <v>1</v>
      </c>
      <c r="AW39" s="1"/>
      <c r="AX39" s="29">
        <v>0</v>
      </c>
      <c r="AY39" s="2">
        <v>2</v>
      </c>
      <c r="AZ39" s="2">
        <v>3</v>
      </c>
      <c r="BA39" s="2"/>
      <c r="BB39" s="29">
        <v>0</v>
      </c>
      <c r="BC39" s="2"/>
      <c r="BD39" s="27" t="str">
        <f>C39*N39</f>
        <v>0</v>
      </c>
      <c r="BE39" s="27" t="str">
        <f>C39*Y39</f>
        <v>0</v>
      </c>
      <c r="BF39" s="27" t="str">
        <f>C39*AD39</f>
        <v>0</v>
      </c>
      <c r="BG39" s="27" t="str">
        <f>C39*AH39</f>
        <v>0</v>
      </c>
      <c r="BH39" s="27" t="str">
        <f>C39*AL39</f>
        <v>0</v>
      </c>
      <c r="BI39" s="27" t="str">
        <f>C39*AP39</f>
        <v>0</v>
      </c>
      <c r="BJ39" s="27" t="str">
        <f>C39*AT39</f>
        <v>0</v>
      </c>
      <c r="BK39" s="27" t="str">
        <f>C39*AX39</f>
        <v>0</v>
      </c>
      <c r="BL39" s="27" t="str">
        <f>C39*BB39</f>
        <v>0</v>
      </c>
      <c r="BM39" s="30" t="str">
        <f>SUM(BD39:BL39)</f>
        <v>0</v>
      </c>
      <c r="BN39" s="31" t="str">
        <f>N39+Y39+AD39+AH39+AL39+AP39+AT39+AX39+BB39</f>
        <v>0</v>
      </c>
    </row>
    <row r="40" spans="1:66">
      <c r="B40" s="26" t="s">
        <v>44</v>
      </c>
    </row>
    <row r="41" spans="1:66">
      <c r="A41" s="33">
        <v>75020481001</v>
      </c>
      <c r="B41" s="32" t="s">
        <v>45</v>
      </c>
      <c r="C41" s="34">
        <v>258.1173</v>
      </c>
      <c r="D41" s="35">
        <v>0.004920001549606923</v>
      </c>
      <c r="E41" s="34">
        <v>258.13</v>
      </c>
      <c r="F41" s="35">
        <v>4.784212467724089</v>
      </c>
      <c r="G41" s="34">
        <v>271.1</v>
      </c>
      <c r="H41" s="28"/>
      <c r="I41" s="1"/>
      <c r="J41" s="1">
        <v>4</v>
      </c>
      <c r="K41" s="1">
        <v>0</v>
      </c>
      <c r="L41" s="1"/>
      <c r="M41" s="1"/>
      <c r="N41" s="29">
        <v>0</v>
      </c>
      <c r="O41" s="1">
        <v>1</v>
      </c>
      <c r="P41" s="1">
        <v>23</v>
      </c>
      <c r="Q41" s="29">
        <v>0</v>
      </c>
      <c r="R41" s="1" t="str">
        <f>J41+O41</f>
        <v>0</v>
      </c>
      <c r="S41" s="1" t="str">
        <f>K41+P41</f>
        <v>0</v>
      </c>
      <c r="T41" s="29" t="str">
        <f>N41+Q41</f>
        <v>0</v>
      </c>
      <c r="U41" s="1">
        <v>3</v>
      </c>
      <c r="V41" s="1">
        <v>11</v>
      </c>
      <c r="W41" s="1">
        <v>3</v>
      </c>
      <c r="X41" s="1"/>
      <c r="Y41" s="29">
        <v>0</v>
      </c>
      <c r="Z41" s="1">
        <v>1</v>
      </c>
      <c r="AA41" s="1">
        <v>63</v>
      </c>
      <c r="AB41" s="1"/>
      <c r="AC41" s="1"/>
      <c r="AD41" s="29">
        <v>0</v>
      </c>
      <c r="AE41" s="1">
        <v>0</v>
      </c>
      <c r="AF41" s="1">
        <v>53</v>
      </c>
      <c r="AG41" s="1"/>
      <c r="AH41" s="29">
        <v>0</v>
      </c>
      <c r="AI41" s="1">
        <v>2</v>
      </c>
      <c r="AJ41" s="1">
        <v>19</v>
      </c>
      <c r="AK41" s="1"/>
      <c r="AL41" s="29">
        <v>2</v>
      </c>
      <c r="AM41" s="1">
        <v>2</v>
      </c>
      <c r="AN41" s="1">
        <v>32</v>
      </c>
      <c r="AO41" s="1"/>
      <c r="AP41" s="29">
        <v>0</v>
      </c>
      <c r="AQ41" s="1">
        <v>0</v>
      </c>
      <c r="AR41" s="1">
        <v>89</v>
      </c>
      <c r="AS41" s="1"/>
      <c r="AT41" s="29">
        <v>0</v>
      </c>
      <c r="AU41" s="1">
        <v>2</v>
      </c>
      <c r="AV41" s="1">
        <v>27</v>
      </c>
      <c r="AW41" s="1"/>
      <c r="AX41" s="29">
        <v>0</v>
      </c>
      <c r="AY41" s="2">
        <v>2</v>
      </c>
      <c r="AZ41" s="2">
        <v>27</v>
      </c>
      <c r="BA41" s="2"/>
      <c r="BB41" s="29">
        <v>0</v>
      </c>
      <c r="BC41" s="2"/>
      <c r="BD41" s="27" t="str">
        <f>C41*N41</f>
        <v>0</v>
      </c>
      <c r="BE41" s="27" t="str">
        <f>C41*Y41</f>
        <v>0</v>
      </c>
      <c r="BF41" s="27" t="str">
        <f>C41*AD41</f>
        <v>0</v>
      </c>
      <c r="BG41" s="27" t="str">
        <f>C41*AH41</f>
        <v>0</v>
      </c>
      <c r="BH41" s="27" t="str">
        <f>C41*AL41</f>
        <v>0</v>
      </c>
      <c r="BI41" s="27" t="str">
        <f>C41*AP41</f>
        <v>0</v>
      </c>
      <c r="BJ41" s="27" t="str">
        <f>C41*AT41</f>
        <v>0</v>
      </c>
      <c r="BK41" s="27" t="str">
        <f>C41*AX41</f>
        <v>0</v>
      </c>
      <c r="BL41" s="27" t="str">
        <f>C41*BB41</f>
        <v>0</v>
      </c>
      <c r="BM41" s="30" t="str">
        <f>SUM(BD41:BL41)</f>
        <v>0</v>
      </c>
      <c r="BN41" s="31" t="str">
        <f>N41+Y41+AD41+AH41+AL41+AP41+AT41+AX41+BB41</f>
        <v>0</v>
      </c>
    </row>
    <row r="42" spans="1:66">
      <c r="A42" s="33">
        <v>75020481002</v>
      </c>
      <c r="B42" s="32" t="s">
        <v>46</v>
      </c>
      <c r="C42" s="34">
        <v>258.1173</v>
      </c>
      <c r="D42" s="35">
        <v>0.004920001549606923</v>
      </c>
      <c r="E42" s="34">
        <v>258.13</v>
      </c>
      <c r="F42" s="35">
        <v>4.784212467724089</v>
      </c>
      <c r="G42" s="34">
        <v>271.1</v>
      </c>
      <c r="H42" s="28"/>
      <c r="I42" s="1"/>
      <c r="J42" s="1">
        <v>4</v>
      </c>
      <c r="K42" s="1">
        <v>0</v>
      </c>
      <c r="L42" s="1"/>
      <c r="M42" s="1"/>
      <c r="N42" s="29">
        <v>0</v>
      </c>
      <c r="O42" s="1">
        <v>2</v>
      </c>
      <c r="P42" s="1">
        <v>35</v>
      </c>
      <c r="Q42" s="29">
        <v>0</v>
      </c>
      <c r="R42" s="1" t="str">
        <f>J42+O42</f>
        <v>0</v>
      </c>
      <c r="S42" s="1" t="str">
        <f>K42+P42</f>
        <v>0</v>
      </c>
      <c r="T42" s="29" t="str">
        <f>N42+Q42</f>
        <v>0</v>
      </c>
      <c r="U42" s="1">
        <v>2</v>
      </c>
      <c r="V42" s="1">
        <v>30</v>
      </c>
      <c r="W42" s="1">
        <v>3</v>
      </c>
      <c r="X42" s="1"/>
      <c r="Y42" s="29">
        <v>0</v>
      </c>
      <c r="Z42" s="1">
        <v>0</v>
      </c>
      <c r="AA42" s="1">
        <v>104</v>
      </c>
      <c r="AB42" s="1"/>
      <c r="AC42" s="1"/>
      <c r="AD42" s="29">
        <v>0</v>
      </c>
      <c r="AE42" s="1">
        <v>1</v>
      </c>
      <c r="AF42" s="1">
        <v>0</v>
      </c>
      <c r="AG42" s="1"/>
      <c r="AH42" s="29">
        <v>0</v>
      </c>
      <c r="AI42" s="1">
        <v>2</v>
      </c>
      <c r="AJ42" s="1">
        <v>2</v>
      </c>
      <c r="AK42" s="1"/>
      <c r="AL42" s="29">
        <v>2</v>
      </c>
      <c r="AM42" s="1">
        <v>2</v>
      </c>
      <c r="AN42" s="1">
        <v>45</v>
      </c>
      <c r="AO42" s="1"/>
      <c r="AP42" s="29">
        <v>0</v>
      </c>
      <c r="AQ42" s="1">
        <v>0</v>
      </c>
      <c r="AR42" s="1">
        <v>100</v>
      </c>
      <c r="AS42" s="1"/>
      <c r="AT42" s="29">
        <v>0</v>
      </c>
      <c r="AU42" s="1">
        <v>1</v>
      </c>
      <c r="AV42" s="1">
        <v>46</v>
      </c>
      <c r="AW42" s="1"/>
      <c r="AX42" s="29">
        <v>0</v>
      </c>
      <c r="AY42" s="2">
        <v>2</v>
      </c>
      <c r="AZ42" s="2">
        <v>8</v>
      </c>
      <c r="BA42" s="2"/>
      <c r="BB42" s="29">
        <v>0</v>
      </c>
      <c r="BC42" s="2"/>
      <c r="BD42" s="27" t="str">
        <f>C42*N42</f>
        <v>0</v>
      </c>
      <c r="BE42" s="27" t="str">
        <f>C42*Y42</f>
        <v>0</v>
      </c>
      <c r="BF42" s="27" t="str">
        <f>C42*AD42</f>
        <v>0</v>
      </c>
      <c r="BG42" s="27" t="str">
        <f>C42*AH42</f>
        <v>0</v>
      </c>
      <c r="BH42" s="27" t="str">
        <f>C42*AL42</f>
        <v>0</v>
      </c>
      <c r="BI42" s="27" t="str">
        <f>C42*AP42</f>
        <v>0</v>
      </c>
      <c r="BJ42" s="27" t="str">
        <f>C42*AT42</f>
        <v>0</v>
      </c>
      <c r="BK42" s="27" t="str">
        <f>C42*AX42</f>
        <v>0</v>
      </c>
      <c r="BL42" s="27" t="str">
        <f>C42*BB42</f>
        <v>0</v>
      </c>
      <c r="BM42" s="30" t="str">
        <f>SUM(BD42:BL42)</f>
        <v>0</v>
      </c>
      <c r="BN42" s="31" t="str">
        <f>N42+Y42+AD42+AH42+AL42+AP42+AT42+AX42+BB42</f>
        <v>0</v>
      </c>
    </row>
    <row r="43" spans="1:66">
      <c r="A43" s="33">
        <v>75020481004</v>
      </c>
      <c r="B43" s="32" t="s">
        <v>47</v>
      </c>
      <c r="C43" s="34">
        <v>258.1173</v>
      </c>
      <c r="D43" s="35">
        <v>0.004920001549606923</v>
      </c>
      <c r="E43" s="34">
        <v>258.13</v>
      </c>
      <c r="F43" s="35">
        <v>4.784212467724089</v>
      </c>
      <c r="G43" s="34">
        <v>271.1</v>
      </c>
      <c r="H43" s="28"/>
      <c r="I43" s="1"/>
      <c r="J43" s="1">
        <v>4</v>
      </c>
      <c r="K43" s="1">
        <v>0</v>
      </c>
      <c r="L43" s="1"/>
      <c r="M43" s="1"/>
      <c r="N43" s="29">
        <v>0</v>
      </c>
      <c r="O43" s="1">
        <v>1</v>
      </c>
      <c r="P43" s="1">
        <v>41</v>
      </c>
      <c r="Q43" s="29">
        <v>0</v>
      </c>
      <c r="R43" s="1" t="str">
        <f>J43+O43</f>
        <v>0</v>
      </c>
      <c r="S43" s="1" t="str">
        <f>K43+P43</f>
        <v>0</v>
      </c>
      <c r="T43" s="29" t="str">
        <f>N43+Q43</f>
        <v>0</v>
      </c>
      <c r="U43" s="1">
        <v>2</v>
      </c>
      <c r="V43" s="1">
        <v>8</v>
      </c>
      <c r="W43" s="1">
        <v>3</v>
      </c>
      <c r="X43" s="1"/>
      <c r="Y43" s="29">
        <v>0</v>
      </c>
      <c r="Z43" s="1">
        <v>1</v>
      </c>
      <c r="AA43" s="1">
        <v>34</v>
      </c>
      <c r="AB43" s="1"/>
      <c r="AC43" s="1"/>
      <c r="AD43" s="29">
        <v>0</v>
      </c>
      <c r="AE43" s="1">
        <v>1</v>
      </c>
      <c r="AF43" s="1">
        <v>1</v>
      </c>
      <c r="AG43" s="1"/>
      <c r="AH43" s="29">
        <v>0</v>
      </c>
      <c r="AI43" s="1">
        <v>2</v>
      </c>
      <c r="AJ43" s="1">
        <v>24</v>
      </c>
      <c r="AK43" s="1"/>
      <c r="AL43" s="29">
        <v>2</v>
      </c>
      <c r="AM43" s="1">
        <v>1</v>
      </c>
      <c r="AN43" s="1">
        <v>22</v>
      </c>
      <c r="AO43" s="1"/>
      <c r="AP43" s="29">
        <v>2</v>
      </c>
      <c r="AQ43" s="1">
        <v>0</v>
      </c>
      <c r="AR43" s="1">
        <v>105</v>
      </c>
      <c r="AS43" s="1"/>
      <c r="AT43" s="29">
        <v>0</v>
      </c>
      <c r="AU43" s="1">
        <v>2</v>
      </c>
      <c r="AV43" s="1">
        <v>2</v>
      </c>
      <c r="AW43" s="1"/>
      <c r="AX43" s="29">
        <v>0</v>
      </c>
      <c r="AY43" s="2">
        <v>1</v>
      </c>
      <c r="AZ43" s="2">
        <v>55</v>
      </c>
      <c r="BA43" s="2"/>
      <c r="BB43" s="29">
        <v>0</v>
      </c>
      <c r="BC43" s="2"/>
      <c r="BD43" s="27" t="str">
        <f>C43*N43</f>
        <v>0</v>
      </c>
      <c r="BE43" s="27" t="str">
        <f>C43*Y43</f>
        <v>0</v>
      </c>
      <c r="BF43" s="27" t="str">
        <f>C43*AD43</f>
        <v>0</v>
      </c>
      <c r="BG43" s="27" t="str">
        <f>C43*AH43</f>
        <v>0</v>
      </c>
      <c r="BH43" s="27" t="str">
        <f>C43*AL43</f>
        <v>0</v>
      </c>
      <c r="BI43" s="27" t="str">
        <f>C43*AP43</f>
        <v>0</v>
      </c>
      <c r="BJ43" s="27" t="str">
        <f>C43*AT43</f>
        <v>0</v>
      </c>
      <c r="BK43" s="27" t="str">
        <f>C43*AX43</f>
        <v>0</v>
      </c>
      <c r="BL43" s="27" t="str">
        <f>C43*BB43</f>
        <v>0</v>
      </c>
      <c r="BM43" s="30" t="str">
        <f>SUM(BD43:BL43)</f>
        <v>0</v>
      </c>
      <c r="BN43" s="31" t="str">
        <f>N43+Y43+AD43+AH43+AL43+AP43+AT43+AX43+BB43</f>
        <v>0</v>
      </c>
    </row>
    <row r="44" spans="1:66">
      <c r="A44" s="33">
        <v>75020481003</v>
      </c>
      <c r="B44" s="32" t="s">
        <v>48</v>
      </c>
      <c r="C44" s="34">
        <v>258.1173</v>
      </c>
      <c r="D44" s="35">
        <v>0.004920001549606923</v>
      </c>
      <c r="E44" s="34">
        <v>258.13</v>
      </c>
      <c r="F44" s="35">
        <v>4.784212467724089</v>
      </c>
      <c r="G44" s="34">
        <v>271.1</v>
      </c>
      <c r="H44" s="28"/>
      <c r="I44" s="1"/>
      <c r="J44" s="1">
        <v>3</v>
      </c>
      <c r="K44" s="1">
        <v>0</v>
      </c>
      <c r="L44" s="1"/>
      <c r="M44" s="1"/>
      <c r="N44" s="29">
        <v>0</v>
      </c>
      <c r="O44" s="1">
        <v>2</v>
      </c>
      <c r="P44" s="1">
        <v>15</v>
      </c>
      <c r="Q44" s="29">
        <v>0</v>
      </c>
      <c r="R44" s="1" t="str">
        <f>J44+O44</f>
        <v>0</v>
      </c>
      <c r="S44" s="1" t="str">
        <f>K44+P44</f>
        <v>0</v>
      </c>
      <c r="T44" s="29" t="str">
        <f>N44+Q44</f>
        <v>0</v>
      </c>
      <c r="U44" s="1">
        <v>2</v>
      </c>
      <c r="V44" s="1">
        <v>37</v>
      </c>
      <c r="W44" s="1">
        <v>3</v>
      </c>
      <c r="X44" s="1"/>
      <c r="Y44" s="29">
        <v>0</v>
      </c>
      <c r="Z44" s="1">
        <v>1</v>
      </c>
      <c r="AA44" s="1">
        <v>77</v>
      </c>
      <c r="AB44" s="1"/>
      <c r="AC44" s="1"/>
      <c r="AD44" s="29">
        <v>0</v>
      </c>
      <c r="AE44" s="1">
        <v>1</v>
      </c>
      <c r="AF44" s="1">
        <v>0</v>
      </c>
      <c r="AG44" s="1"/>
      <c r="AH44" s="29">
        <v>0</v>
      </c>
      <c r="AI44" s="1">
        <v>2</v>
      </c>
      <c r="AJ44" s="1">
        <v>16</v>
      </c>
      <c r="AK44" s="1"/>
      <c r="AL44" s="29">
        <v>2</v>
      </c>
      <c r="AM44" s="1">
        <v>1</v>
      </c>
      <c r="AN44" s="1">
        <v>6</v>
      </c>
      <c r="AO44" s="1"/>
      <c r="AP44" s="29">
        <v>2</v>
      </c>
      <c r="AQ44" s="1">
        <v>0</v>
      </c>
      <c r="AR44" s="1">
        <v>100</v>
      </c>
      <c r="AS44" s="1"/>
      <c r="AT44" s="29">
        <v>0</v>
      </c>
      <c r="AU44" s="1">
        <v>2</v>
      </c>
      <c r="AV44" s="1">
        <v>26</v>
      </c>
      <c r="AW44" s="1"/>
      <c r="AX44" s="29">
        <v>0</v>
      </c>
      <c r="AY44" s="2">
        <v>2</v>
      </c>
      <c r="AZ44" s="2">
        <v>5</v>
      </c>
      <c r="BA44" s="2"/>
      <c r="BB44" s="29">
        <v>0</v>
      </c>
      <c r="BC44" s="2"/>
      <c r="BD44" s="27" t="str">
        <f>C44*N44</f>
        <v>0</v>
      </c>
      <c r="BE44" s="27" t="str">
        <f>C44*Y44</f>
        <v>0</v>
      </c>
      <c r="BF44" s="27" t="str">
        <f>C44*AD44</f>
        <v>0</v>
      </c>
      <c r="BG44" s="27" t="str">
        <f>C44*AH44</f>
        <v>0</v>
      </c>
      <c r="BH44" s="27" t="str">
        <f>C44*AL44</f>
        <v>0</v>
      </c>
      <c r="BI44" s="27" t="str">
        <f>C44*AP44</f>
        <v>0</v>
      </c>
      <c r="BJ44" s="27" t="str">
        <f>C44*AT44</f>
        <v>0</v>
      </c>
      <c r="BK44" s="27" t="str">
        <f>C44*AX44</f>
        <v>0</v>
      </c>
      <c r="BL44" s="27" t="str">
        <f>C44*BB44</f>
        <v>0</v>
      </c>
      <c r="BM44" s="30" t="str">
        <f>SUM(BD44:BL44)</f>
        <v>0</v>
      </c>
      <c r="BN44" s="31" t="str">
        <f>N44+Y44+AD44+AH44+AL44+AP44+AT44+AX44+BB44</f>
        <v>0</v>
      </c>
    </row>
    <row r="45" spans="1:66">
      <c r="A45" s="33">
        <v>7501021582</v>
      </c>
      <c r="B45" s="38" t="s">
        <v>49</v>
      </c>
      <c r="C45" s="39">
        <v>241.82</v>
      </c>
      <c r="D45" s="35">
        <v>0.07850915251435708</v>
      </c>
      <c r="E45" s="34">
        <v>242.01</v>
      </c>
      <c r="F45" s="35">
        <v>4.757969303423849</v>
      </c>
      <c r="G45" s="34">
        <v>254.1</v>
      </c>
      <c r="H45" s="37">
        <v>252</v>
      </c>
      <c r="I45" s="1" t="s">
        <v>111</v>
      </c>
      <c r="J45" s="1">
        <v>4</v>
      </c>
      <c r="K45" s="1">
        <v>0</v>
      </c>
      <c r="L45" s="1"/>
      <c r="M45" s="1"/>
      <c r="N45" s="29">
        <v>0</v>
      </c>
      <c r="O45" s="1">
        <v>1</v>
      </c>
      <c r="P45" s="1">
        <v>12.325</v>
      </c>
      <c r="Q45" s="29">
        <v>0</v>
      </c>
      <c r="R45" s="1" t="str">
        <f>J45+O45</f>
        <v>0</v>
      </c>
      <c r="S45" s="1" t="str">
        <f>K45+P45</f>
        <v>0</v>
      </c>
      <c r="T45" s="29" t="str">
        <f>N45+Q45</f>
        <v>0</v>
      </c>
      <c r="U45" s="1">
        <v>1</v>
      </c>
      <c r="V45" s="1">
        <v>37</v>
      </c>
      <c r="W45" s="1">
        <v>1</v>
      </c>
      <c r="X45" s="1"/>
      <c r="Y45" s="29">
        <v>0</v>
      </c>
      <c r="Z45" s="1">
        <v>1</v>
      </c>
      <c r="AA45" s="1">
        <v>51</v>
      </c>
      <c r="AB45" s="1"/>
      <c r="AC45" s="1"/>
      <c r="AD45" s="29">
        <v>0</v>
      </c>
      <c r="AE45" s="1">
        <v>1</v>
      </c>
      <c r="AF45" s="1">
        <v>0</v>
      </c>
      <c r="AG45" s="1"/>
      <c r="AH45" s="29">
        <v>0</v>
      </c>
      <c r="AI45" s="1">
        <v>2</v>
      </c>
      <c r="AJ45" s="1">
        <v>23</v>
      </c>
      <c r="AK45" s="1"/>
      <c r="AL45" s="29">
        <v>0</v>
      </c>
      <c r="AM45" s="1">
        <v>3</v>
      </c>
      <c r="AN45" s="1">
        <v>38</v>
      </c>
      <c r="AO45" s="1"/>
      <c r="AP45" s="29">
        <v>0</v>
      </c>
      <c r="AQ45" s="1">
        <v>0</v>
      </c>
      <c r="AR45" s="1">
        <v>40</v>
      </c>
      <c r="AS45" s="1"/>
      <c r="AT45" s="29">
        <v>0</v>
      </c>
      <c r="AU45" s="1">
        <v>0</v>
      </c>
      <c r="AV45" s="1">
        <v>36</v>
      </c>
      <c r="AW45" s="1"/>
      <c r="AX45" s="29">
        <v>0</v>
      </c>
      <c r="AY45" s="2">
        <v>1</v>
      </c>
      <c r="AZ45" s="2">
        <v>26</v>
      </c>
      <c r="BA45" s="2"/>
      <c r="BB45" s="29">
        <v>0</v>
      </c>
      <c r="BC45" s="2"/>
      <c r="BD45" s="27" t="str">
        <f>C45*N45</f>
        <v>0</v>
      </c>
      <c r="BE45" s="27" t="str">
        <f>C45*Y45</f>
        <v>0</v>
      </c>
      <c r="BF45" s="27" t="str">
        <f>C45*AD45</f>
        <v>0</v>
      </c>
      <c r="BG45" s="27" t="str">
        <f>C45*AH45</f>
        <v>0</v>
      </c>
      <c r="BH45" s="27" t="str">
        <f>C45*AL45</f>
        <v>0</v>
      </c>
      <c r="BI45" s="27" t="str">
        <f>C45*AP45</f>
        <v>0</v>
      </c>
      <c r="BJ45" s="27" t="str">
        <f>C45*AT45</f>
        <v>0</v>
      </c>
      <c r="BK45" s="27" t="str">
        <f>C45*AX45</f>
        <v>0</v>
      </c>
      <c r="BL45" s="27" t="str">
        <f>C45*BB45</f>
        <v>0</v>
      </c>
      <c r="BM45" s="30" t="str">
        <f>SUM(BD45:BL45)</f>
        <v>0</v>
      </c>
      <c r="BN45" s="31" t="str">
        <f>N45+Y45+AD45+AH45+AL45+AP45+AT45+AX45+BB45</f>
        <v>0</v>
      </c>
    </row>
    <row r="46" spans="1:66">
      <c r="A46" s="33">
        <v>7501021583</v>
      </c>
      <c r="B46" s="38" t="s">
        <v>50</v>
      </c>
      <c r="C46" s="39">
        <v>241.82</v>
      </c>
      <c r="D46" s="35">
        <v>0.07850915251435708</v>
      </c>
      <c r="E46" s="34">
        <v>242.01</v>
      </c>
      <c r="F46" s="35">
        <v>4.757969303423849</v>
      </c>
      <c r="G46" s="34">
        <v>254.1</v>
      </c>
      <c r="H46" s="28"/>
      <c r="I46" s="1"/>
      <c r="J46" s="1">
        <v>3</v>
      </c>
      <c r="K46" s="1">
        <v>0</v>
      </c>
      <c r="L46" s="1"/>
      <c r="M46" s="1"/>
      <c r="N46" s="29">
        <v>0</v>
      </c>
      <c r="O46" s="1">
        <v>2</v>
      </c>
      <c r="P46" s="1">
        <v>12.645</v>
      </c>
      <c r="Q46" s="29">
        <v>0</v>
      </c>
      <c r="R46" s="1" t="str">
        <f>J46+O46</f>
        <v>0</v>
      </c>
      <c r="S46" s="1" t="str">
        <f>K46+P46</f>
        <v>0</v>
      </c>
      <c r="T46" s="29" t="str">
        <f>N46+Q46</f>
        <v>0</v>
      </c>
      <c r="U46" s="1">
        <v>1</v>
      </c>
      <c r="V46" s="1">
        <v>5</v>
      </c>
      <c r="W46" s="1">
        <v>1</v>
      </c>
      <c r="X46" s="1"/>
      <c r="Y46" s="29">
        <v>1</v>
      </c>
      <c r="Z46" s="1">
        <v>0</v>
      </c>
      <c r="AA46" s="1">
        <v>30</v>
      </c>
      <c r="AB46" s="1"/>
      <c r="AC46" s="1"/>
      <c r="AD46" s="29">
        <v>1</v>
      </c>
      <c r="AE46" s="1">
        <v>1</v>
      </c>
      <c r="AF46" s="1">
        <v>1</v>
      </c>
      <c r="AG46" s="1"/>
      <c r="AH46" s="29">
        <v>0</v>
      </c>
      <c r="AI46" s="1">
        <v>2</v>
      </c>
      <c r="AJ46" s="1">
        <v>34</v>
      </c>
      <c r="AK46" s="1"/>
      <c r="AL46" s="29">
        <v>0</v>
      </c>
      <c r="AM46" s="1">
        <v>0</v>
      </c>
      <c r="AN46" s="1">
        <v>21</v>
      </c>
      <c r="AO46" s="1"/>
      <c r="AP46" s="29">
        <v>2</v>
      </c>
      <c r="AQ46" s="1">
        <v>0</v>
      </c>
      <c r="AR46" s="1">
        <v>40</v>
      </c>
      <c r="AS46" s="1"/>
      <c r="AT46" s="29">
        <v>0</v>
      </c>
      <c r="AU46" s="1">
        <v>1</v>
      </c>
      <c r="AV46" s="1">
        <v>6</v>
      </c>
      <c r="AW46" s="1"/>
      <c r="AX46" s="29">
        <v>0</v>
      </c>
      <c r="AY46" s="2">
        <v>1</v>
      </c>
      <c r="AZ46" s="2">
        <v>9</v>
      </c>
      <c r="BA46" s="2"/>
      <c r="BB46" s="29">
        <v>0</v>
      </c>
      <c r="BC46" s="2"/>
      <c r="BD46" s="27" t="str">
        <f>C46*N46</f>
        <v>0</v>
      </c>
      <c r="BE46" s="27" t="str">
        <f>C46*Y46</f>
        <v>0</v>
      </c>
      <c r="BF46" s="27" t="str">
        <f>C46*AD46</f>
        <v>0</v>
      </c>
      <c r="BG46" s="27" t="str">
        <f>C46*AH46</f>
        <v>0</v>
      </c>
      <c r="BH46" s="27" t="str">
        <f>C46*AL46</f>
        <v>0</v>
      </c>
      <c r="BI46" s="27" t="str">
        <f>C46*AP46</f>
        <v>0</v>
      </c>
      <c r="BJ46" s="27" t="str">
        <f>C46*AT46</f>
        <v>0</v>
      </c>
      <c r="BK46" s="27" t="str">
        <f>C46*AX46</f>
        <v>0</v>
      </c>
      <c r="BL46" s="27" t="str">
        <f>C46*BB46</f>
        <v>0</v>
      </c>
      <c r="BM46" s="30" t="str">
        <f>SUM(BD46:BL46)</f>
        <v>0</v>
      </c>
      <c r="BN46" s="31" t="str">
        <f>N46+Y46+AD46+AH46+AL46+AP46+AT46+AX46+BB46</f>
        <v>0</v>
      </c>
    </row>
    <row r="47" spans="1:66">
      <c r="A47" s="33">
        <v>7501021585</v>
      </c>
      <c r="B47" s="32" t="s">
        <v>51</v>
      </c>
      <c r="C47" s="34">
        <v>262.94</v>
      </c>
      <c r="D47" s="35">
        <v>0.003803004373452268</v>
      </c>
      <c r="E47" s="34">
        <v>262.95</v>
      </c>
      <c r="F47" s="35">
        <v>4.762767113364731</v>
      </c>
      <c r="G47" s="34">
        <v>276.1</v>
      </c>
      <c r="H47" s="28"/>
      <c r="I47" s="1"/>
      <c r="J47" s="1">
        <v>0</v>
      </c>
      <c r="K47" s="1">
        <v>0</v>
      </c>
      <c r="L47" s="1"/>
      <c r="M47" s="1"/>
      <c r="N47" s="29">
        <v>0</v>
      </c>
      <c r="O47" s="1">
        <v>1</v>
      </c>
      <c r="P47" s="1">
        <v>24</v>
      </c>
      <c r="Q47" s="29">
        <v>0</v>
      </c>
      <c r="R47" s="1" t="str">
        <f>J47+O47</f>
        <v>0</v>
      </c>
      <c r="S47" s="1" t="str">
        <f>K47+P47</f>
        <v>0</v>
      </c>
      <c r="T47" s="29" t="str">
        <f>N47+Q47</f>
        <v>0</v>
      </c>
      <c r="U47" s="1">
        <v>1</v>
      </c>
      <c r="V47" s="1">
        <v>7</v>
      </c>
      <c r="W47" s="1">
        <v>1</v>
      </c>
      <c r="X47" s="1"/>
      <c r="Y47" s="29">
        <v>2</v>
      </c>
      <c r="Z47" s="1">
        <v>1</v>
      </c>
      <c r="AA47" s="1">
        <v>24</v>
      </c>
      <c r="AB47" s="1"/>
      <c r="AC47" s="1"/>
      <c r="AD47" s="29">
        <v>2</v>
      </c>
      <c r="AE47" s="1">
        <v>1</v>
      </c>
      <c r="AF47" s="1">
        <v>1</v>
      </c>
      <c r="AG47" s="1"/>
      <c r="AH47" s="29">
        <v>3</v>
      </c>
      <c r="AI47" s="1">
        <v>2</v>
      </c>
      <c r="AJ47" s="1">
        <v>3</v>
      </c>
      <c r="AK47" s="1"/>
      <c r="AL47" s="29">
        <v>3</v>
      </c>
      <c r="AM47" s="1">
        <v>1</v>
      </c>
      <c r="AN47" s="1">
        <v>28</v>
      </c>
      <c r="AO47" s="1"/>
      <c r="AP47" s="29">
        <v>0</v>
      </c>
      <c r="AQ47" s="1">
        <v>0</v>
      </c>
      <c r="AR47" s="1">
        <v>0</v>
      </c>
      <c r="AS47" s="1"/>
      <c r="AT47" s="29">
        <v>2</v>
      </c>
      <c r="AU47" s="1">
        <v>0</v>
      </c>
      <c r="AV47" s="1">
        <v>26</v>
      </c>
      <c r="AW47" s="1"/>
      <c r="AX47" s="29">
        <v>1</v>
      </c>
      <c r="AY47" s="2">
        <v>2</v>
      </c>
      <c r="AZ47" s="2">
        <v>18</v>
      </c>
      <c r="BA47" s="2"/>
      <c r="BB47" s="29">
        <v>0</v>
      </c>
      <c r="BC47" s="2"/>
      <c r="BD47" s="27" t="str">
        <f>C47*N47</f>
        <v>0</v>
      </c>
      <c r="BE47" s="27" t="str">
        <f>C47*Y47</f>
        <v>0</v>
      </c>
      <c r="BF47" s="27" t="str">
        <f>C47*AD47</f>
        <v>0</v>
      </c>
      <c r="BG47" s="27" t="str">
        <f>C47*AH47</f>
        <v>0</v>
      </c>
      <c r="BH47" s="27" t="str">
        <f>C47*AL47</f>
        <v>0</v>
      </c>
      <c r="BI47" s="27" t="str">
        <f>C47*AP47</f>
        <v>0</v>
      </c>
      <c r="BJ47" s="27" t="str">
        <f>C47*AT47</f>
        <v>0</v>
      </c>
      <c r="BK47" s="27" t="str">
        <f>C47*AX47</f>
        <v>0</v>
      </c>
      <c r="BL47" s="27" t="str">
        <f>C47*BB47</f>
        <v>0</v>
      </c>
      <c r="BM47" s="30" t="str">
        <f>SUM(BD47:BL47)</f>
        <v>0</v>
      </c>
      <c r="BN47" s="31" t="str">
        <f>N47+Y47+AD47+AH47+AL47+AP47+AT47+AX47+BB47</f>
        <v>0</v>
      </c>
    </row>
    <row r="48" spans="1:66">
      <c r="B48" s="26" t="s">
        <v>52</v>
      </c>
    </row>
    <row r="49" spans="1:66">
      <c r="A49" s="33">
        <v>7502253001</v>
      </c>
      <c r="B49" s="38" t="s">
        <v>53</v>
      </c>
      <c r="C49" s="39">
        <v>219.5775</v>
      </c>
      <c r="D49" s="35">
        <v>6.247598309209693</v>
      </c>
      <c r="E49" s="34">
        <v>234.21</v>
      </c>
      <c r="F49" s="35">
        <v>4.792682926829272</v>
      </c>
      <c r="G49" s="34">
        <v>246</v>
      </c>
      <c r="H49" s="36">
        <v>228.5</v>
      </c>
      <c r="I49" s="1" t="s">
        <v>111</v>
      </c>
      <c r="J49" s="1">
        <v>1</v>
      </c>
      <c r="K49" s="1">
        <v>0</v>
      </c>
      <c r="L49" s="1"/>
      <c r="M49" s="1"/>
      <c r="N49" s="29">
        <v>0</v>
      </c>
      <c r="O49" s="1">
        <v>2</v>
      </c>
      <c r="P49" s="1">
        <v>6</v>
      </c>
      <c r="Q49" s="29">
        <v>0</v>
      </c>
      <c r="R49" s="1" t="str">
        <f>J49+O49</f>
        <v>0</v>
      </c>
      <c r="S49" s="1" t="str">
        <f>K49+P49</f>
        <v>0</v>
      </c>
      <c r="T49" s="29" t="str">
        <f>N49+Q49</f>
        <v>0</v>
      </c>
      <c r="U49" s="1">
        <v>6</v>
      </c>
      <c r="V49" s="1">
        <v>5</v>
      </c>
      <c r="W49" s="1">
        <v>10</v>
      </c>
      <c r="X49" s="1"/>
      <c r="Y49" s="29">
        <v>0</v>
      </c>
      <c r="Z49" s="1">
        <v>0</v>
      </c>
      <c r="AA49" s="1">
        <v>0</v>
      </c>
      <c r="AB49" s="1"/>
      <c r="AC49" s="1"/>
      <c r="AD49" s="29">
        <v>2</v>
      </c>
      <c r="AE49" s="1">
        <v>2</v>
      </c>
      <c r="AF49" s="1">
        <v>0</v>
      </c>
      <c r="AG49" s="1"/>
      <c r="AH49" s="29">
        <v>0</v>
      </c>
      <c r="AI49" s="1">
        <v>1</v>
      </c>
      <c r="AJ49" s="1">
        <v>0</v>
      </c>
      <c r="AK49" s="1"/>
      <c r="AL49" s="29">
        <v>3</v>
      </c>
      <c r="AM49" s="1">
        <v>2</v>
      </c>
      <c r="AN49" s="1">
        <v>10</v>
      </c>
      <c r="AO49" s="1"/>
      <c r="AP49" s="29">
        <v>0</v>
      </c>
      <c r="AQ49" s="1">
        <v>4</v>
      </c>
      <c r="AR49" s="1">
        <v>0</v>
      </c>
      <c r="AS49" s="1"/>
      <c r="AT49" s="29">
        <v>2</v>
      </c>
      <c r="AU49" s="1">
        <v>2</v>
      </c>
      <c r="AV49" s="1">
        <v>1</v>
      </c>
      <c r="AW49" s="1"/>
      <c r="AX49" s="29">
        <v>0</v>
      </c>
      <c r="AY49" s="2">
        <v>1</v>
      </c>
      <c r="AZ49" s="2">
        <v>8</v>
      </c>
      <c r="BA49" s="2"/>
      <c r="BB49" s="29">
        <v>5</v>
      </c>
      <c r="BC49" s="2"/>
      <c r="BD49" s="27" t="str">
        <f>C49*N49</f>
        <v>0</v>
      </c>
      <c r="BE49" s="27" t="str">
        <f>C49*Y49</f>
        <v>0</v>
      </c>
      <c r="BF49" s="27" t="str">
        <f>C49*AD49</f>
        <v>0</v>
      </c>
      <c r="BG49" s="27" t="str">
        <f>C49*AH49</f>
        <v>0</v>
      </c>
      <c r="BH49" s="27" t="str">
        <f>C49*AL49</f>
        <v>0</v>
      </c>
      <c r="BI49" s="27" t="str">
        <f>C49*AP49</f>
        <v>0</v>
      </c>
      <c r="BJ49" s="27" t="str">
        <f>C49*AT49</f>
        <v>0</v>
      </c>
      <c r="BK49" s="27" t="str">
        <f>C49*AX49</f>
        <v>0</v>
      </c>
      <c r="BL49" s="27" t="str">
        <f>C49*BB49</f>
        <v>0</v>
      </c>
      <c r="BM49" s="30" t="str">
        <f>SUM(BD49:BL49)</f>
        <v>0</v>
      </c>
      <c r="BN49" s="31" t="str">
        <f>N49+Y49+AD49+AH49+AL49+AP49+AT49+AX49+BB49</f>
        <v>0</v>
      </c>
    </row>
    <row r="50" spans="1:66">
      <c r="A50" s="33">
        <v>750742004</v>
      </c>
      <c r="B50" s="38" t="s">
        <v>54</v>
      </c>
      <c r="C50" s="39">
        <v>251.53</v>
      </c>
      <c r="D50" s="35">
        <v>0.007950705625134447</v>
      </c>
      <c r="E50" s="34">
        <v>251.55</v>
      </c>
      <c r="F50" s="35">
        <v>4.788039364118092</v>
      </c>
      <c r="G50" s="34">
        <v>264.2</v>
      </c>
      <c r="H50" s="28"/>
      <c r="I50" s="1"/>
      <c r="J50" s="1">
        <v>4</v>
      </c>
      <c r="K50" s="1">
        <v>0</v>
      </c>
      <c r="L50" s="1"/>
      <c r="M50" s="1"/>
      <c r="N50" s="29">
        <v>0</v>
      </c>
      <c r="O50" s="1">
        <v>3</v>
      </c>
      <c r="P50" s="1">
        <v>1</v>
      </c>
      <c r="Q50" s="29">
        <v>0</v>
      </c>
      <c r="R50" s="1" t="str">
        <f>J50+O50</f>
        <v>0</v>
      </c>
      <c r="S50" s="1" t="str">
        <f>K50+P50</f>
        <v>0</v>
      </c>
      <c r="T50" s="29" t="str">
        <f>N50+Q50</f>
        <v>0</v>
      </c>
      <c r="U50" s="1">
        <v>4</v>
      </c>
      <c r="V50" s="1">
        <v>1</v>
      </c>
      <c r="W50" s="1"/>
      <c r="X50" s="1"/>
      <c r="Y50" s="29">
        <v>0</v>
      </c>
      <c r="Z50" s="1">
        <v>1</v>
      </c>
      <c r="AA50" s="1">
        <v>4</v>
      </c>
      <c r="AB50" s="1"/>
      <c r="AC50" s="1"/>
      <c r="AD50" s="29">
        <v>1</v>
      </c>
      <c r="AE50" s="1">
        <v>1</v>
      </c>
      <c r="AF50" s="1">
        <v>3</v>
      </c>
      <c r="AG50" s="1"/>
      <c r="AH50" s="29">
        <v>0</v>
      </c>
      <c r="AI50" s="1">
        <v>1</v>
      </c>
      <c r="AJ50" s="1">
        <v>2</v>
      </c>
      <c r="AK50" s="1"/>
      <c r="AL50" s="29">
        <v>3</v>
      </c>
      <c r="AM50" s="1">
        <v>1</v>
      </c>
      <c r="AN50" s="1">
        <v>2</v>
      </c>
      <c r="AO50" s="1"/>
      <c r="AP50" s="29">
        <v>0</v>
      </c>
      <c r="AQ50" s="1">
        <v>2</v>
      </c>
      <c r="AR50" s="1">
        <v>0</v>
      </c>
      <c r="AS50" s="1"/>
      <c r="AT50" s="29">
        <v>1</v>
      </c>
      <c r="AU50" s="1">
        <v>2</v>
      </c>
      <c r="AV50" s="1">
        <v>1</v>
      </c>
      <c r="AW50" s="1"/>
      <c r="AX50" s="29">
        <v>0</v>
      </c>
      <c r="AY50" s="2">
        <v>1</v>
      </c>
      <c r="AZ50" s="2">
        <v>2</v>
      </c>
      <c r="BA50" s="2"/>
      <c r="BB50" s="29">
        <v>5</v>
      </c>
      <c r="BC50" s="2"/>
      <c r="BD50" s="27" t="str">
        <f>C50*N50</f>
        <v>0</v>
      </c>
      <c r="BE50" s="27" t="str">
        <f>C50*Y50</f>
        <v>0</v>
      </c>
      <c r="BF50" s="27" t="str">
        <f>C50*AD50</f>
        <v>0</v>
      </c>
      <c r="BG50" s="27" t="str">
        <f>C50*AH50</f>
        <v>0</v>
      </c>
      <c r="BH50" s="27" t="str">
        <f>C50*AL50</f>
        <v>0</v>
      </c>
      <c r="BI50" s="27" t="str">
        <f>C50*AP50</f>
        <v>0</v>
      </c>
      <c r="BJ50" s="27" t="str">
        <f>C50*AT50</f>
        <v>0</v>
      </c>
      <c r="BK50" s="27" t="str">
        <f>C50*AX50</f>
        <v>0</v>
      </c>
      <c r="BL50" s="27" t="str">
        <f>C50*BB50</f>
        <v>0</v>
      </c>
      <c r="BM50" s="30" t="str">
        <f>SUM(BD50:BL50)</f>
        <v>0</v>
      </c>
      <c r="BN50" s="31" t="str">
        <f>N50+Y50+AD50+AH50+AL50+AP50+AT50+AX50+BB50</f>
        <v>0</v>
      </c>
    </row>
    <row r="51" spans="1:66">
      <c r="B51" s="26" t="s">
        <v>55</v>
      </c>
    </row>
    <row r="52" spans="1:66">
      <c r="A52" s="33">
        <v>210031</v>
      </c>
      <c r="B52" s="32" t="s">
        <v>56</v>
      </c>
      <c r="C52" s="34">
        <v>224.9111</v>
      </c>
      <c r="D52" s="35">
        <v>0.003956962475541559</v>
      </c>
      <c r="E52" s="34">
        <v>224.92</v>
      </c>
      <c r="F52" s="35">
        <v>4.775613886536831</v>
      </c>
      <c r="G52" s="34">
        <v>236.2</v>
      </c>
      <c r="H52" s="28"/>
      <c r="I52" s="1"/>
      <c r="J52" s="1">
        <v>8</v>
      </c>
      <c r="K52" s="1">
        <v>0</v>
      </c>
      <c r="L52" s="1"/>
      <c r="M52" s="1"/>
      <c r="N52" s="29">
        <v>0</v>
      </c>
      <c r="O52" s="1">
        <v>2</v>
      </c>
      <c r="P52" s="1">
        <v>9</v>
      </c>
      <c r="Q52" s="29">
        <v>0</v>
      </c>
      <c r="R52" s="1" t="str">
        <f>J52+O52</f>
        <v>0</v>
      </c>
      <c r="S52" s="1" t="str">
        <f>K52+P52</f>
        <v>0</v>
      </c>
      <c r="T52" s="29" t="str">
        <f>N52+Q52</f>
        <v>0</v>
      </c>
      <c r="U52" s="1">
        <v>8</v>
      </c>
      <c r="V52" s="1">
        <v>7</v>
      </c>
      <c r="W52" s="1">
        <v>10</v>
      </c>
      <c r="X52" s="1"/>
      <c r="Y52" s="29">
        <v>0</v>
      </c>
      <c r="Z52" s="1">
        <v>0</v>
      </c>
      <c r="AA52" s="1">
        <v>17</v>
      </c>
      <c r="AB52" s="1"/>
      <c r="AC52" s="1"/>
      <c r="AD52" s="29">
        <v>1</v>
      </c>
      <c r="AE52" s="1">
        <v>3</v>
      </c>
      <c r="AF52" s="1">
        <v>7</v>
      </c>
      <c r="AG52" s="1"/>
      <c r="AH52" s="29">
        <v>0</v>
      </c>
      <c r="AI52" s="1">
        <v>17</v>
      </c>
      <c r="AJ52" s="1">
        <v>2</v>
      </c>
      <c r="AK52" s="1"/>
      <c r="AL52" s="29">
        <v>15</v>
      </c>
      <c r="AM52" s="1">
        <v>5</v>
      </c>
      <c r="AN52" s="1">
        <v>4</v>
      </c>
      <c r="AO52" s="1"/>
      <c r="AP52" s="29">
        <v>0</v>
      </c>
      <c r="AQ52" s="1">
        <v>0</v>
      </c>
      <c r="AR52" s="1">
        <v>86</v>
      </c>
      <c r="AS52" s="1"/>
      <c r="AT52" s="29">
        <v>0</v>
      </c>
      <c r="AU52" s="1">
        <v>4</v>
      </c>
      <c r="AV52" s="1">
        <v>0</v>
      </c>
      <c r="AW52" s="1"/>
      <c r="AX52" s="29">
        <v>0</v>
      </c>
      <c r="AY52" s="2">
        <v>2</v>
      </c>
      <c r="AZ52" s="2">
        <v>3</v>
      </c>
      <c r="BA52" s="2"/>
      <c r="BB52" s="29">
        <v>0</v>
      </c>
      <c r="BC52" s="2"/>
      <c r="BD52" s="27" t="str">
        <f>C52*N52</f>
        <v>0</v>
      </c>
      <c r="BE52" s="27" t="str">
        <f>C52*Y52</f>
        <v>0</v>
      </c>
      <c r="BF52" s="27" t="str">
        <f>C52*AD52</f>
        <v>0</v>
      </c>
      <c r="BG52" s="27" t="str">
        <f>C52*AH52</f>
        <v>0</v>
      </c>
      <c r="BH52" s="27" t="str">
        <f>C52*AL52</f>
        <v>0</v>
      </c>
      <c r="BI52" s="27" t="str">
        <f>C52*AP52</f>
        <v>0</v>
      </c>
      <c r="BJ52" s="27" t="str">
        <f>C52*AT52</f>
        <v>0</v>
      </c>
      <c r="BK52" s="27" t="str">
        <f>C52*AX52</f>
        <v>0</v>
      </c>
      <c r="BL52" s="27" t="str">
        <f>C52*BB52</f>
        <v>0</v>
      </c>
      <c r="BM52" s="30" t="str">
        <f>SUM(BD52:BL52)</f>
        <v>0</v>
      </c>
      <c r="BN52" s="31" t="str">
        <f>N52+Y52+AD52+AH52+AL52+AP52+AT52+AX52+BB52</f>
        <v>0</v>
      </c>
    </row>
    <row r="53" spans="1:66">
      <c r="A53" s="33">
        <v>210033</v>
      </c>
      <c r="B53" s="38" t="s">
        <v>57</v>
      </c>
      <c r="C53" s="39">
        <v>179.9396</v>
      </c>
      <c r="D53" s="35">
        <v>7.83671378815815</v>
      </c>
      <c r="E53" s="34">
        <v>195.24</v>
      </c>
      <c r="F53" s="35">
        <v>4.760975609756102</v>
      </c>
      <c r="G53" s="34">
        <v>205</v>
      </c>
      <c r="H53" s="36">
        <v>195.23</v>
      </c>
      <c r="I53" s="1" t="s">
        <v>110</v>
      </c>
      <c r="J53" s="1">
        <v>6</v>
      </c>
      <c r="K53" s="1">
        <v>0</v>
      </c>
      <c r="L53" s="1"/>
      <c r="M53" s="1"/>
      <c r="N53" s="29">
        <v>0</v>
      </c>
      <c r="O53" s="1">
        <v>5</v>
      </c>
      <c r="P53" s="1">
        <v>6</v>
      </c>
      <c r="Q53" s="29">
        <v>0</v>
      </c>
      <c r="R53" s="1" t="str">
        <f>J53+O53</f>
        <v>0</v>
      </c>
      <c r="S53" s="1" t="str">
        <f>K53+P53</f>
        <v>0</v>
      </c>
      <c r="T53" s="29" t="str">
        <f>N53+Q53</f>
        <v>0</v>
      </c>
      <c r="U53" s="1">
        <v>7</v>
      </c>
      <c r="V53" s="1">
        <v>7</v>
      </c>
      <c r="W53" s="1">
        <v>10</v>
      </c>
      <c r="X53" s="1"/>
      <c r="Y53" s="29">
        <v>0</v>
      </c>
      <c r="Z53" s="1">
        <v>0</v>
      </c>
      <c r="AA53" s="1">
        <v>24</v>
      </c>
      <c r="AB53" s="1"/>
      <c r="AC53" s="1"/>
      <c r="AD53" s="29">
        <v>0</v>
      </c>
      <c r="AE53" s="1">
        <v>2</v>
      </c>
      <c r="AF53" s="1">
        <v>4</v>
      </c>
      <c r="AG53" s="1"/>
      <c r="AH53" s="29">
        <v>0</v>
      </c>
      <c r="AI53" s="1">
        <v>1</v>
      </c>
      <c r="AJ53" s="1">
        <v>3</v>
      </c>
      <c r="AK53" s="1"/>
      <c r="AL53" s="29">
        <v>10</v>
      </c>
      <c r="AM53" s="1">
        <v>6</v>
      </c>
      <c r="AN53" s="1">
        <v>5</v>
      </c>
      <c r="AO53" s="1"/>
      <c r="AP53" s="29">
        <v>0</v>
      </c>
      <c r="AQ53" s="1">
        <v>0</v>
      </c>
      <c r="AR53" s="1">
        <v>14</v>
      </c>
      <c r="AS53" s="1"/>
      <c r="AT53" s="29">
        <v>2</v>
      </c>
      <c r="AU53" s="1">
        <v>2</v>
      </c>
      <c r="AV53" s="1">
        <v>5</v>
      </c>
      <c r="AW53" s="1"/>
      <c r="AX53" s="29">
        <v>0</v>
      </c>
      <c r="AY53" s="2">
        <v>2</v>
      </c>
      <c r="AZ53" s="2">
        <v>6</v>
      </c>
      <c r="BA53" s="2"/>
      <c r="BB53" s="29">
        <v>0</v>
      </c>
      <c r="BC53" s="2"/>
      <c r="BD53" s="27" t="str">
        <f>C53*N53</f>
        <v>0</v>
      </c>
      <c r="BE53" s="27" t="str">
        <f>C53*Y53</f>
        <v>0</v>
      </c>
      <c r="BF53" s="27" t="str">
        <f>C53*AD53</f>
        <v>0</v>
      </c>
      <c r="BG53" s="27" t="str">
        <f>C53*AH53</f>
        <v>0</v>
      </c>
      <c r="BH53" s="27" t="str">
        <f>C53*AL53</f>
        <v>0</v>
      </c>
      <c r="BI53" s="27" t="str">
        <f>C53*AP53</f>
        <v>0</v>
      </c>
      <c r="BJ53" s="27" t="str">
        <f>C53*AT53</f>
        <v>0</v>
      </c>
      <c r="BK53" s="27" t="str">
        <f>C53*AX53</f>
        <v>0</v>
      </c>
      <c r="BL53" s="27" t="str">
        <f>C53*BB53</f>
        <v>0</v>
      </c>
      <c r="BM53" s="30" t="str">
        <f>SUM(BD53:BL53)</f>
        <v>0</v>
      </c>
      <c r="BN53" s="31" t="str">
        <f>N53+Y53+AD53+AH53+AL53+AP53+AT53+AX53+BB53</f>
        <v>0</v>
      </c>
    </row>
    <row r="54" spans="1:66">
      <c r="A54" s="33">
        <v>7501026008457</v>
      </c>
      <c r="B54" s="32" t="s">
        <v>58</v>
      </c>
      <c r="C54" s="34">
        <v>161.9</v>
      </c>
      <c r="D54" s="35">
        <v>0.006176270767710434</v>
      </c>
      <c r="E54" s="34">
        <v>161.91</v>
      </c>
      <c r="F54" s="35">
        <v>4.758823529411771</v>
      </c>
      <c r="G54" s="34">
        <v>170</v>
      </c>
      <c r="H54" s="28"/>
      <c r="I54" s="1"/>
      <c r="J54" s="1">
        <v>1</v>
      </c>
      <c r="K54" s="1">
        <v>0</v>
      </c>
      <c r="L54" s="1"/>
      <c r="M54" s="1"/>
      <c r="N54" s="29">
        <v>0</v>
      </c>
      <c r="O54" s="1">
        <v>2</v>
      </c>
      <c r="P54" s="1">
        <v>1</v>
      </c>
      <c r="Q54" s="29">
        <v>0</v>
      </c>
      <c r="R54" s="1" t="str">
        <f>J54+O54</f>
        <v>0</v>
      </c>
      <c r="S54" s="1" t="str">
        <f>K54+P54</f>
        <v>0</v>
      </c>
      <c r="T54" s="29" t="str">
        <f>N54+Q54</f>
        <v>0</v>
      </c>
      <c r="U54" s="1">
        <v>39</v>
      </c>
      <c r="V54" s="1">
        <v>1</v>
      </c>
      <c r="W54" s="1"/>
      <c r="X54" s="1"/>
      <c r="Y54" s="29">
        <v>0</v>
      </c>
      <c r="Z54" s="1">
        <v>0</v>
      </c>
      <c r="AA54" s="1">
        <v>23</v>
      </c>
      <c r="AB54" s="1"/>
      <c r="AC54" s="1"/>
      <c r="AD54" s="29">
        <v>0</v>
      </c>
      <c r="AE54" s="1">
        <v>0</v>
      </c>
      <c r="AF54" s="1">
        <v>0</v>
      </c>
      <c r="AG54" s="1"/>
      <c r="AH54" s="29">
        <v>1</v>
      </c>
      <c r="AI54" s="1">
        <v>1</v>
      </c>
      <c r="AJ54" s="1">
        <v>1</v>
      </c>
      <c r="AK54" s="1"/>
      <c r="AL54" s="29">
        <v>3</v>
      </c>
      <c r="AM54" s="1">
        <v>1</v>
      </c>
      <c r="AN54" s="1">
        <v>1</v>
      </c>
      <c r="AO54" s="1"/>
      <c r="AP54" s="29">
        <v>0</v>
      </c>
      <c r="AQ54" s="1">
        <v>5</v>
      </c>
      <c r="AR54" s="1">
        <v>63</v>
      </c>
      <c r="AS54" s="1"/>
      <c r="AT54" s="29">
        <v>0</v>
      </c>
      <c r="AU54" s="1">
        <v>1</v>
      </c>
      <c r="AV54" s="1">
        <v>1</v>
      </c>
      <c r="AW54" s="1"/>
      <c r="AX54" s="29">
        <v>0</v>
      </c>
      <c r="AY54" s="2">
        <v>1</v>
      </c>
      <c r="AZ54" s="2">
        <v>1</v>
      </c>
      <c r="BA54" s="2"/>
      <c r="BB54" s="29">
        <v>0</v>
      </c>
      <c r="BC54" s="2"/>
      <c r="BD54" s="27" t="str">
        <f>C54*N54</f>
        <v>0</v>
      </c>
      <c r="BE54" s="27" t="str">
        <f>C54*Y54</f>
        <v>0</v>
      </c>
      <c r="BF54" s="27" t="str">
        <f>C54*AD54</f>
        <v>0</v>
      </c>
      <c r="BG54" s="27" t="str">
        <f>C54*AH54</f>
        <v>0</v>
      </c>
      <c r="BH54" s="27" t="str">
        <f>C54*AL54</f>
        <v>0</v>
      </c>
      <c r="BI54" s="27" t="str">
        <f>C54*AP54</f>
        <v>0</v>
      </c>
      <c r="BJ54" s="27" t="str">
        <f>C54*AT54</f>
        <v>0</v>
      </c>
      <c r="BK54" s="27" t="str">
        <f>C54*AX54</f>
        <v>0</v>
      </c>
      <c r="BL54" s="27" t="str">
        <f>C54*BB54</f>
        <v>0</v>
      </c>
      <c r="BM54" s="30" t="str">
        <f>SUM(BD54:BL54)</f>
        <v>0</v>
      </c>
      <c r="BN54" s="31" t="str">
        <f>N54+Y54+AD54+AH54+AL54+AP54+AT54+AX54+BB54</f>
        <v>0</v>
      </c>
    </row>
    <row r="55" spans="1:66">
      <c r="B55" s="26" t="s">
        <v>59</v>
      </c>
    </row>
    <row r="56" spans="1:66">
      <c r="A56" s="33">
        <v>6738</v>
      </c>
      <c r="B56" s="32" t="s">
        <v>60</v>
      </c>
      <c r="C56" s="34">
        <v>258.01</v>
      </c>
      <c r="D56" s="35">
        <v>0.003875668552822731</v>
      </c>
      <c r="E56" s="34">
        <v>258.02</v>
      </c>
      <c r="F56" s="35">
        <v>4.789667896678964</v>
      </c>
      <c r="G56" s="34">
        <v>271</v>
      </c>
      <c r="H56" s="37">
        <v>265.65</v>
      </c>
      <c r="I56" s="1" t="s">
        <v>111</v>
      </c>
      <c r="J56" s="1">
        <v>7</v>
      </c>
      <c r="K56" s="1">
        <v>0</v>
      </c>
      <c r="L56" s="1"/>
      <c r="M56" s="1"/>
      <c r="N56" s="29">
        <v>0</v>
      </c>
      <c r="O56" s="1">
        <v>4</v>
      </c>
      <c r="P56" s="1">
        <v>5</v>
      </c>
      <c r="Q56" s="29">
        <v>0</v>
      </c>
      <c r="R56" s="1" t="str">
        <f>J56+O56</f>
        <v>0</v>
      </c>
      <c r="S56" s="1" t="str">
        <f>K56+P56</f>
        <v>0</v>
      </c>
      <c r="T56" s="29" t="str">
        <f>N56+Q56</f>
        <v>0</v>
      </c>
      <c r="U56" s="1">
        <v>6</v>
      </c>
      <c r="V56" s="1">
        <v>11</v>
      </c>
      <c r="W56" s="1">
        <v>15</v>
      </c>
      <c r="X56" s="1"/>
      <c r="Y56" s="29">
        <v>0</v>
      </c>
      <c r="Z56" s="1">
        <v>0</v>
      </c>
      <c r="AA56" s="1">
        <v>0</v>
      </c>
      <c r="AB56" s="1"/>
      <c r="AC56" s="1"/>
      <c r="AD56" s="29">
        <v>5</v>
      </c>
      <c r="AE56" s="1">
        <v>3</v>
      </c>
      <c r="AF56" s="1">
        <v>0</v>
      </c>
      <c r="AG56" s="1"/>
      <c r="AH56" s="29">
        <v>0</v>
      </c>
      <c r="AI56" s="1">
        <v>3</v>
      </c>
      <c r="AJ56" s="1">
        <v>4</v>
      </c>
      <c r="AK56" s="1"/>
      <c r="AL56" s="29">
        <v>10</v>
      </c>
      <c r="AM56" s="1">
        <v>5</v>
      </c>
      <c r="AN56" s="1">
        <v>10</v>
      </c>
      <c r="AO56" s="1"/>
      <c r="AP56" s="29">
        <v>0</v>
      </c>
      <c r="AQ56" s="1">
        <v>0</v>
      </c>
      <c r="AR56" s="1">
        <v>24</v>
      </c>
      <c r="AS56" s="1"/>
      <c r="AT56" s="29">
        <v>6</v>
      </c>
      <c r="AU56" s="1">
        <v>5</v>
      </c>
      <c r="AV56" s="1">
        <v>5</v>
      </c>
      <c r="AW56" s="1"/>
      <c r="AX56" s="29">
        <v>3</v>
      </c>
      <c r="AY56" s="2">
        <v>5</v>
      </c>
      <c r="AZ56" s="2">
        <v>6</v>
      </c>
      <c r="BA56" s="2"/>
      <c r="BB56" s="29">
        <v>2</v>
      </c>
      <c r="BC56" s="2"/>
      <c r="BD56" s="27" t="str">
        <f>C56*N56</f>
        <v>0</v>
      </c>
      <c r="BE56" s="27" t="str">
        <f>C56*Y56</f>
        <v>0</v>
      </c>
      <c r="BF56" s="27" t="str">
        <f>C56*AD56</f>
        <v>0</v>
      </c>
      <c r="BG56" s="27" t="str">
        <f>C56*AH56</f>
        <v>0</v>
      </c>
      <c r="BH56" s="27" t="str">
        <f>C56*AL56</f>
        <v>0</v>
      </c>
      <c r="BI56" s="27" t="str">
        <f>C56*AP56</f>
        <v>0</v>
      </c>
      <c r="BJ56" s="27" t="str">
        <f>C56*AT56</f>
        <v>0</v>
      </c>
      <c r="BK56" s="27" t="str">
        <f>C56*AX56</f>
        <v>0</v>
      </c>
      <c r="BL56" s="27" t="str">
        <f>C56*BB56</f>
        <v>0</v>
      </c>
      <c r="BM56" s="30" t="str">
        <f>SUM(BD56:BL56)</f>
        <v>0</v>
      </c>
      <c r="BN56" s="31" t="str">
        <f>N56+Y56+AD56+AH56+AL56+AP56+AT56+AX56+BB56</f>
        <v>0</v>
      </c>
    </row>
    <row r="57" spans="1:66">
      <c r="A57" s="33">
        <v>750742006</v>
      </c>
      <c r="B57" s="32" t="s">
        <v>61</v>
      </c>
      <c r="C57" s="34">
        <v>313.23</v>
      </c>
      <c r="D57" s="35">
        <v>0.003192440301376109</v>
      </c>
      <c r="E57" s="34">
        <v>313.24</v>
      </c>
      <c r="F57" s="35">
        <v>4.761325630890838</v>
      </c>
      <c r="G57" s="34">
        <v>328.9</v>
      </c>
      <c r="H57" s="28"/>
      <c r="I57" s="1"/>
      <c r="J57" s="1">
        <v>5</v>
      </c>
      <c r="K57" s="1">
        <v>0</v>
      </c>
      <c r="L57" s="1"/>
      <c r="M57" s="1"/>
      <c r="N57" s="29">
        <v>0</v>
      </c>
      <c r="O57" s="1">
        <v>0</v>
      </c>
      <c r="P57" s="1">
        <v>2</v>
      </c>
      <c r="Q57" s="29">
        <v>2</v>
      </c>
      <c r="R57" s="1" t="str">
        <f>J57+O57</f>
        <v>0</v>
      </c>
      <c r="S57" s="1" t="str">
        <f>K57+P57</f>
        <v>0</v>
      </c>
      <c r="T57" s="29" t="str">
        <f>N57+Q57</f>
        <v>0</v>
      </c>
      <c r="U57" s="1">
        <v>3</v>
      </c>
      <c r="V57" s="1">
        <v>0</v>
      </c>
      <c r="W57" s="1"/>
      <c r="X57" s="1"/>
      <c r="Y57" s="29">
        <v>0</v>
      </c>
      <c r="Z57" s="1">
        <v>1</v>
      </c>
      <c r="AA57" s="1">
        <v>5</v>
      </c>
      <c r="AB57" s="1"/>
      <c r="AC57" s="1"/>
      <c r="AD57" s="29">
        <v>3</v>
      </c>
      <c r="AE57" s="1">
        <v>2</v>
      </c>
      <c r="AF57" s="1">
        <v>0</v>
      </c>
      <c r="AG57" s="1"/>
      <c r="AH57" s="29">
        <v>0</v>
      </c>
      <c r="AI57" s="1">
        <v>3</v>
      </c>
      <c r="AJ57" s="1">
        <v>3</v>
      </c>
      <c r="AK57" s="1"/>
      <c r="AL57" s="29">
        <v>5</v>
      </c>
      <c r="AM57" s="1">
        <v>6</v>
      </c>
      <c r="AN57" s="1">
        <v>0</v>
      </c>
      <c r="AO57" s="1"/>
      <c r="AP57" s="29">
        <v>0</v>
      </c>
      <c r="AQ57" s="1">
        <v>2</v>
      </c>
      <c r="AR57" s="1">
        <v>7</v>
      </c>
      <c r="AS57" s="1"/>
      <c r="AT57" s="29">
        <v>3</v>
      </c>
      <c r="AU57" s="1">
        <v>2</v>
      </c>
      <c r="AV57" s="1">
        <v>0</v>
      </c>
      <c r="AW57" s="1"/>
      <c r="AX57" s="29">
        <v>0</v>
      </c>
      <c r="AY57" s="2">
        <v>2</v>
      </c>
      <c r="AZ57" s="2">
        <v>0</v>
      </c>
      <c r="BA57" s="2"/>
      <c r="BB57" s="29">
        <v>2</v>
      </c>
      <c r="BC57" s="2"/>
      <c r="BD57" s="27" t="str">
        <f>C57*N57</f>
        <v>0</v>
      </c>
      <c r="BE57" s="27" t="str">
        <f>C57*Y57</f>
        <v>0</v>
      </c>
      <c r="BF57" s="27" t="str">
        <f>C57*AD57</f>
        <v>0</v>
      </c>
      <c r="BG57" s="27" t="str">
        <f>C57*AH57</f>
        <v>0</v>
      </c>
      <c r="BH57" s="27" t="str">
        <f>C57*AL57</f>
        <v>0</v>
      </c>
      <c r="BI57" s="27" t="str">
        <f>C57*AP57</f>
        <v>0</v>
      </c>
      <c r="BJ57" s="27" t="str">
        <f>C57*AT57</f>
        <v>0</v>
      </c>
      <c r="BK57" s="27" t="str">
        <f>C57*AX57</f>
        <v>0</v>
      </c>
      <c r="BL57" s="27" t="str">
        <f>C57*BB57</f>
        <v>0</v>
      </c>
      <c r="BM57" s="30" t="str">
        <f>SUM(BD57:BL57)</f>
        <v>0</v>
      </c>
      <c r="BN57" s="31" t="str">
        <f>N57+Y57+AD57+AH57+AL57+AP57+AT57+AX57+BB57</f>
        <v>0</v>
      </c>
    </row>
    <row r="58" spans="1:66">
      <c r="A58" s="33">
        <v>7502253002</v>
      </c>
      <c r="B58" s="32" t="s">
        <v>62</v>
      </c>
      <c r="C58" s="34">
        <v>290.4342</v>
      </c>
      <c r="D58" s="35">
        <v>0.001996970114319652</v>
      </c>
      <c r="E58" s="34">
        <v>290.44</v>
      </c>
      <c r="F58" s="35">
        <v>4.773770491803276</v>
      </c>
      <c r="G58" s="34">
        <v>305</v>
      </c>
      <c r="H58" s="28"/>
      <c r="I58" s="1"/>
      <c r="J58" s="1">
        <v>4</v>
      </c>
      <c r="K58" s="1">
        <v>0</v>
      </c>
      <c r="L58" s="1"/>
      <c r="M58" s="1"/>
      <c r="N58" s="29">
        <v>0</v>
      </c>
      <c r="O58" s="1">
        <v>1</v>
      </c>
      <c r="P58" s="1">
        <v>10</v>
      </c>
      <c r="Q58" s="29">
        <v>1</v>
      </c>
      <c r="R58" s="1" t="str">
        <f>J58+O58</f>
        <v>0</v>
      </c>
      <c r="S58" s="1" t="str">
        <f>K58+P58</f>
        <v>0</v>
      </c>
      <c r="T58" s="29" t="str">
        <f>N58+Q58</f>
        <v>0</v>
      </c>
      <c r="U58" s="1">
        <v>7</v>
      </c>
      <c r="V58" s="1">
        <v>10</v>
      </c>
      <c r="W58" s="1">
        <v>10</v>
      </c>
      <c r="X58" s="1"/>
      <c r="Y58" s="29">
        <v>0</v>
      </c>
      <c r="Z58" s="1">
        <v>3</v>
      </c>
      <c r="AA58" s="1">
        <v>0</v>
      </c>
      <c r="AB58" s="1"/>
      <c r="AC58" s="1"/>
      <c r="AD58" s="29">
        <v>2</v>
      </c>
      <c r="AE58" s="1">
        <v>2</v>
      </c>
      <c r="AF58" s="1">
        <v>0</v>
      </c>
      <c r="AG58" s="1"/>
      <c r="AH58" s="29">
        <v>0</v>
      </c>
      <c r="AI58" s="1">
        <v>5</v>
      </c>
      <c r="AJ58" s="1">
        <v>3</v>
      </c>
      <c r="AK58" s="1"/>
      <c r="AL58" s="29">
        <v>0</v>
      </c>
      <c r="AM58" s="1">
        <v>0</v>
      </c>
      <c r="AN58" s="1">
        <v>6</v>
      </c>
      <c r="AO58" s="1"/>
      <c r="AP58" s="29">
        <v>2</v>
      </c>
      <c r="AQ58" s="1">
        <v>0</v>
      </c>
      <c r="AR58" s="1">
        <v>17</v>
      </c>
      <c r="AS58" s="1"/>
      <c r="AT58" s="29">
        <v>4</v>
      </c>
      <c r="AU58" s="1">
        <v>1</v>
      </c>
      <c r="AV58" s="1">
        <v>10</v>
      </c>
      <c r="AW58" s="1"/>
      <c r="AX58" s="29">
        <v>2</v>
      </c>
      <c r="AY58" s="2">
        <v>3</v>
      </c>
      <c r="AZ58" s="2">
        <v>2</v>
      </c>
      <c r="BA58" s="2"/>
      <c r="BB58" s="29">
        <v>2</v>
      </c>
      <c r="BC58" s="2"/>
      <c r="BD58" s="27" t="str">
        <f>C58*N58</f>
        <v>0</v>
      </c>
      <c r="BE58" s="27" t="str">
        <f>C58*Y58</f>
        <v>0</v>
      </c>
      <c r="BF58" s="27" t="str">
        <f>C58*AD58</f>
        <v>0</v>
      </c>
      <c r="BG58" s="27" t="str">
        <f>C58*AH58</f>
        <v>0</v>
      </c>
      <c r="BH58" s="27" t="str">
        <f>C58*AL58</f>
        <v>0</v>
      </c>
      <c r="BI58" s="27" t="str">
        <f>C58*AP58</f>
        <v>0</v>
      </c>
      <c r="BJ58" s="27" t="str">
        <f>C58*AT58</f>
        <v>0</v>
      </c>
      <c r="BK58" s="27" t="str">
        <f>C58*AX58</f>
        <v>0</v>
      </c>
      <c r="BL58" s="27" t="str">
        <f>C58*BB58</f>
        <v>0</v>
      </c>
      <c r="BM58" s="30" t="str">
        <f>SUM(BD58:BL58)</f>
        <v>0</v>
      </c>
      <c r="BN58" s="31" t="str">
        <f>N58+Y58+AD58+AH58+AL58+AP58+AT58+AX58+BB58</f>
        <v>0</v>
      </c>
    </row>
    <row r="59" spans="1:66">
      <c r="A59" s="33">
        <v>750742005</v>
      </c>
      <c r="B59" s="32" t="s">
        <v>63</v>
      </c>
      <c r="C59" s="34">
        <v>340.53</v>
      </c>
      <c r="D59" s="35">
        <v>0.002936512597642604</v>
      </c>
      <c r="E59" s="34">
        <v>340.54</v>
      </c>
      <c r="F59" s="35">
        <v>4.770693512304263</v>
      </c>
      <c r="G59" s="34">
        <v>357.6</v>
      </c>
      <c r="H59" s="28"/>
      <c r="I59" s="1"/>
      <c r="J59" s="1">
        <v>2</v>
      </c>
      <c r="K59" s="1">
        <v>0</v>
      </c>
      <c r="L59" s="1"/>
      <c r="M59" s="1"/>
      <c r="N59" s="29">
        <v>0</v>
      </c>
      <c r="O59" s="1">
        <v>3</v>
      </c>
      <c r="P59" s="1">
        <v>2</v>
      </c>
      <c r="Q59" s="29">
        <v>0</v>
      </c>
      <c r="R59" s="1" t="str">
        <f>J59+O59</f>
        <v>0</v>
      </c>
      <c r="S59" s="1" t="str">
        <f>K59+P59</f>
        <v>0</v>
      </c>
      <c r="T59" s="29" t="str">
        <f>N59+Q59</f>
        <v>0</v>
      </c>
      <c r="U59" s="1">
        <v>4</v>
      </c>
      <c r="V59" s="1">
        <v>0</v>
      </c>
      <c r="W59" s="1"/>
      <c r="X59" s="1"/>
      <c r="Y59" s="29">
        <v>0</v>
      </c>
      <c r="Z59" s="1">
        <v>0</v>
      </c>
      <c r="AA59" s="1">
        <v>4</v>
      </c>
      <c r="AB59" s="1"/>
      <c r="AC59" s="1"/>
      <c r="AD59" s="29">
        <v>3</v>
      </c>
      <c r="AE59" s="1">
        <v>2</v>
      </c>
      <c r="AF59" s="1">
        <v>0</v>
      </c>
      <c r="AG59" s="1"/>
      <c r="AH59" s="29">
        <v>0</v>
      </c>
      <c r="AI59" s="1">
        <v>5</v>
      </c>
      <c r="AJ59" s="1">
        <v>0</v>
      </c>
      <c r="AK59" s="1"/>
      <c r="AL59" s="29">
        <v>0</v>
      </c>
      <c r="AM59" s="1">
        <v>2</v>
      </c>
      <c r="AN59" s="1">
        <v>0</v>
      </c>
      <c r="AO59" s="1"/>
      <c r="AP59" s="29">
        <v>0</v>
      </c>
      <c r="AQ59" s="1">
        <v>1</v>
      </c>
      <c r="AR59" s="1">
        <v>6</v>
      </c>
      <c r="AS59" s="1"/>
      <c r="AT59" s="29">
        <v>2</v>
      </c>
      <c r="AU59" s="1">
        <v>1</v>
      </c>
      <c r="AV59" s="1">
        <v>3</v>
      </c>
      <c r="AW59" s="1"/>
      <c r="AX59" s="29">
        <v>0</v>
      </c>
      <c r="AY59" s="2">
        <v>3</v>
      </c>
      <c r="AZ59" s="2">
        <v>0</v>
      </c>
      <c r="BA59" s="2"/>
      <c r="BB59" s="29">
        <v>2</v>
      </c>
      <c r="BC59" s="2"/>
      <c r="BD59" s="27" t="str">
        <f>C59*N59</f>
        <v>0</v>
      </c>
      <c r="BE59" s="27" t="str">
        <f>C59*Y59</f>
        <v>0</v>
      </c>
      <c r="BF59" s="27" t="str">
        <f>C59*AD59</f>
        <v>0</v>
      </c>
      <c r="BG59" s="27" t="str">
        <f>C59*AH59</f>
        <v>0</v>
      </c>
      <c r="BH59" s="27" t="str">
        <f>C59*AL59</f>
        <v>0</v>
      </c>
      <c r="BI59" s="27" t="str">
        <f>C59*AP59</f>
        <v>0</v>
      </c>
      <c r="BJ59" s="27" t="str">
        <f>C59*AT59</f>
        <v>0</v>
      </c>
      <c r="BK59" s="27" t="str">
        <f>C59*AX59</f>
        <v>0</v>
      </c>
      <c r="BL59" s="27" t="str">
        <f>C59*BB59</f>
        <v>0</v>
      </c>
      <c r="BM59" s="30" t="str">
        <f>SUM(BD59:BL59)</f>
        <v>0</v>
      </c>
      <c r="BN59" s="31" t="str">
        <f>N59+Y59+AD59+AH59+AL59+AP59+AT59+AX59+BB59</f>
        <v>0</v>
      </c>
    </row>
    <row r="60" spans="1:66">
      <c r="A60" s="33">
        <v>6742</v>
      </c>
      <c r="B60" s="32" t="s">
        <v>64</v>
      </c>
      <c r="C60" s="34">
        <v>268.9419</v>
      </c>
      <c r="D60" s="35">
        <v>0.003011712214160411</v>
      </c>
      <c r="E60" s="34">
        <v>268.95</v>
      </c>
      <c r="F60" s="35">
        <v>4.762747875354094</v>
      </c>
      <c r="G60" s="34">
        <v>282.4</v>
      </c>
      <c r="H60" s="37">
        <v>276.8</v>
      </c>
      <c r="I60" s="1" t="s">
        <v>111</v>
      </c>
      <c r="J60" s="1">
        <v>10</v>
      </c>
      <c r="K60" s="1">
        <v>0</v>
      </c>
      <c r="L60" s="1"/>
      <c r="M60" s="1"/>
      <c r="N60" s="29">
        <v>0</v>
      </c>
      <c r="O60" s="1">
        <v>3</v>
      </c>
      <c r="P60" s="1">
        <v>3</v>
      </c>
      <c r="Q60" s="29">
        <v>0</v>
      </c>
      <c r="R60" s="1" t="str">
        <f>J60+O60</f>
        <v>0</v>
      </c>
      <c r="S60" s="1" t="str">
        <f>K60+P60</f>
        <v>0</v>
      </c>
      <c r="T60" s="29" t="str">
        <f>N60+Q60</f>
        <v>0</v>
      </c>
      <c r="U60" s="1">
        <v>7</v>
      </c>
      <c r="V60" s="1">
        <v>6</v>
      </c>
      <c r="W60" s="1">
        <v>15</v>
      </c>
      <c r="X60" s="1"/>
      <c r="Y60" s="29">
        <v>0</v>
      </c>
      <c r="Z60" s="1">
        <v>3</v>
      </c>
      <c r="AA60" s="1">
        <v>18</v>
      </c>
      <c r="AB60" s="1"/>
      <c r="AC60" s="1"/>
      <c r="AD60" s="29">
        <v>2</v>
      </c>
      <c r="AE60" s="1">
        <v>2</v>
      </c>
      <c r="AF60" s="1">
        <v>8</v>
      </c>
      <c r="AG60" s="1"/>
      <c r="AH60" s="29">
        <v>0</v>
      </c>
      <c r="AI60" s="1">
        <v>10</v>
      </c>
      <c r="AJ60" s="1">
        <v>3</v>
      </c>
      <c r="AK60" s="1"/>
      <c r="AL60" s="29">
        <v>0</v>
      </c>
      <c r="AM60" s="1">
        <v>10</v>
      </c>
      <c r="AN60" s="1">
        <v>3</v>
      </c>
      <c r="AO60" s="1"/>
      <c r="AP60" s="29">
        <v>0</v>
      </c>
      <c r="AQ60" s="1">
        <v>0</v>
      </c>
      <c r="AR60" s="1">
        <v>58</v>
      </c>
      <c r="AS60" s="1"/>
      <c r="AT60" s="29">
        <v>3</v>
      </c>
      <c r="AU60" s="1">
        <v>4</v>
      </c>
      <c r="AV60" s="1">
        <v>10</v>
      </c>
      <c r="AW60" s="1"/>
      <c r="AX60" s="29">
        <v>4</v>
      </c>
      <c r="AY60" s="2">
        <v>1</v>
      </c>
      <c r="AZ60" s="2">
        <v>9</v>
      </c>
      <c r="BA60" s="2"/>
      <c r="BB60" s="29">
        <v>5</v>
      </c>
      <c r="BC60" s="2"/>
      <c r="BD60" s="27" t="str">
        <f>C60*N60</f>
        <v>0</v>
      </c>
      <c r="BE60" s="27" t="str">
        <f>C60*Y60</f>
        <v>0</v>
      </c>
      <c r="BF60" s="27" t="str">
        <f>C60*AD60</f>
        <v>0</v>
      </c>
      <c r="BG60" s="27" t="str">
        <f>C60*AH60</f>
        <v>0</v>
      </c>
      <c r="BH60" s="27" t="str">
        <f>C60*AL60</f>
        <v>0</v>
      </c>
      <c r="BI60" s="27" t="str">
        <f>C60*AP60</f>
        <v>0</v>
      </c>
      <c r="BJ60" s="27" t="str">
        <f>C60*AT60</f>
        <v>0</v>
      </c>
      <c r="BK60" s="27" t="str">
        <f>C60*AX60</f>
        <v>0</v>
      </c>
      <c r="BL60" s="27" t="str">
        <f>C60*BB60</f>
        <v>0</v>
      </c>
      <c r="BM60" s="30" t="str">
        <f>SUM(BD60:BL60)</f>
        <v>0</v>
      </c>
      <c r="BN60" s="31" t="str">
        <f>N60+Y60+AD60+AH60+AL60+AP60+AT60+AX60+BB60</f>
        <v>0</v>
      </c>
    </row>
    <row r="61" spans="1:66">
      <c r="A61" s="33">
        <v>75021056740</v>
      </c>
      <c r="B61" s="32" t="s">
        <v>65</v>
      </c>
      <c r="C61" s="34">
        <v>313.23</v>
      </c>
      <c r="D61" s="35">
        <v>0.003192440301376109</v>
      </c>
      <c r="E61" s="34">
        <v>313.24</v>
      </c>
      <c r="F61" s="35">
        <v>4.761325630890838</v>
      </c>
      <c r="G61" s="34">
        <v>328.9</v>
      </c>
      <c r="H61" s="28"/>
      <c r="I61" s="1"/>
      <c r="J61" s="1">
        <v>10</v>
      </c>
      <c r="K61" s="1">
        <v>0</v>
      </c>
      <c r="L61" s="1"/>
      <c r="M61" s="1"/>
      <c r="N61" s="29">
        <v>0</v>
      </c>
      <c r="O61" s="1">
        <v>3</v>
      </c>
      <c r="P61" s="1">
        <v>2</v>
      </c>
      <c r="Q61" s="29">
        <v>0</v>
      </c>
      <c r="R61" s="1" t="str">
        <f>J61+O61</f>
        <v>0</v>
      </c>
      <c r="S61" s="1" t="str">
        <f>K61+P61</f>
        <v>0</v>
      </c>
      <c r="T61" s="29" t="str">
        <f>N61+Q61</f>
        <v>0</v>
      </c>
      <c r="U61" s="1">
        <v>0</v>
      </c>
      <c r="V61" s="1">
        <v>0</v>
      </c>
      <c r="W61" s="1"/>
      <c r="X61" s="1"/>
      <c r="Y61" s="29">
        <v>3</v>
      </c>
      <c r="Z61" s="1">
        <v>0</v>
      </c>
      <c r="AA61" s="1">
        <v>3</v>
      </c>
      <c r="AB61" s="1"/>
      <c r="AC61" s="1"/>
      <c r="AD61" s="29">
        <v>3</v>
      </c>
      <c r="AE61" s="1">
        <v>1</v>
      </c>
      <c r="AF61" s="1">
        <v>2</v>
      </c>
      <c r="AG61" s="1"/>
      <c r="AH61" s="29">
        <v>0</v>
      </c>
      <c r="AI61" s="1">
        <v>3</v>
      </c>
      <c r="AJ61" s="1">
        <v>1</v>
      </c>
      <c r="AK61" s="1"/>
      <c r="AL61" s="29">
        <v>0</v>
      </c>
      <c r="AM61" s="1">
        <v>2</v>
      </c>
      <c r="AN61" s="1">
        <v>1</v>
      </c>
      <c r="AO61" s="1"/>
      <c r="AP61" s="29">
        <v>3</v>
      </c>
      <c r="AQ61" s="1">
        <v>6</v>
      </c>
      <c r="AR61" s="1">
        <v>4</v>
      </c>
      <c r="AS61" s="1"/>
      <c r="AT61" s="29">
        <v>0</v>
      </c>
      <c r="AU61" s="1">
        <v>2</v>
      </c>
      <c r="AV61" s="1">
        <v>2</v>
      </c>
      <c r="AW61" s="1"/>
      <c r="AX61" s="29">
        <v>0</v>
      </c>
      <c r="AY61" s="2">
        <v>3</v>
      </c>
      <c r="AZ61" s="2">
        <v>0</v>
      </c>
      <c r="BA61" s="2"/>
      <c r="BB61" s="29">
        <v>2</v>
      </c>
      <c r="BC61" s="2"/>
      <c r="BD61" s="27" t="str">
        <f>C61*N61</f>
        <v>0</v>
      </c>
      <c r="BE61" s="27" t="str">
        <f>C61*Y61</f>
        <v>0</v>
      </c>
      <c r="BF61" s="27" t="str">
        <f>C61*AD61</f>
        <v>0</v>
      </c>
      <c r="BG61" s="27" t="str">
        <f>C61*AH61</f>
        <v>0</v>
      </c>
      <c r="BH61" s="27" t="str">
        <f>C61*AL61</f>
        <v>0</v>
      </c>
      <c r="BI61" s="27" t="str">
        <f>C61*AP61</f>
        <v>0</v>
      </c>
      <c r="BJ61" s="27" t="str">
        <f>C61*AT61</f>
        <v>0</v>
      </c>
      <c r="BK61" s="27" t="str">
        <f>C61*AX61</f>
        <v>0</v>
      </c>
      <c r="BL61" s="27" t="str">
        <f>C61*BB61</f>
        <v>0</v>
      </c>
      <c r="BM61" s="30" t="str">
        <f>SUM(BD61:BL61)</f>
        <v>0</v>
      </c>
      <c r="BN61" s="31" t="str">
        <f>N61+Y61+AD61+AH61+AL61+AP61+AT61+AX61+BB61</f>
        <v>0</v>
      </c>
    </row>
    <row r="62" spans="1:66">
      <c r="A62" s="33">
        <v>1111</v>
      </c>
      <c r="B62" s="32" t="s">
        <v>66</v>
      </c>
      <c r="C62" s="34">
        <v>231.7617</v>
      </c>
      <c r="D62" s="35">
        <v>0.003581136471510149</v>
      </c>
      <c r="E62" s="34">
        <v>231.77</v>
      </c>
      <c r="F62" s="35">
        <v>4.778142974527526</v>
      </c>
      <c r="G62" s="34">
        <v>243.4</v>
      </c>
      <c r="H62" s="37">
        <v>236.21</v>
      </c>
      <c r="I62" s="1" t="s">
        <v>111</v>
      </c>
      <c r="J62" s="1">
        <v>8</v>
      </c>
      <c r="K62" s="1">
        <v>0</v>
      </c>
      <c r="L62" s="1"/>
      <c r="M62" s="1"/>
      <c r="N62" s="29">
        <v>0</v>
      </c>
      <c r="O62" s="1">
        <v>1</v>
      </c>
      <c r="P62" s="1">
        <v>0</v>
      </c>
      <c r="Q62" s="29">
        <v>1</v>
      </c>
      <c r="R62" s="1" t="str">
        <f>J62+O62</f>
        <v>0</v>
      </c>
      <c r="S62" s="1" t="str">
        <f>K62+P62</f>
        <v>0</v>
      </c>
      <c r="T62" s="29" t="str">
        <f>N62+Q62</f>
        <v>0</v>
      </c>
      <c r="U62" s="1">
        <v>7</v>
      </c>
      <c r="V62" s="1">
        <v>5</v>
      </c>
      <c r="W62" s="1">
        <v>10</v>
      </c>
      <c r="X62" s="1"/>
      <c r="Y62" s="29">
        <v>0</v>
      </c>
      <c r="Z62" s="1">
        <v>4</v>
      </c>
      <c r="AA62" s="1">
        <v>6</v>
      </c>
      <c r="AB62" s="1"/>
      <c r="AC62" s="1"/>
      <c r="AD62" s="29">
        <v>2</v>
      </c>
      <c r="AE62" s="1">
        <v>2</v>
      </c>
      <c r="AF62" s="1">
        <v>8</v>
      </c>
      <c r="AG62" s="1"/>
      <c r="AH62" s="29">
        <v>0</v>
      </c>
      <c r="AI62" s="1">
        <v>10</v>
      </c>
      <c r="AJ62" s="1">
        <v>3</v>
      </c>
      <c r="AK62" s="1"/>
      <c r="AL62" s="29">
        <v>0</v>
      </c>
      <c r="AM62" s="1">
        <v>11</v>
      </c>
      <c r="AN62" s="1">
        <v>9</v>
      </c>
      <c r="AO62" s="1"/>
      <c r="AP62" s="29">
        <v>0</v>
      </c>
      <c r="AQ62" s="1">
        <v>4</v>
      </c>
      <c r="AR62" s="1">
        <v>57</v>
      </c>
      <c r="AS62" s="1"/>
      <c r="AT62" s="29">
        <v>5</v>
      </c>
      <c r="AU62" s="1">
        <v>7</v>
      </c>
      <c r="AV62" s="1">
        <v>2</v>
      </c>
      <c r="AW62" s="1"/>
      <c r="AX62" s="29">
        <v>0</v>
      </c>
      <c r="AY62" s="2">
        <v>5</v>
      </c>
      <c r="AZ62" s="2">
        <v>11</v>
      </c>
      <c r="BA62" s="2"/>
      <c r="BB62" s="29">
        <v>2</v>
      </c>
      <c r="BC62" s="2"/>
      <c r="BD62" s="27" t="str">
        <f>C62*N62</f>
        <v>0</v>
      </c>
      <c r="BE62" s="27" t="str">
        <f>C62*Y62</f>
        <v>0</v>
      </c>
      <c r="BF62" s="27" t="str">
        <f>C62*AD62</f>
        <v>0</v>
      </c>
      <c r="BG62" s="27" t="str">
        <f>C62*AH62</f>
        <v>0</v>
      </c>
      <c r="BH62" s="27" t="str">
        <f>C62*AL62</f>
        <v>0</v>
      </c>
      <c r="BI62" s="27" t="str">
        <f>C62*AP62</f>
        <v>0</v>
      </c>
      <c r="BJ62" s="27" t="str">
        <f>C62*AT62</f>
        <v>0</v>
      </c>
      <c r="BK62" s="27" t="str">
        <f>C62*AX62</f>
        <v>0</v>
      </c>
      <c r="BL62" s="27" t="str">
        <f>C62*BB62</f>
        <v>0</v>
      </c>
      <c r="BM62" s="30" t="str">
        <f>SUM(BD62:BL62)</f>
        <v>0</v>
      </c>
      <c r="BN62" s="31" t="str">
        <f>N62+Y62+AD62+AH62+AL62+AP62+AT62+AX62+BB62</f>
        <v>0</v>
      </c>
    </row>
    <row r="63" spans="1:66">
      <c r="B63" s="26" t="s">
        <v>67</v>
      </c>
    </row>
    <row r="64" spans="1:66">
      <c r="A64" s="33">
        <v>12579</v>
      </c>
      <c r="B64" s="38" t="s">
        <v>68</v>
      </c>
      <c r="C64" s="39">
        <v>244.89</v>
      </c>
      <c r="D64" s="35">
        <v>0</v>
      </c>
      <c r="E64" s="34">
        <v>244.89</v>
      </c>
      <c r="F64" s="35">
        <v>4.786158631415233</v>
      </c>
      <c r="G64" s="34">
        <v>257.2</v>
      </c>
      <c r="H64" s="28"/>
      <c r="I64" s="1"/>
      <c r="J64" s="1">
        <v>2</v>
      </c>
      <c r="K64" s="1">
        <v>0</v>
      </c>
      <c r="L64" s="1"/>
      <c r="M64" s="1"/>
      <c r="N64" s="29">
        <v>0</v>
      </c>
      <c r="O64" s="1">
        <v>2</v>
      </c>
      <c r="P64" s="1">
        <v>4</v>
      </c>
      <c r="Q64" s="29">
        <v>0</v>
      </c>
      <c r="R64" s="1" t="str">
        <f>J64+O64</f>
        <v>0</v>
      </c>
      <c r="S64" s="1" t="str">
        <f>K64+P64</f>
        <v>0</v>
      </c>
      <c r="T64" s="29" t="str">
        <f>N64+Q64</f>
        <v>0</v>
      </c>
      <c r="U64" s="1">
        <v>7</v>
      </c>
      <c r="V64" s="1">
        <v>0</v>
      </c>
      <c r="W64" s="1">
        <v>1</v>
      </c>
      <c r="X64" s="1"/>
      <c r="Y64" s="29">
        <v>0</v>
      </c>
      <c r="Z64" s="1">
        <v>1</v>
      </c>
      <c r="AA64" s="1">
        <v>20</v>
      </c>
      <c r="AB64" s="1"/>
      <c r="AC64" s="1"/>
      <c r="AD64" s="29">
        <v>0</v>
      </c>
      <c r="AE64" s="1">
        <v>2</v>
      </c>
      <c r="AF64" s="1">
        <v>0</v>
      </c>
      <c r="AG64" s="1"/>
      <c r="AH64" s="29">
        <v>0</v>
      </c>
      <c r="AI64" s="1">
        <v>3</v>
      </c>
      <c r="AJ64" s="1">
        <v>0</v>
      </c>
      <c r="AK64" s="1"/>
      <c r="AL64" s="29">
        <v>0</v>
      </c>
      <c r="AM64" s="1">
        <v>3</v>
      </c>
      <c r="AN64" s="1">
        <v>0</v>
      </c>
      <c r="AO64" s="1"/>
      <c r="AP64" s="29">
        <v>0</v>
      </c>
      <c r="AQ64" s="1">
        <v>3</v>
      </c>
      <c r="AR64" s="1">
        <v>12</v>
      </c>
      <c r="AS64" s="1"/>
      <c r="AT64" s="29">
        <v>0</v>
      </c>
      <c r="AU64" s="1">
        <v>2</v>
      </c>
      <c r="AV64" s="1">
        <v>9</v>
      </c>
      <c r="AW64" s="1"/>
      <c r="AX64" s="29">
        <v>0</v>
      </c>
      <c r="AY64" s="2">
        <v>2</v>
      </c>
      <c r="AZ64" s="2">
        <v>2</v>
      </c>
      <c r="BA64" s="2"/>
      <c r="BB64" s="29">
        <v>2</v>
      </c>
      <c r="BC64" s="2"/>
      <c r="BD64" s="27" t="str">
        <f>C64*N64</f>
        <v>0</v>
      </c>
      <c r="BE64" s="27" t="str">
        <f>C64*Y64</f>
        <v>0</v>
      </c>
      <c r="BF64" s="27" t="str">
        <f>C64*AD64</f>
        <v>0</v>
      </c>
      <c r="BG64" s="27" t="str">
        <f>C64*AH64</f>
        <v>0</v>
      </c>
      <c r="BH64" s="27" t="str">
        <f>C64*AL64</f>
        <v>0</v>
      </c>
      <c r="BI64" s="27" t="str">
        <f>C64*AP64</f>
        <v>0</v>
      </c>
      <c r="BJ64" s="27" t="str">
        <f>C64*AT64</f>
        <v>0</v>
      </c>
      <c r="BK64" s="27" t="str">
        <f>C64*AX64</f>
        <v>0</v>
      </c>
      <c r="BL64" s="27" t="str">
        <f>C64*BB64</f>
        <v>0</v>
      </c>
      <c r="BM64" s="30" t="str">
        <f>SUM(BD64:BL64)</f>
        <v>0</v>
      </c>
      <c r="BN64" s="31" t="str">
        <f>N64+Y64+AD64+AH64+AL64+AP64+AT64+AX64+BB64</f>
        <v>0</v>
      </c>
    </row>
    <row r="65" spans="1:66">
      <c r="A65" s="33">
        <v>75010148518</v>
      </c>
      <c r="B65" s="38" t="s">
        <v>69</v>
      </c>
      <c r="C65" s="39">
        <v>251.18</v>
      </c>
      <c r="D65" s="35">
        <v>16.67606568253441</v>
      </c>
      <c r="E65" s="34">
        <v>301.45</v>
      </c>
      <c r="F65" s="35">
        <v>4.785217940619091</v>
      </c>
      <c r="G65" s="34">
        <v>316.6</v>
      </c>
      <c r="H65" s="36">
        <v>261.37</v>
      </c>
      <c r="I65" s="1" t="s">
        <v>111</v>
      </c>
      <c r="J65" s="1">
        <v>8</v>
      </c>
      <c r="K65" s="1">
        <v>0</v>
      </c>
      <c r="L65" s="1"/>
      <c r="M65" s="1"/>
      <c r="N65" s="29">
        <v>0</v>
      </c>
      <c r="O65" s="1">
        <v>1</v>
      </c>
      <c r="P65" s="1">
        <v>5</v>
      </c>
      <c r="Q65" s="29">
        <v>1</v>
      </c>
      <c r="R65" s="1" t="str">
        <f>J65+O65</f>
        <v>0</v>
      </c>
      <c r="S65" s="1" t="str">
        <f>K65+P65</f>
        <v>0</v>
      </c>
      <c r="T65" s="29" t="str">
        <f>N65+Q65</f>
        <v>0</v>
      </c>
      <c r="U65" s="1">
        <v>5</v>
      </c>
      <c r="V65" s="1">
        <v>5</v>
      </c>
      <c r="W65" s="1">
        <v>2</v>
      </c>
      <c r="X65" s="1"/>
      <c r="Y65" s="29">
        <v>0</v>
      </c>
      <c r="Z65" s="1">
        <v>1</v>
      </c>
      <c r="AA65" s="1">
        <v>7</v>
      </c>
      <c r="AB65" s="1"/>
      <c r="AC65" s="1"/>
      <c r="AD65" s="29">
        <v>0</v>
      </c>
      <c r="AE65" s="1">
        <v>2</v>
      </c>
      <c r="AF65" s="1">
        <v>0</v>
      </c>
      <c r="AG65" s="1"/>
      <c r="AH65" s="29">
        <v>0</v>
      </c>
      <c r="AI65" s="1">
        <v>3</v>
      </c>
      <c r="AJ65" s="1">
        <v>7</v>
      </c>
      <c r="AK65" s="1"/>
      <c r="AL65" s="29">
        <v>0</v>
      </c>
      <c r="AM65" s="1">
        <v>0</v>
      </c>
      <c r="AN65" s="1">
        <v>10</v>
      </c>
      <c r="AO65" s="1"/>
      <c r="AP65" s="29">
        <v>5</v>
      </c>
      <c r="AQ65" s="1">
        <v>1</v>
      </c>
      <c r="AR65" s="1">
        <v>14</v>
      </c>
      <c r="AS65" s="1"/>
      <c r="AT65" s="29">
        <v>2</v>
      </c>
      <c r="AU65" s="1">
        <v>3</v>
      </c>
      <c r="AV65" s="1">
        <v>0</v>
      </c>
      <c r="AW65" s="1"/>
      <c r="AX65" s="29">
        <v>0</v>
      </c>
      <c r="AY65" s="2">
        <v>1</v>
      </c>
      <c r="AZ65" s="2">
        <v>7</v>
      </c>
      <c r="BA65" s="2"/>
      <c r="BB65" s="29">
        <v>5</v>
      </c>
      <c r="BC65" s="2"/>
      <c r="BD65" s="27" t="str">
        <f>C65*N65</f>
        <v>0</v>
      </c>
      <c r="BE65" s="27" t="str">
        <f>C65*Y65</f>
        <v>0</v>
      </c>
      <c r="BF65" s="27" t="str">
        <f>C65*AD65</f>
        <v>0</v>
      </c>
      <c r="BG65" s="27" t="str">
        <f>C65*AH65</f>
        <v>0</v>
      </c>
      <c r="BH65" s="27" t="str">
        <f>C65*AL65</f>
        <v>0</v>
      </c>
      <c r="BI65" s="27" t="str">
        <f>C65*AP65</f>
        <v>0</v>
      </c>
      <c r="BJ65" s="27" t="str">
        <f>C65*AT65</f>
        <v>0</v>
      </c>
      <c r="BK65" s="27" t="str">
        <f>C65*AX65</f>
        <v>0</v>
      </c>
      <c r="BL65" s="27" t="str">
        <f>C65*BB65</f>
        <v>0</v>
      </c>
      <c r="BM65" s="30" t="str">
        <f>SUM(BD65:BL65)</f>
        <v>0</v>
      </c>
      <c r="BN65" s="31" t="str">
        <f>N65+Y65+AD65+AH65+AL65+AP65+AT65+AX65+BB65</f>
        <v>0</v>
      </c>
    </row>
    <row r="66" spans="1:66">
      <c r="A66" s="33">
        <v>7501021580</v>
      </c>
      <c r="B66" s="38" t="s">
        <v>70</v>
      </c>
      <c r="C66" s="39">
        <v>253.74</v>
      </c>
      <c r="D66" s="35">
        <v>5.005428475160045</v>
      </c>
      <c r="E66" s="34">
        <v>267.11</v>
      </c>
      <c r="F66" s="35">
        <v>4.773618538324428</v>
      </c>
      <c r="G66" s="34">
        <v>280.5</v>
      </c>
      <c r="H66" s="36">
        <v>266</v>
      </c>
      <c r="I66" s="1" t="s">
        <v>115</v>
      </c>
      <c r="J66" s="1">
        <v>5</v>
      </c>
      <c r="K66" s="1">
        <v>0</v>
      </c>
      <c r="L66" s="1"/>
      <c r="M66" s="1"/>
      <c r="N66" s="29">
        <v>0</v>
      </c>
      <c r="O66" s="1">
        <v>0</v>
      </c>
      <c r="P66" s="1">
        <v>19</v>
      </c>
      <c r="Q66" s="29">
        <v>1</v>
      </c>
      <c r="R66" s="1" t="str">
        <f>J66+O66</f>
        <v>0</v>
      </c>
      <c r="S66" s="1" t="str">
        <f>K66+P66</f>
        <v>0</v>
      </c>
      <c r="T66" s="29" t="str">
        <f>N66+Q66</f>
        <v>0</v>
      </c>
      <c r="U66" s="1">
        <v>4</v>
      </c>
      <c r="V66" s="1">
        <v>19</v>
      </c>
      <c r="W66" s="1">
        <v>2</v>
      </c>
      <c r="X66" s="1"/>
      <c r="Y66" s="29">
        <v>0</v>
      </c>
      <c r="Z66" s="1">
        <v>1</v>
      </c>
      <c r="AA66" s="1">
        <v>21</v>
      </c>
      <c r="AB66" s="1"/>
      <c r="AC66" s="1"/>
      <c r="AD66" s="29">
        <v>0</v>
      </c>
      <c r="AE66" s="1">
        <v>2</v>
      </c>
      <c r="AF66" s="1">
        <v>0</v>
      </c>
      <c r="AG66" s="1"/>
      <c r="AH66" s="29">
        <v>0</v>
      </c>
      <c r="AI66" s="1">
        <v>4</v>
      </c>
      <c r="AJ66" s="1">
        <v>15</v>
      </c>
      <c r="AK66" s="1"/>
      <c r="AL66" s="29">
        <v>0</v>
      </c>
      <c r="AM66" s="1">
        <v>0</v>
      </c>
      <c r="AN66" s="1">
        <v>19</v>
      </c>
      <c r="AO66" s="1"/>
      <c r="AP66" s="29">
        <v>5</v>
      </c>
      <c r="AQ66" s="1">
        <v>0</v>
      </c>
      <c r="AR66" s="1">
        <v>17</v>
      </c>
      <c r="AS66" s="1"/>
      <c r="AT66" s="29">
        <v>2</v>
      </c>
      <c r="AU66" s="1">
        <v>1</v>
      </c>
      <c r="AV66" s="1">
        <v>4</v>
      </c>
      <c r="AW66" s="1"/>
      <c r="AX66" s="29">
        <v>1</v>
      </c>
      <c r="AY66" s="2">
        <v>7</v>
      </c>
      <c r="AZ66" s="2">
        <v>1</v>
      </c>
      <c r="BA66" s="2"/>
      <c r="BB66" s="29">
        <v>0</v>
      </c>
      <c r="BC66" s="2"/>
      <c r="BD66" s="27" t="str">
        <f>C66*N66</f>
        <v>0</v>
      </c>
      <c r="BE66" s="27" t="str">
        <f>C66*Y66</f>
        <v>0</v>
      </c>
      <c r="BF66" s="27" t="str">
        <f>C66*AD66</f>
        <v>0</v>
      </c>
      <c r="BG66" s="27" t="str">
        <f>C66*AH66</f>
        <v>0</v>
      </c>
      <c r="BH66" s="27" t="str">
        <f>C66*AL66</f>
        <v>0</v>
      </c>
      <c r="BI66" s="27" t="str">
        <f>C66*AP66</f>
        <v>0</v>
      </c>
      <c r="BJ66" s="27" t="str">
        <f>C66*AT66</f>
        <v>0</v>
      </c>
      <c r="BK66" s="27" t="str">
        <f>C66*AX66</f>
        <v>0</v>
      </c>
      <c r="BL66" s="27" t="str">
        <f>C66*BB66</f>
        <v>0</v>
      </c>
      <c r="BM66" s="30" t="str">
        <f>SUM(BD66:BL66)</f>
        <v>0</v>
      </c>
      <c r="BN66" s="31" t="str">
        <f>N66+Y66+AD66+AH66+AL66+AP66+AT66+AX66+BB66</f>
        <v>0</v>
      </c>
    </row>
    <row r="67" spans="1:66">
      <c r="B67" s="41" t="s">
        <v>116</v>
      </c>
      <c r="BD67" s="27" t="str">
        <f>SUM(BD5:BD66)</f>
        <v>0</v>
      </c>
      <c r="BE67" s="27" t="str">
        <f>SUM(BE5:BE66)</f>
        <v>0</v>
      </c>
      <c r="BF67" s="27" t="str">
        <f>SUM(BF5:BF66)</f>
        <v>0</v>
      </c>
      <c r="BG67" s="27" t="str">
        <f>SUM(BG5:BG66)</f>
        <v>0</v>
      </c>
      <c r="BH67" s="27" t="str">
        <f>SUM(BH5:BH66)</f>
        <v>0</v>
      </c>
      <c r="BI67" s="27" t="str">
        <f>SUM(BI5:BI66)</f>
        <v>0</v>
      </c>
      <c r="BJ67" s="27" t="str">
        <f>SUM(BJ5:BJ66)</f>
        <v>0</v>
      </c>
      <c r="BK67" s="27" t="str">
        <f>SUM(BK5:BK66)</f>
        <v>0</v>
      </c>
      <c r="BL67" s="27" t="str">
        <f>SUM(BL5:BL66)</f>
        <v>0</v>
      </c>
      <c r="BM67" s="40" t="str">
        <f>SUM(BM5:BM66)</f>
        <v>0</v>
      </c>
    </row>
    <row r="71" spans="1:66">
      <c r="A71" s="1" t="s">
        <v>86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</row>
    <row r="72" spans="1:66">
      <c r="A72" s="2"/>
      <c r="B72" s="1" t="s">
        <v>71</v>
      </c>
      <c r="C72" s="2"/>
      <c r="D72" s="2"/>
      <c r="E72" s="2"/>
      <c r="F72" s="2"/>
      <c r="G72" s="2"/>
      <c r="H72" s="2"/>
      <c r="I72" s="2"/>
      <c r="J72" s="14" t="s">
        <v>87</v>
      </c>
      <c r="K72" s="2"/>
      <c r="L72" s="2"/>
      <c r="M72" s="2"/>
      <c r="N72" s="2"/>
      <c r="O72" s="15" t="s">
        <v>88</v>
      </c>
      <c r="P72" s="2"/>
      <c r="Q72" s="2"/>
      <c r="R72" s="16" t="s">
        <v>89</v>
      </c>
      <c r="S72" s="2"/>
      <c r="T72" s="2"/>
      <c r="U72" s="17" t="s">
        <v>90</v>
      </c>
      <c r="V72" s="2"/>
      <c r="W72" s="2"/>
      <c r="X72" s="2"/>
      <c r="Y72" s="2"/>
      <c r="Z72" s="18" t="s">
        <v>91</v>
      </c>
      <c r="AA72" s="2"/>
      <c r="AB72" s="2"/>
      <c r="AC72" s="2"/>
      <c r="AD72" s="2"/>
      <c r="AE72" s="19" t="s">
        <v>92</v>
      </c>
      <c r="AF72" s="2"/>
      <c r="AG72" s="2"/>
      <c r="AH72" s="2"/>
      <c r="AI72" s="20" t="s">
        <v>93</v>
      </c>
      <c r="AJ72" s="2"/>
      <c r="AK72" s="2"/>
      <c r="AL72" s="2"/>
      <c r="AM72" s="21" t="s">
        <v>94</v>
      </c>
      <c r="AN72" s="2"/>
      <c r="AO72" s="2"/>
      <c r="AP72" s="2"/>
      <c r="AQ72" s="22" t="s">
        <v>95</v>
      </c>
      <c r="AR72" s="2"/>
      <c r="AS72" s="2"/>
      <c r="AT72" s="2"/>
      <c r="AU72" s="23" t="s">
        <v>96</v>
      </c>
      <c r="AV72" s="2"/>
      <c r="AW72" s="2"/>
      <c r="AX72" s="2"/>
      <c r="AY72" s="24" t="s">
        <v>97</v>
      </c>
      <c r="AZ72" s="2"/>
      <c r="BA72" s="2"/>
      <c r="BB72" s="2"/>
      <c r="BC72" s="2"/>
    </row>
    <row r="73" spans="1:66">
      <c r="A73" s="3"/>
      <c r="B73" s="3" t="s">
        <v>3</v>
      </c>
      <c r="C73" s="3"/>
      <c r="D73" s="3"/>
      <c r="E73" s="3"/>
      <c r="F73" s="3"/>
      <c r="G73" s="3"/>
      <c r="H73" s="3"/>
      <c r="I73" s="3"/>
      <c r="J73" s="3" t="s">
        <v>2</v>
      </c>
      <c r="K73" s="3"/>
      <c r="L73" s="3"/>
      <c r="M73" s="3"/>
      <c r="N73" s="3"/>
      <c r="O73" s="3" t="s">
        <v>2</v>
      </c>
      <c r="P73" s="3"/>
      <c r="Q73" s="3"/>
      <c r="R73" s="3" t="s">
        <v>2</v>
      </c>
      <c r="S73" s="3"/>
      <c r="T73" s="3"/>
      <c r="U73" s="3" t="s">
        <v>2</v>
      </c>
      <c r="V73" s="3"/>
      <c r="W73" s="3"/>
      <c r="X73" s="3"/>
      <c r="Y73" s="3"/>
      <c r="Z73" s="3" t="s">
        <v>2</v>
      </c>
      <c r="AA73" s="3"/>
      <c r="AB73" s="3"/>
      <c r="AC73" s="3"/>
      <c r="AD73" s="3"/>
      <c r="AE73" s="3" t="s">
        <v>2</v>
      </c>
      <c r="AF73" s="3"/>
      <c r="AG73" s="3"/>
      <c r="AH73" s="3"/>
      <c r="AI73" s="3" t="s">
        <v>2</v>
      </c>
      <c r="AJ73" s="3"/>
      <c r="AK73" s="3"/>
      <c r="AL73" s="3"/>
      <c r="AM73" s="3" t="s">
        <v>2</v>
      </c>
      <c r="AN73" s="3"/>
      <c r="AO73" s="3"/>
      <c r="AP73" s="3"/>
      <c r="AQ73" s="3" t="s">
        <v>2</v>
      </c>
      <c r="AR73" s="3"/>
      <c r="AS73" s="3"/>
      <c r="AT73" s="3"/>
      <c r="AU73" s="3" t="s">
        <v>2</v>
      </c>
      <c r="AV73" s="3"/>
      <c r="AW73" s="3"/>
      <c r="AX73" s="3"/>
      <c r="AY73" s="3" t="s">
        <v>2</v>
      </c>
      <c r="AZ73" s="3"/>
      <c r="BA73" s="3"/>
      <c r="BB73" s="3"/>
      <c r="BC73" s="3"/>
    </row>
    <row r="74" spans="1:66">
      <c r="A74" s="3" t="s">
        <v>98</v>
      </c>
      <c r="B74" s="26" t="s">
        <v>72</v>
      </c>
      <c r="C74" s="3" t="s">
        <v>99</v>
      </c>
      <c r="D74" s="3"/>
      <c r="E74" s="3" t="s">
        <v>100</v>
      </c>
      <c r="F74" s="3"/>
      <c r="G74" s="3" t="s">
        <v>101</v>
      </c>
      <c r="H74" s="3" t="s">
        <v>102</v>
      </c>
      <c r="I74" s="3" t="s">
        <v>103</v>
      </c>
      <c r="J74" s="3" t="s">
        <v>4</v>
      </c>
      <c r="K74" s="3" t="s">
        <v>5</v>
      </c>
      <c r="L74" s="3" t="s">
        <v>104</v>
      </c>
      <c r="M74" s="3" t="s">
        <v>105</v>
      </c>
      <c r="N74" s="3" t="s">
        <v>6</v>
      </c>
      <c r="O74" s="3" t="s">
        <v>4</v>
      </c>
      <c r="P74" s="3" t="s">
        <v>5</v>
      </c>
      <c r="Q74" s="3" t="s">
        <v>6</v>
      </c>
      <c r="R74" s="3" t="s">
        <v>4</v>
      </c>
      <c r="S74" s="3" t="s">
        <v>5</v>
      </c>
      <c r="T74" s="3" t="s">
        <v>6</v>
      </c>
      <c r="U74" s="3" t="s">
        <v>4</v>
      </c>
      <c r="V74" s="3" t="s">
        <v>5</v>
      </c>
      <c r="W74" s="3" t="s">
        <v>104</v>
      </c>
      <c r="X74" s="3" t="s">
        <v>105</v>
      </c>
      <c r="Y74" s="3" t="s">
        <v>6</v>
      </c>
      <c r="Z74" s="3" t="s">
        <v>4</v>
      </c>
      <c r="AA74" s="3" t="s">
        <v>5</v>
      </c>
      <c r="AB74" s="3" t="s">
        <v>104</v>
      </c>
      <c r="AC74" s="3" t="s">
        <v>105</v>
      </c>
      <c r="AD74" s="3" t="s">
        <v>6</v>
      </c>
      <c r="AE74" s="3" t="s">
        <v>4</v>
      </c>
      <c r="AF74" s="3" t="s">
        <v>5</v>
      </c>
      <c r="AG74" s="3" t="s">
        <v>105</v>
      </c>
      <c r="AH74" s="3" t="s">
        <v>6</v>
      </c>
      <c r="AI74" s="3" t="s">
        <v>4</v>
      </c>
      <c r="AJ74" s="3" t="s">
        <v>5</v>
      </c>
      <c r="AK74" s="3" t="s">
        <v>105</v>
      </c>
      <c r="AL74" s="3" t="s">
        <v>6</v>
      </c>
      <c r="AM74" s="3" t="s">
        <v>4</v>
      </c>
      <c r="AN74" s="3" t="s">
        <v>5</v>
      </c>
      <c r="AO74" s="3" t="s">
        <v>105</v>
      </c>
      <c r="AP74" s="3" t="s">
        <v>6</v>
      </c>
      <c r="AQ74" s="3" t="s">
        <v>4</v>
      </c>
      <c r="AR74" s="3" t="s">
        <v>5</v>
      </c>
      <c r="AS74" s="3" t="s">
        <v>105</v>
      </c>
      <c r="AT74" s="3" t="s">
        <v>6</v>
      </c>
      <c r="AU74" s="3" t="s">
        <v>4</v>
      </c>
      <c r="AV74" s="3" t="s">
        <v>5</v>
      </c>
      <c r="AW74" s="3" t="s">
        <v>105</v>
      </c>
      <c r="AX74" s="3" t="s">
        <v>6</v>
      </c>
      <c r="AY74" s="3" t="s">
        <v>4</v>
      </c>
      <c r="AZ74" s="3" t="s">
        <v>5</v>
      </c>
      <c r="BA74" s="3" t="s">
        <v>105</v>
      </c>
      <c r="BB74" s="3" t="s">
        <v>6</v>
      </c>
      <c r="BC74" s="3" t="s">
        <v>106</v>
      </c>
      <c r="BD74" s="5"/>
      <c r="BE74" s="6"/>
      <c r="BF74" s="7"/>
      <c r="BG74" s="8"/>
      <c r="BH74" s="9"/>
      <c r="BI74" s="10"/>
      <c r="BJ74" s="11"/>
      <c r="BK74" s="12"/>
      <c r="BL74" s="13"/>
      <c r="BM74" s="4" t="s">
        <v>107</v>
      </c>
      <c r="BN74" s="3" t="s">
        <v>108</v>
      </c>
    </row>
    <row r="75" spans="1:66">
      <c r="A75" s="33">
        <v>75002340</v>
      </c>
      <c r="B75" s="38" t="s">
        <v>73</v>
      </c>
      <c r="C75" s="39">
        <v>297.9</v>
      </c>
      <c r="D75" s="35">
        <v>6.728451109928315</v>
      </c>
      <c r="E75" s="34">
        <v>319.39</v>
      </c>
      <c r="F75" s="35">
        <v>4.77340488968396</v>
      </c>
      <c r="G75" s="34">
        <v>335.4</v>
      </c>
      <c r="H75" s="36">
        <v>313</v>
      </c>
      <c r="I75" s="1" t="s">
        <v>117</v>
      </c>
      <c r="J75" s="1">
        <v>7</v>
      </c>
      <c r="K75" s="1">
        <v>0</v>
      </c>
      <c r="L75" s="1"/>
      <c r="M75" s="1"/>
      <c r="N75" s="29">
        <v>0</v>
      </c>
      <c r="O75" s="1">
        <v>20</v>
      </c>
      <c r="P75" s="1">
        <v>0</v>
      </c>
      <c r="Q75" s="29">
        <v>0</v>
      </c>
      <c r="R75" s="1" t="str">
        <f>J75+O75</f>
        <v>0</v>
      </c>
      <c r="S75" s="1" t="str">
        <f>K75+P75</f>
        <v>0</v>
      </c>
      <c r="T75" s="29" t="str">
        <f>N75+Q75</f>
        <v>0</v>
      </c>
      <c r="U75" s="1">
        <v>20</v>
      </c>
      <c r="V75" s="1">
        <v>5</v>
      </c>
      <c r="W75" s="1">
        <v>40</v>
      </c>
      <c r="X75" s="1"/>
      <c r="Y75" s="29">
        <v>10</v>
      </c>
      <c r="Z75" s="1">
        <v>7</v>
      </c>
      <c r="AA75" s="1">
        <v>0</v>
      </c>
      <c r="AB75" s="1"/>
      <c r="AC75" s="1"/>
      <c r="AD75" s="29">
        <v>0</v>
      </c>
      <c r="AE75" s="1">
        <v>10</v>
      </c>
      <c r="AF75" s="1">
        <v>3</v>
      </c>
      <c r="AG75" s="1"/>
      <c r="AH75" s="29">
        <v>0</v>
      </c>
      <c r="AI75" s="1">
        <v>18</v>
      </c>
      <c r="AJ75" s="1">
        <v>9</v>
      </c>
      <c r="AK75" s="1"/>
      <c r="AL75" s="29">
        <v>10</v>
      </c>
      <c r="AM75" s="1">
        <v>3</v>
      </c>
      <c r="AN75" s="1">
        <v>11</v>
      </c>
      <c r="AO75" s="1"/>
      <c r="AP75" s="29">
        <v>12</v>
      </c>
      <c r="AQ75" s="1">
        <v>5</v>
      </c>
      <c r="AR75" s="1">
        <v>0</v>
      </c>
      <c r="AS75" s="1"/>
      <c r="AT75" s="29">
        <v>15</v>
      </c>
      <c r="AU75" s="1">
        <v>19</v>
      </c>
      <c r="AV75" s="1">
        <v>10</v>
      </c>
      <c r="AW75" s="1"/>
      <c r="AX75" s="29">
        <v>10</v>
      </c>
      <c r="AY75" s="2">
        <v>15</v>
      </c>
      <c r="AZ75" s="2">
        <v>4</v>
      </c>
      <c r="BA75" s="2"/>
      <c r="BB75" s="29">
        <v>0</v>
      </c>
      <c r="BC75" s="2" t="s">
        <v>118</v>
      </c>
      <c r="BD75" s="27" t="str">
        <f>C75*N75</f>
        <v>0</v>
      </c>
      <c r="BE75" s="27" t="str">
        <f>C75*Y75</f>
        <v>0</v>
      </c>
      <c r="BF75" s="27" t="str">
        <f>C75*AD75</f>
        <v>0</v>
      </c>
      <c r="BG75" s="27" t="str">
        <f>C75*AH75</f>
        <v>0</v>
      </c>
      <c r="BH75" s="27" t="str">
        <f>C75*AL75</f>
        <v>0</v>
      </c>
      <c r="BI75" s="27" t="str">
        <f>C75*AP75</f>
        <v>0</v>
      </c>
      <c r="BJ75" s="27" t="str">
        <f>C75*AT75</f>
        <v>0</v>
      </c>
      <c r="BK75" s="27" t="str">
        <f>C75*AX75</f>
        <v>0</v>
      </c>
      <c r="BL75" s="27" t="str">
        <f>C75*BB75</f>
        <v>0</v>
      </c>
      <c r="BM75" s="30" t="str">
        <f>SUM(BD75:BL75)</f>
        <v>0</v>
      </c>
      <c r="BN75" s="31" t="str">
        <f>N75+Y75+AD75+AH75+AL75+AP75+AT75+AX75+BB75</f>
        <v>0</v>
      </c>
    </row>
    <row r="76" spans="1:66">
      <c r="A76" s="33">
        <v>75005440</v>
      </c>
      <c r="B76" s="38" t="s">
        <v>74</v>
      </c>
      <c r="C76" s="39">
        <v>309.9</v>
      </c>
      <c r="D76" s="35">
        <v>4.982370075118808</v>
      </c>
      <c r="E76" s="34">
        <v>326.15</v>
      </c>
      <c r="F76" s="35">
        <v>4.773722627737243</v>
      </c>
      <c r="G76" s="34">
        <v>342.5</v>
      </c>
      <c r="H76" s="36">
        <v>325</v>
      </c>
      <c r="I76" s="1" t="s">
        <v>119</v>
      </c>
      <c r="J76" s="1">
        <v>4</v>
      </c>
      <c r="K76" s="1">
        <v>0</v>
      </c>
      <c r="L76" s="1"/>
      <c r="M76" s="1"/>
      <c r="N76" s="29">
        <v>0</v>
      </c>
      <c r="O76" s="1">
        <v>3</v>
      </c>
      <c r="P76" s="1">
        <v>2</v>
      </c>
      <c r="Q76" s="29">
        <v>0</v>
      </c>
      <c r="R76" s="1" t="str">
        <f>J76+O76</f>
        <v>0</v>
      </c>
      <c r="S76" s="1" t="str">
        <f>K76+P76</f>
        <v>0</v>
      </c>
      <c r="T76" s="29" t="str">
        <f>N76+Q76</f>
        <v>0</v>
      </c>
      <c r="U76" s="1">
        <v>12</v>
      </c>
      <c r="V76" s="1">
        <v>6</v>
      </c>
      <c r="W76" s="1">
        <v>30</v>
      </c>
      <c r="X76" s="1"/>
      <c r="Y76" s="29">
        <v>0</v>
      </c>
      <c r="Z76" s="1">
        <v>9</v>
      </c>
      <c r="AA76" s="1">
        <v>0</v>
      </c>
      <c r="AB76" s="1"/>
      <c r="AC76" s="1"/>
      <c r="AD76" s="29">
        <v>0</v>
      </c>
      <c r="AE76" s="1">
        <v>12</v>
      </c>
      <c r="AF76" s="1">
        <v>2</v>
      </c>
      <c r="AG76" s="1"/>
      <c r="AH76" s="29">
        <v>0</v>
      </c>
      <c r="AI76" s="1">
        <v>15</v>
      </c>
      <c r="AJ76" s="1">
        <v>21</v>
      </c>
      <c r="AK76" s="1"/>
      <c r="AL76" s="29">
        <v>5</v>
      </c>
      <c r="AM76" s="1">
        <v>9</v>
      </c>
      <c r="AN76" s="1">
        <v>10</v>
      </c>
      <c r="AO76" s="1"/>
      <c r="AP76" s="29">
        <v>0</v>
      </c>
      <c r="AQ76" s="1">
        <v>10</v>
      </c>
      <c r="AR76" s="1">
        <v>0</v>
      </c>
      <c r="AS76" s="1"/>
      <c r="AT76" s="29">
        <v>0</v>
      </c>
      <c r="AU76" s="1">
        <v>7</v>
      </c>
      <c r="AV76" s="1">
        <v>13</v>
      </c>
      <c r="AW76" s="1"/>
      <c r="AX76" s="29">
        <v>0</v>
      </c>
      <c r="AY76" s="2">
        <v>8</v>
      </c>
      <c r="AZ76" s="2">
        <v>20</v>
      </c>
      <c r="BA76" s="2"/>
      <c r="BB76" s="29">
        <v>0</v>
      </c>
      <c r="BC76" s="2" t="s">
        <v>118</v>
      </c>
      <c r="BD76" s="27" t="str">
        <f>C76*N76</f>
        <v>0</v>
      </c>
      <c r="BE76" s="27" t="str">
        <f>C76*Y76</f>
        <v>0</v>
      </c>
      <c r="BF76" s="27" t="str">
        <f>C76*AD76</f>
        <v>0</v>
      </c>
      <c r="BG76" s="27" t="str">
        <f>C76*AH76</f>
        <v>0</v>
      </c>
      <c r="BH76" s="27" t="str">
        <f>C76*AL76</f>
        <v>0</v>
      </c>
      <c r="BI76" s="27" t="str">
        <f>C76*AP76</f>
        <v>0</v>
      </c>
      <c r="BJ76" s="27" t="str">
        <f>C76*AT76</f>
        <v>0</v>
      </c>
      <c r="BK76" s="27" t="str">
        <f>C76*AX76</f>
        <v>0</v>
      </c>
      <c r="BL76" s="27" t="str">
        <f>C76*BB76</f>
        <v>0</v>
      </c>
      <c r="BM76" s="30" t="str">
        <f>SUM(BD76:BL76)</f>
        <v>0</v>
      </c>
      <c r="BN76" s="31" t="str">
        <f>N76+Y76+AD76+AH76+AL76+AP76+AT76+AX76+BB76</f>
        <v>0</v>
      </c>
    </row>
    <row r="77" spans="1:66">
      <c r="B77" s="26" t="s">
        <v>13</v>
      </c>
    </row>
    <row r="78" spans="1:66">
      <c r="A78" s="33">
        <v>7501026027540</v>
      </c>
      <c r="B78" s="38" t="s">
        <v>75</v>
      </c>
      <c r="C78" s="39">
        <v>267.9</v>
      </c>
      <c r="D78" s="35">
        <v>3.469895146470662</v>
      </c>
      <c r="E78" s="34">
        <v>277.53</v>
      </c>
      <c r="F78" s="35">
        <v>4.759780370624583</v>
      </c>
      <c r="G78" s="34">
        <v>291.4</v>
      </c>
      <c r="H78" s="36">
        <v>274</v>
      </c>
      <c r="I78" s="1" t="s">
        <v>117</v>
      </c>
      <c r="J78" s="1">
        <v>55</v>
      </c>
      <c r="K78" s="1">
        <v>0</v>
      </c>
      <c r="L78" s="1"/>
      <c r="M78" s="1"/>
      <c r="N78" s="29">
        <v>0</v>
      </c>
      <c r="O78" s="1">
        <v>1</v>
      </c>
      <c r="P78" s="1">
        <v>2</v>
      </c>
      <c r="Q78" s="29">
        <v>3</v>
      </c>
      <c r="R78" s="1" t="str">
        <f>J78+O78</f>
        <v>0</v>
      </c>
      <c r="S78" s="1" t="str">
        <f>K78+P78</f>
        <v>0</v>
      </c>
      <c r="T78" s="29" t="str">
        <f>N78+Q78</f>
        <v>0</v>
      </c>
      <c r="U78" s="1">
        <v>41</v>
      </c>
      <c r="V78" s="1">
        <v>0</v>
      </c>
      <c r="W78" s="1">
        <v>80</v>
      </c>
      <c r="X78" s="1"/>
      <c r="Y78" s="29">
        <v>0</v>
      </c>
      <c r="Z78" s="1">
        <v>8</v>
      </c>
      <c r="AA78" s="1">
        <v>43</v>
      </c>
      <c r="AB78" s="1"/>
      <c r="AC78" s="1"/>
      <c r="AD78" s="29">
        <v>0</v>
      </c>
      <c r="AE78" s="1">
        <v>31</v>
      </c>
      <c r="AF78" s="1">
        <v>0</v>
      </c>
      <c r="AG78" s="1"/>
      <c r="AH78" s="29">
        <v>0</v>
      </c>
      <c r="AI78" s="1">
        <v>40</v>
      </c>
      <c r="AJ78" s="1">
        <v>14</v>
      </c>
      <c r="AK78" s="1"/>
      <c r="AL78" s="29">
        <v>10</v>
      </c>
      <c r="AM78" s="1">
        <v>38</v>
      </c>
      <c r="AN78" s="1">
        <v>0</v>
      </c>
      <c r="AO78" s="1"/>
      <c r="AP78" s="29">
        <v>0</v>
      </c>
      <c r="AQ78" s="1">
        <v>11</v>
      </c>
      <c r="AR78" s="1">
        <v>0</v>
      </c>
      <c r="AS78" s="1"/>
      <c r="AT78" s="29">
        <v>0</v>
      </c>
      <c r="AU78" s="1">
        <v>23</v>
      </c>
      <c r="AV78" s="1">
        <v>15</v>
      </c>
      <c r="AW78" s="1"/>
      <c r="AX78" s="29">
        <v>0</v>
      </c>
      <c r="AY78" s="2">
        <v>11</v>
      </c>
      <c r="AZ78" s="2">
        <v>17</v>
      </c>
      <c r="BA78" s="2"/>
      <c r="BB78" s="29">
        <v>10</v>
      </c>
      <c r="BC78" s="2" t="s">
        <v>118</v>
      </c>
      <c r="BD78" s="27" t="str">
        <f>C78*N78</f>
        <v>0</v>
      </c>
      <c r="BE78" s="27" t="str">
        <f>C78*Y78</f>
        <v>0</v>
      </c>
      <c r="BF78" s="27" t="str">
        <f>C78*AD78</f>
        <v>0</v>
      </c>
      <c r="BG78" s="27" t="str">
        <f>C78*AH78</f>
        <v>0</v>
      </c>
      <c r="BH78" s="27" t="str">
        <f>C78*AL78</f>
        <v>0</v>
      </c>
      <c r="BI78" s="27" t="str">
        <f>C78*AP78</f>
        <v>0</v>
      </c>
      <c r="BJ78" s="27" t="str">
        <f>C78*AT78</f>
        <v>0</v>
      </c>
      <c r="BK78" s="27" t="str">
        <f>C78*AX78</f>
        <v>0</v>
      </c>
      <c r="BL78" s="27" t="str">
        <f>C78*BB78</f>
        <v>0</v>
      </c>
      <c r="BM78" s="30" t="str">
        <f>SUM(BD78:BL78)</f>
        <v>0</v>
      </c>
      <c r="BN78" s="31" t="str">
        <f>N78+Y78+AD78+AH78+AL78+AP78+AT78+AX78+BB78</f>
        <v>0</v>
      </c>
    </row>
    <row r="79" spans="1:66">
      <c r="A79" s="33">
        <v>7501026004506</v>
      </c>
      <c r="B79" s="38" t="s">
        <v>76</v>
      </c>
      <c r="C79" s="39">
        <v>269.9</v>
      </c>
      <c r="D79" s="35">
        <v>3.576149476617502</v>
      </c>
      <c r="E79" s="34">
        <v>279.91</v>
      </c>
      <c r="F79" s="35">
        <v>4.760122490643056</v>
      </c>
      <c r="G79" s="34">
        <v>293.9</v>
      </c>
      <c r="H79" s="36">
        <v>276.6812</v>
      </c>
      <c r="I79" s="1" t="s">
        <v>120</v>
      </c>
      <c r="J79" s="1">
        <v>0</v>
      </c>
      <c r="K79" s="1">
        <v>0</v>
      </c>
      <c r="L79" s="1"/>
      <c r="M79" s="1"/>
      <c r="N79" s="29">
        <v>0</v>
      </c>
      <c r="O79" s="1">
        <v>0</v>
      </c>
      <c r="P79" s="1">
        <v>4</v>
      </c>
      <c r="Q79" s="29">
        <v>3</v>
      </c>
      <c r="R79" s="1" t="str">
        <f>J79+O79</f>
        <v>0</v>
      </c>
      <c r="S79" s="1" t="str">
        <f>K79+P79</f>
        <v>0</v>
      </c>
      <c r="T79" s="29" t="str">
        <f>N79+Q79</f>
        <v>0</v>
      </c>
      <c r="U79" s="1">
        <v>9</v>
      </c>
      <c r="V79" s="1">
        <v>9</v>
      </c>
      <c r="W79" s="1">
        <v>20</v>
      </c>
      <c r="X79" s="1"/>
      <c r="Y79" s="29">
        <v>0</v>
      </c>
      <c r="Z79" s="1">
        <v>4</v>
      </c>
      <c r="AA79" s="1">
        <v>2</v>
      </c>
      <c r="AB79" s="1"/>
      <c r="AC79" s="1"/>
      <c r="AD79" s="29">
        <v>0</v>
      </c>
      <c r="AE79" s="1">
        <v>10</v>
      </c>
      <c r="AF79" s="1">
        <v>0</v>
      </c>
      <c r="AG79" s="1"/>
      <c r="AH79" s="29">
        <v>3</v>
      </c>
      <c r="AI79" s="1">
        <v>14</v>
      </c>
      <c r="AJ79" s="1">
        <v>1.349999999999994</v>
      </c>
      <c r="AK79" s="1"/>
      <c r="AL79" s="29">
        <v>0</v>
      </c>
      <c r="AM79" s="1">
        <v>7</v>
      </c>
      <c r="AN79" s="1">
        <v>0</v>
      </c>
      <c r="AO79" s="1"/>
      <c r="AP79" s="29">
        <v>0</v>
      </c>
      <c r="AQ79" s="1">
        <v>1</v>
      </c>
      <c r="AR79" s="1">
        <v>6</v>
      </c>
      <c r="AS79" s="1"/>
      <c r="AT79" s="29">
        <v>0</v>
      </c>
      <c r="AU79" s="1">
        <v>12</v>
      </c>
      <c r="AV79" s="1">
        <v>7</v>
      </c>
      <c r="AW79" s="1"/>
      <c r="AX79" s="29">
        <v>5</v>
      </c>
      <c r="AY79" s="2">
        <v>4</v>
      </c>
      <c r="AZ79" s="2">
        <v>0</v>
      </c>
      <c r="BA79" s="2"/>
      <c r="BB79" s="29">
        <v>5</v>
      </c>
      <c r="BC79" s="2" t="s">
        <v>118</v>
      </c>
      <c r="BD79" s="27" t="str">
        <f>C79*N79</f>
        <v>0</v>
      </c>
      <c r="BE79" s="27" t="str">
        <f>C79*Y79</f>
        <v>0</v>
      </c>
      <c r="BF79" s="27" t="str">
        <f>C79*AD79</f>
        <v>0</v>
      </c>
      <c r="BG79" s="27" t="str">
        <f>C79*AH79</f>
        <v>0</v>
      </c>
      <c r="BH79" s="27" t="str">
        <f>C79*AL79</f>
        <v>0</v>
      </c>
      <c r="BI79" s="27" t="str">
        <f>C79*AP79</f>
        <v>0</v>
      </c>
      <c r="BJ79" s="27" t="str">
        <f>C79*AT79</f>
        <v>0</v>
      </c>
      <c r="BK79" s="27" t="str">
        <f>C79*AX79</f>
        <v>0</v>
      </c>
      <c r="BL79" s="27" t="str">
        <f>C79*BB79</f>
        <v>0</v>
      </c>
      <c r="BM79" s="30" t="str">
        <f>SUM(BD79:BL79)</f>
        <v>0</v>
      </c>
      <c r="BN79" s="31" t="str">
        <f>N79+Y79+AD79+AH79+AL79+AP79+AT79+AX79+BB79</f>
        <v>0</v>
      </c>
    </row>
    <row r="80" spans="1:66">
      <c r="A80" s="33">
        <v>7501026004619</v>
      </c>
      <c r="B80" s="38" t="s">
        <v>77</v>
      </c>
      <c r="C80" s="39">
        <v>269.9</v>
      </c>
      <c r="D80" s="35">
        <v>5.961464757325544</v>
      </c>
      <c r="E80" s="34">
        <v>287.01</v>
      </c>
      <c r="F80" s="35">
        <v>4.774386197743851</v>
      </c>
      <c r="G80" s="34">
        <v>301.4</v>
      </c>
      <c r="H80" s="36">
        <v>282.63</v>
      </c>
      <c r="I80" s="1" t="s">
        <v>111</v>
      </c>
      <c r="J80" s="1">
        <v>0</v>
      </c>
      <c r="K80" s="1">
        <v>0</v>
      </c>
      <c r="L80" s="1"/>
      <c r="M80" s="1"/>
      <c r="N80" s="29">
        <v>0</v>
      </c>
      <c r="O80" s="1">
        <v>0</v>
      </c>
      <c r="P80" s="1">
        <v>1</v>
      </c>
      <c r="Q80" s="29">
        <v>10</v>
      </c>
      <c r="R80" s="1" t="str">
        <f>J80+O80</f>
        <v>0</v>
      </c>
      <c r="S80" s="1" t="str">
        <f>K80+P80</f>
        <v>0</v>
      </c>
      <c r="T80" s="29" t="str">
        <f>N80+Q80</f>
        <v>0</v>
      </c>
      <c r="U80" s="1">
        <v>30</v>
      </c>
      <c r="V80" s="1">
        <v>17</v>
      </c>
      <c r="W80" s="1">
        <v>50</v>
      </c>
      <c r="X80" s="1"/>
      <c r="Y80" s="29">
        <v>30</v>
      </c>
      <c r="Z80" s="1">
        <v>0</v>
      </c>
      <c r="AA80" s="1">
        <v>0</v>
      </c>
      <c r="AB80" s="1"/>
      <c r="AC80" s="1"/>
      <c r="AD80" s="29">
        <v>10</v>
      </c>
      <c r="AE80" s="1">
        <v>21</v>
      </c>
      <c r="AF80" s="1">
        <v>12</v>
      </c>
      <c r="AG80" s="1"/>
      <c r="AH80" s="29">
        <v>10</v>
      </c>
      <c r="AI80" s="1">
        <v>31</v>
      </c>
      <c r="AJ80" s="1">
        <v>0</v>
      </c>
      <c r="AK80" s="1"/>
      <c r="AL80" s="29">
        <v>10</v>
      </c>
      <c r="AM80" s="1">
        <v>10</v>
      </c>
      <c r="AN80" s="1">
        <v>1</v>
      </c>
      <c r="AO80" s="1"/>
      <c r="AP80" s="29">
        <v>25</v>
      </c>
      <c r="AQ80" s="1">
        <v>0</v>
      </c>
      <c r="AR80" s="1">
        <v>0</v>
      </c>
      <c r="AS80" s="1"/>
      <c r="AT80" s="29">
        <v>25</v>
      </c>
      <c r="AU80" s="1">
        <v>20</v>
      </c>
      <c r="AV80" s="1">
        <v>1</v>
      </c>
      <c r="AW80" s="1"/>
      <c r="AX80" s="29">
        <v>15</v>
      </c>
      <c r="AY80" s="2">
        <v>13</v>
      </c>
      <c r="AZ80" s="2">
        <v>17</v>
      </c>
      <c r="BA80" s="2"/>
      <c r="BB80" s="29">
        <v>10</v>
      </c>
      <c r="BC80" s="2" t="s">
        <v>118</v>
      </c>
      <c r="BD80" s="27" t="str">
        <f>C80*N80</f>
        <v>0</v>
      </c>
      <c r="BE80" s="27" t="str">
        <f>C80*Y80</f>
        <v>0</v>
      </c>
      <c r="BF80" s="27" t="str">
        <f>C80*AD80</f>
        <v>0</v>
      </c>
      <c r="BG80" s="27" t="str">
        <f>C80*AH80</f>
        <v>0</v>
      </c>
      <c r="BH80" s="27" t="str">
        <f>C80*AL80</f>
        <v>0</v>
      </c>
      <c r="BI80" s="27" t="str">
        <f>C80*AP80</f>
        <v>0</v>
      </c>
      <c r="BJ80" s="27" t="str">
        <f>C80*AT80</f>
        <v>0</v>
      </c>
      <c r="BK80" s="27" t="str">
        <f>C80*AX80</f>
        <v>0</v>
      </c>
      <c r="BL80" s="27" t="str">
        <f>C80*BB80</f>
        <v>0</v>
      </c>
      <c r="BM80" s="30" t="str">
        <f>SUM(BD80:BL80)</f>
        <v>0</v>
      </c>
      <c r="BN80" s="31" t="str">
        <f>N80+Y80+AD80+AH80+AL80+AP80+AT80+AX80+BB80</f>
        <v>0</v>
      </c>
    </row>
    <row r="81" spans="1:66">
      <c r="A81" s="33">
        <v>7501026004626</v>
      </c>
      <c r="B81" s="38" t="s">
        <v>78</v>
      </c>
      <c r="C81" s="39">
        <v>269.9</v>
      </c>
      <c r="D81" s="35">
        <v>5.961464757325544</v>
      </c>
      <c r="E81" s="34">
        <v>287.01</v>
      </c>
      <c r="F81" s="35">
        <v>4.774386197743851</v>
      </c>
      <c r="G81" s="34">
        <v>301.4</v>
      </c>
      <c r="H81" s="36">
        <v>284</v>
      </c>
      <c r="I81" s="1" t="s">
        <v>117</v>
      </c>
      <c r="J81" s="1">
        <v>0</v>
      </c>
      <c r="K81" s="1">
        <v>0</v>
      </c>
      <c r="L81" s="1"/>
      <c r="M81" s="1"/>
      <c r="N81" s="29">
        <v>0</v>
      </c>
      <c r="O81" s="1">
        <v>0</v>
      </c>
      <c r="P81" s="1">
        <v>1</v>
      </c>
      <c r="Q81" s="29">
        <v>10</v>
      </c>
      <c r="R81" s="1" t="str">
        <f>J81+O81</f>
        <v>0</v>
      </c>
      <c r="S81" s="1" t="str">
        <f>K81+P81</f>
        <v>0</v>
      </c>
      <c r="T81" s="29" t="str">
        <f>N81+Q81</f>
        <v>0</v>
      </c>
      <c r="U81" s="1">
        <v>29</v>
      </c>
      <c r="V81" s="1">
        <v>20</v>
      </c>
      <c r="W81" s="1">
        <v>40</v>
      </c>
      <c r="X81" s="1"/>
      <c r="Y81" s="29">
        <v>30</v>
      </c>
      <c r="Z81" s="1">
        <v>0</v>
      </c>
      <c r="AA81" s="1">
        <v>0</v>
      </c>
      <c r="AB81" s="1"/>
      <c r="AC81" s="1"/>
      <c r="AD81" s="29">
        <v>6</v>
      </c>
      <c r="AE81" s="1">
        <v>11</v>
      </c>
      <c r="AF81" s="1">
        <v>9</v>
      </c>
      <c r="AG81" s="1"/>
      <c r="AH81" s="29">
        <v>10</v>
      </c>
      <c r="AI81" s="1">
        <v>22</v>
      </c>
      <c r="AJ81" s="1">
        <v>18</v>
      </c>
      <c r="AK81" s="1"/>
      <c r="AL81" s="29">
        <v>20</v>
      </c>
      <c r="AM81" s="1">
        <v>22</v>
      </c>
      <c r="AN81" s="1">
        <v>3</v>
      </c>
      <c r="AO81" s="1"/>
      <c r="AP81" s="29">
        <v>15</v>
      </c>
      <c r="AQ81" s="1">
        <v>4</v>
      </c>
      <c r="AR81" s="1">
        <v>0</v>
      </c>
      <c r="AS81" s="1"/>
      <c r="AT81" s="29">
        <v>3</v>
      </c>
      <c r="AU81" s="1">
        <v>8</v>
      </c>
      <c r="AV81" s="1">
        <v>7</v>
      </c>
      <c r="AW81" s="1"/>
      <c r="AX81" s="29">
        <v>7</v>
      </c>
      <c r="AY81" s="2">
        <v>13</v>
      </c>
      <c r="AZ81" s="2">
        <v>5</v>
      </c>
      <c r="BA81" s="2"/>
      <c r="BB81" s="29">
        <v>10</v>
      </c>
      <c r="BC81" s="2" t="s">
        <v>118</v>
      </c>
      <c r="BD81" s="27" t="str">
        <f>C81*N81</f>
        <v>0</v>
      </c>
      <c r="BE81" s="27" t="str">
        <f>C81*Y81</f>
        <v>0</v>
      </c>
      <c r="BF81" s="27" t="str">
        <f>C81*AD81</f>
        <v>0</v>
      </c>
      <c r="BG81" s="27" t="str">
        <f>C81*AH81</f>
        <v>0</v>
      </c>
      <c r="BH81" s="27" t="str">
        <f>C81*AL81</f>
        <v>0</v>
      </c>
      <c r="BI81" s="27" t="str">
        <f>C81*AP81</f>
        <v>0</v>
      </c>
      <c r="BJ81" s="27" t="str">
        <f>C81*AT81</f>
        <v>0</v>
      </c>
      <c r="BK81" s="27" t="str">
        <f>C81*AX81</f>
        <v>0</v>
      </c>
      <c r="BL81" s="27" t="str">
        <f>C81*BB81</f>
        <v>0</v>
      </c>
      <c r="BM81" s="30" t="str">
        <f>SUM(BD81:BL81)</f>
        <v>0</v>
      </c>
      <c r="BN81" s="31" t="str">
        <f>N81+Y81+AD81+AH81+AL81+AP81+AT81+AX81+BB81</f>
        <v>0</v>
      </c>
    </row>
    <row r="82" spans="1:66">
      <c r="B82" s="26" t="s">
        <v>79</v>
      </c>
    </row>
    <row r="83" spans="1:66">
      <c r="A83" s="33">
        <v>7501102212417</v>
      </c>
      <c r="B83" s="38" t="s">
        <v>80</v>
      </c>
      <c r="C83" s="39">
        <v>431.9</v>
      </c>
      <c r="D83" s="35">
        <v>2.946001213455872</v>
      </c>
      <c r="E83" s="34">
        <v>445.01</v>
      </c>
      <c r="F83" s="35">
        <v>4.769955060988664</v>
      </c>
      <c r="G83" s="34">
        <v>467.3</v>
      </c>
      <c r="H83" s="36">
        <v>439</v>
      </c>
      <c r="I83" s="1" t="s">
        <v>113</v>
      </c>
      <c r="J83" s="1">
        <v>0</v>
      </c>
      <c r="K83" s="1">
        <v>0</v>
      </c>
      <c r="L83" s="1"/>
      <c r="M83" s="1"/>
      <c r="N83" s="29">
        <v>0</v>
      </c>
      <c r="O83" s="1">
        <v>0</v>
      </c>
      <c r="P83" s="1">
        <v>1</v>
      </c>
      <c r="Q83" s="29">
        <v>3</v>
      </c>
      <c r="R83" s="1" t="str">
        <f>J83+O83</f>
        <v>0</v>
      </c>
      <c r="S83" s="1" t="str">
        <f>K83+P83</f>
        <v>0</v>
      </c>
      <c r="T83" s="29" t="str">
        <f>N83+Q83</f>
        <v>0</v>
      </c>
      <c r="U83" s="1">
        <v>8</v>
      </c>
      <c r="V83" s="1">
        <v>20</v>
      </c>
      <c r="W83" s="1">
        <v>20</v>
      </c>
      <c r="X83" s="1"/>
      <c r="Y83" s="29">
        <v>10</v>
      </c>
      <c r="Z83" s="1">
        <v>8</v>
      </c>
      <c r="AA83" s="1">
        <v>0</v>
      </c>
      <c r="AB83" s="1"/>
      <c r="AC83" s="1"/>
      <c r="AD83" s="29">
        <v>0</v>
      </c>
      <c r="AE83" s="1">
        <v>3</v>
      </c>
      <c r="AF83" s="1">
        <v>3</v>
      </c>
      <c r="AG83" s="1"/>
      <c r="AH83" s="29">
        <v>0</v>
      </c>
      <c r="AI83" s="1">
        <v>1</v>
      </c>
      <c r="AJ83" s="1">
        <v>22</v>
      </c>
      <c r="AK83" s="1"/>
      <c r="AL83" s="29">
        <v>10</v>
      </c>
      <c r="AM83" s="1">
        <v>9</v>
      </c>
      <c r="AN83" s="1">
        <v>2</v>
      </c>
      <c r="AO83" s="1"/>
      <c r="AP83" s="29">
        <v>10</v>
      </c>
      <c r="AQ83" s="1">
        <v>0</v>
      </c>
      <c r="AR83" s="1">
        <v>22</v>
      </c>
      <c r="AS83" s="1"/>
      <c r="AT83" s="29">
        <v>3</v>
      </c>
      <c r="AU83" s="1">
        <v>3</v>
      </c>
      <c r="AV83" s="1">
        <v>36</v>
      </c>
      <c r="AW83" s="1"/>
      <c r="AX83" s="29">
        <v>2</v>
      </c>
      <c r="AY83" s="2">
        <v>5</v>
      </c>
      <c r="AZ83" s="2">
        <v>13</v>
      </c>
      <c r="BA83" s="2"/>
      <c r="BB83" s="29">
        <v>0</v>
      </c>
      <c r="BC83" s="2" t="s">
        <v>121</v>
      </c>
      <c r="BD83" s="27" t="str">
        <f>C83*N83</f>
        <v>0</v>
      </c>
      <c r="BE83" s="27" t="str">
        <f>C83*Y83</f>
        <v>0</v>
      </c>
      <c r="BF83" s="27" t="str">
        <f>C83*AD83</f>
        <v>0</v>
      </c>
      <c r="BG83" s="27" t="str">
        <f>C83*AH83</f>
        <v>0</v>
      </c>
      <c r="BH83" s="27" t="str">
        <f>C83*AL83</f>
        <v>0</v>
      </c>
      <c r="BI83" s="27" t="str">
        <f>C83*AP83</f>
        <v>0</v>
      </c>
      <c r="BJ83" s="27" t="str">
        <f>C83*AT83</f>
        <v>0</v>
      </c>
      <c r="BK83" s="27" t="str">
        <f>C83*AX83</f>
        <v>0</v>
      </c>
      <c r="BL83" s="27" t="str">
        <f>C83*BB83</f>
        <v>0</v>
      </c>
      <c r="BM83" s="30" t="str">
        <f>SUM(BD83:BL83)</f>
        <v>0</v>
      </c>
      <c r="BN83" s="31" t="str">
        <f>N83+Y83+AD83+AH83+AL83+AP83+AT83+AX83+BB83</f>
        <v>0</v>
      </c>
    </row>
    <row r="84" spans="1:66">
      <c r="B84" s="41" t="s">
        <v>122</v>
      </c>
      <c r="BD84" s="27" t="str">
        <f>SUM(BD74:BD83)</f>
        <v>0</v>
      </c>
      <c r="BE84" s="27" t="str">
        <f>SUM(BE74:BE83)</f>
        <v>0</v>
      </c>
      <c r="BF84" s="27" t="str">
        <f>SUM(BF74:BF83)</f>
        <v>0</v>
      </c>
      <c r="BG84" s="27" t="str">
        <f>SUM(BG74:BG83)</f>
        <v>0</v>
      </c>
      <c r="BH84" s="27" t="str">
        <f>SUM(BH74:BH83)</f>
        <v>0</v>
      </c>
      <c r="BI84" s="27" t="str">
        <f>SUM(BI74:BI83)</f>
        <v>0</v>
      </c>
      <c r="BJ84" s="27" t="str">
        <f>SUM(BJ74:BJ83)</f>
        <v>0</v>
      </c>
      <c r="BK84" s="27" t="str">
        <f>SUM(BK74:BK83)</f>
        <v>0</v>
      </c>
      <c r="BL84" s="27" t="str">
        <f>SUM(BL74:BL83)</f>
        <v>0</v>
      </c>
      <c r="BM84" s="40" t="str">
        <f>SUM(BM74:BM83)</f>
        <v>0</v>
      </c>
    </row>
    <row r="88" spans="1:66">
      <c r="A88" s="1" t="s">
        <v>86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66">
      <c r="A89" s="2"/>
      <c r="B89" s="1" t="s">
        <v>81</v>
      </c>
      <c r="C89" s="2"/>
      <c r="D89" s="2"/>
      <c r="E89" s="2"/>
      <c r="F89" s="2"/>
      <c r="G89" s="2"/>
      <c r="H89" s="2"/>
      <c r="I89" s="2"/>
      <c r="J89" s="14" t="s">
        <v>87</v>
      </c>
      <c r="K89" s="2"/>
      <c r="L89" s="2"/>
      <c r="M89" s="2"/>
      <c r="N89" s="2"/>
      <c r="O89" s="15" t="s">
        <v>88</v>
      </c>
      <c r="P89" s="2"/>
      <c r="Q89" s="2"/>
      <c r="R89" s="16" t="s">
        <v>89</v>
      </c>
      <c r="S89" s="2"/>
      <c r="T89" s="2"/>
      <c r="U89" s="17" t="s">
        <v>90</v>
      </c>
      <c r="V89" s="2"/>
      <c r="W89" s="2"/>
      <c r="X89" s="2"/>
      <c r="Y89" s="2"/>
      <c r="Z89" s="18" t="s">
        <v>91</v>
      </c>
      <c r="AA89" s="2"/>
      <c r="AB89" s="2"/>
      <c r="AC89" s="2"/>
      <c r="AD89" s="2"/>
      <c r="AE89" s="19" t="s">
        <v>92</v>
      </c>
      <c r="AF89" s="2"/>
      <c r="AG89" s="2"/>
      <c r="AH89" s="2"/>
      <c r="AI89" s="20" t="s">
        <v>93</v>
      </c>
      <c r="AJ89" s="2"/>
      <c r="AK89" s="2"/>
      <c r="AL89" s="2"/>
      <c r="AM89" s="21" t="s">
        <v>94</v>
      </c>
      <c r="AN89" s="2"/>
      <c r="AO89" s="2"/>
      <c r="AP89" s="2"/>
      <c r="AQ89" s="22" t="s">
        <v>95</v>
      </c>
      <c r="AR89" s="2"/>
      <c r="AS89" s="2"/>
      <c r="AT89" s="2"/>
      <c r="AU89" s="23" t="s">
        <v>96</v>
      </c>
      <c r="AV89" s="2"/>
      <c r="AW89" s="2"/>
      <c r="AX89" s="2"/>
      <c r="AY89" s="24" t="s">
        <v>97</v>
      </c>
      <c r="AZ89" s="2"/>
      <c r="BA89" s="2"/>
      <c r="BB89" s="2"/>
      <c r="BC89" s="2"/>
    </row>
    <row r="90" spans="1:66">
      <c r="A90" s="3"/>
      <c r="B90" s="3" t="s">
        <v>3</v>
      </c>
      <c r="C90" s="3"/>
      <c r="D90" s="3"/>
      <c r="E90" s="3"/>
      <c r="F90" s="3"/>
      <c r="G90" s="3"/>
      <c r="H90" s="3"/>
      <c r="I90" s="3"/>
      <c r="J90" s="3" t="s">
        <v>2</v>
      </c>
      <c r="K90" s="3"/>
      <c r="L90" s="3"/>
      <c r="M90" s="3"/>
      <c r="N90" s="3"/>
      <c r="O90" s="3" t="s">
        <v>2</v>
      </c>
      <c r="P90" s="3"/>
      <c r="Q90" s="3"/>
      <c r="R90" s="3" t="s">
        <v>2</v>
      </c>
      <c r="S90" s="3"/>
      <c r="T90" s="3"/>
      <c r="U90" s="3" t="s">
        <v>2</v>
      </c>
      <c r="V90" s="3"/>
      <c r="W90" s="3"/>
      <c r="X90" s="3"/>
      <c r="Y90" s="3"/>
      <c r="Z90" s="3" t="s">
        <v>2</v>
      </c>
      <c r="AA90" s="3"/>
      <c r="AB90" s="3"/>
      <c r="AC90" s="3"/>
      <c r="AD90" s="3"/>
      <c r="AE90" s="3" t="s">
        <v>2</v>
      </c>
      <c r="AF90" s="3"/>
      <c r="AG90" s="3"/>
      <c r="AH90" s="3"/>
      <c r="AI90" s="3" t="s">
        <v>2</v>
      </c>
      <c r="AJ90" s="3"/>
      <c r="AK90" s="3"/>
      <c r="AL90" s="3"/>
      <c r="AM90" s="3" t="s">
        <v>2</v>
      </c>
      <c r="AN90" s="3"/>
      <c r="AO90" s="3"/>
      <c r="AP90" s="3"/>
      <c r="AQ90" s="3" t="s">
        <v>2</v>
      </c>
      <c r="AR90" s="3"/>
      <c r="AS90" s="3"/>
      <c r="AT90" s="3"/>
      <c r="AU90" s="3" t="s">
        <v>2</v>
      </c>
      <c r="AV90" s="3"/>
      <c r="AW90" s="3"/>
      <c r="AX90" s="3"/>
      <c r="AY90" s="3" t="s">
        <v>2</v>
      </c>
      <c r="AZ90" s="3"/>
      <c r="BA90" s="3"/>
      <c r="BB90" s="3"/>
      <c r="BC90" s="3"/>
    </row>
    <row r="91" spans="1:66">
      <c r="A91" s="3" t="s">
        <v>98</v>
      </c>
      <c r="B91" s="26" t="s">
        <v>82</v>
      </c>
      <c r="C91" s="3" t="s">
        <v>99</v>
      </c>
      <c r="D91" s="3"/>
      <c r="E91" s="3" t="s">
        <v>100</v>
      </c>
      <c r="F91" s="3"/>
      <c r="G91" s="3" t="s">
        <v>101</v>
      </c>
      <c r="H91" s="3" t="s">
        <v>102</v>
      </c>
      <c r="I91" s="3" t="s">
        <v>103</v>
      </c>
      <c r="J91" s="3" t="s">
        <v>4</v>
      </c>
      <c r="K91" s="3" t="s">
        <v>5</v>
      </c>
      <c r="L91" s="3" t="s">
        <v>104</v>
      </c>
      <c r="M91" s="3" t="s">
        <v>105</v>
      </c>
      <c r="N91" s="3" t="s">
        <v>6</v>
      </c>
      <c r="O91" s="3" t="s">
        <v>4</v>
      </c>
      <c r="P91" s="3" t="s">
        <v>5</v>
      </c>
      <c r="Q91" s="3" t="s">
        <v>6</v>
      </c>
      <c r="R91" s="3" t="s">
        <v>4</v>
      </c>
      <c r="S91" s="3" t="s">
        <v>5</v>
      </c>
      <c r="T91" s="3" t="s">
        <v>6</v>
      </c>
      <c r="U91" s="3" t="s">
        <v>4</v>
      </c>
      <c r="V91" s="3" t="s">
        <v>5</v>
      </c>
      <c r="W91" s="3" t="s">
        <v>104</v>
      </c>
      <c r="X91" s="3" t="s">
        <v>105</v>
      </c>
      <c r="Y91" s="3" t="s">
        <v>6</v>
      </c>
      <c r="Z91" s="3" t="s">
        <v>4</v>
      </c>
      <c r="AA91" s="3" t="s">
        <v>5</v>
      </c>
      <c r="AB91" s="3" t="s">
        <v>104</v>
      </c>
      <c r="AC91" s="3" t="s">
        <v>105</v>
      </c>
      <c r="AD91" s="3" t="s">
        <v>6</v>
      </c>
      <c r="AE91" s="3" t="s">
        <v>4</v>
      </c>
      <c r="AF91" s="3" t="s">
        <v>5</v>
      </c>
      <c r="AG91" s="3" t="s">
        <v>105</v>
      </c>
      <c r="AH91" s="3" t="s">
        <v>6</v>
      </c>
      <c r="AI91" s="3" t="s">
        <v>4</v>
      </c>
      <c r="AJ91" s="3" t="s">
        <v>5</v>
      </c>
      <c r="AK91" s="3" t="s">
        <v>105</v>
      </c>
      <c r="AL91" s="3" t="s">
        <v>6</v>
      </c>
      <c r="AM91" s="3" t="s">
        <v>4</v>
      </c>
      <c r="AN91" s="3" t="s">
        <v>5</v>
      </c>
      <c r="AO91" s="3" t="s">
        <v>105</v>
      </c>
      <c r="AP91" s="3" t="s">
        <v>6</v>
      </c>
      <c r="AQ91" s="3" t="s">
        <v>4</v>
      </c>
      <c r="AR91" s="3" t="s">
        <v>5</v>
      </c>
      <c r="AS91" s="3" t="s">
        <v>105</v>
      </c>
      <c r="AT91" s="3" t="s">
        <v>6</v>
      </c>
      <c r="AU91" s="3" t="s">
        <v>4</v>
      </c>
      <c r="AV91" s="3" t="s">
        <v>5</v>
      </c>
      <c r="AW91" s="3" t="s">
        <v>105</v>
      </c>
      <c r="AX91" s="3" t="s">
        <v>6</v>
      </c>
      <c r="AY91" s="3" t="s">
        <v>4</v>
      </c>
      <c r="AZ91" s="3" t="s">
        <v>5</v>
      </c>
      <c r="BA91" s="3" t="s">
        <v>105</v>
      </c>
      <c r="BB91" s="3" t="s">
        <v>6</v>
      </c>
      <c r="BC91" s="3" t="s">
        <v>106</v>
      </c>
      <c r="BD91" s="5"/>
      <c r="BE91" s="6"/>
      <c r="BF91" s="7"/>
      <c r="BG91" s="8"/>
      <c r="BH91" s="9"/>
      <c r="BI91" s="10"/>
      <c r="BJ91" s="11"/>
      <c r="BK91" s="12"/>
      <c r="BL91" s="13"/>
      <c r="BM91" s="4" t="s">
        <v>107</v>
      </c>
      <c r="BN91" s="3" t="s">
        <v>108</v>
      </c>
    </row>
    <row r="92" spans="1:66">
      <c r="A92" s="42">
        <v>789742896507</v>
      </c>
      <c r="B92" s="38" t="s">
        <v>83</v>
      </c>
      <c r="C92" s="39">
        <v>909.29</v>
      </c>
      <c r="D92" s="35">
        <v>6.624563565413837</v>
      </c>
      <c r="E92" s="43">
        <v>973.8</v>
      </c>
      <c r="F92" s="35">
        <v>6.616800920598379</v>
      </c>
      <c r="G92" s="34">
        <v>1042.8</v>
      </c>
      <c r="H92" s="37">
        <v>983.6799999999999</v>
      </c>
      <c r="I92" s="1" t="s">
        <v>123</v>
      </c>
      <c r="J92" s="1">
        <v>0</v>
      </c>
      <c r="K92" s="1">
        <v>0</v>
      </c>
      <c r="L92" s="1"/>
      <c r="M92" s="1"/>
      <c r="N92" s="29">
        <v>0</v>
      </c>
      <c r="O92" s="1">
        <v>2</v>
      </c>
      <c r="P92" s="1">
        <v>10</v>
      </c>
      <c r="Q92" s="29">
        <v>0</v>
      </c>
      <c r="R92" s="1" t="str">
        <f>J92+O92</f>
        <v>0</v>
      </c>
      <c r="S92" s="1" t="str">
        <f>K92+P92</f>
        <v>0</v>
      </c>
      <c r="T92" s="29" t="str">
        <f>N92+Q92</f>
        <v>0</v>
      </c>
      <c r="U92" s="1" t="s">
        <v>124</v>
      </c>
      <c r="V92" s="1">
        <v>1</v>
      </c>
      <c r="W92" s="1">
        <v>3</v>
      </c>
      <c r="X92" s="1"/>
      <c r="Y92" s="29">
        <v>1</v>
      </c>
      <c r="Z92" s="1">
        <v>0</v>
      </c>
      <c r="AA92" s="1">
        <v>8</v>
      </c>
      <c r="AB92" s="1"/>
      <c r="AC92" s="1"/>
      <c r="AD92" s="29">
        <v>0</v>
      </c>
      <c r="AE92" s="1">
        <v>1</v>
      </c>
      <c r="AF92" s="1">
        <v>0</v>
      </c>
      <c r="AG92" s="1"/>
      <c r="AH92" s="29">
        <v>0</v>
      </c>
      <c r="AI92" s="1">
        <v>0</v>
      </c>
      <c r="AJ92" s="1">
        <v>4</v>
      </c>
      <c r="AK92" s="1"/>
      <c r="AL92" s="29">
        <v>2</v>
      </c>
      <c r="AM92" s="1" t="s">
        <v>125</v>
      </c>
      <c r="AN92" s="1">
        <v>6</v>
      </c>
      <c r="AO92" s="1"/>
      <c r="AP92" s="29">
        <v>0</v>
      </c>
      <c r="AQ92" s="1">
        <v>1</v>
      </c>
      <c r="AR92" s="1">
        <v>6</v>
      </c>
      <c r="AS92" s="1"/>
      <c r="AT92" s="29">
        <v>0</v>
      </c>
      <c r="AU92" s="1">
        <v>0</v>
      </c>
      <c r="AV92" s="1">
        <v>8</v>
      </c>
      <c r="AW92" s="1"/>
      <c r="AX92" s="29">
        <v>0</v>
      </c>
      <c r="AY92" s="2">
        <v>1</v>
      </c>
      <c r="AZ92" s="2">
        <v>6</v>
      </c>
      <c r="BA92" s="2"/>
      <c r="BB92" s="29">
        <v>0</v>
      </c>
      <c r="BC92" s="2" t="s">
        <v>126</v>
      </c>
      <c r="BD92" s="27" t="str">
        <f>C92*N92</f>
        <v>0</v>
      </c>
      <c r="BE92" s="27" t="str">
        <f>C92*Y92</f>
        <v>0</v>
      </c>
      <c r="BF92" s="27" t="str">
        <f>C92*AD92</f>
        <v>0</v>
      </c>
      <c r="BG92" s="27" t="str">
        <f>C92*AH92</f>
        <v>0</v>
      </c>
      <c r="BH92" s="27" t="str">
        <f>C92*AL92</f>
        <v>0</v>
      </c>
      <c r="BI92" s="27" t="str">
        <f>C92*AP92</f>
        <v>0</v>
      </c>
      <c r="BJ92" s="27" t="str">
        <f>C92*AT92</f>
        <v>0</v>
      </c>
      <c r="BK92" s="27" t="str">
        <f>C92*AX92</f>
        <v>0</v>
      </c>
      <c r="BL92" s="27" t="str">
        <f>C92*BB92</f>
        <v>0</v>
      </c>
      <c r="BM92" s="30" t="str">
        <f>SUM(BD92:BL92)</f>
        <v>0</v>
      </c>
      <c r="BN92" s="31" t="str">
        <f>N92+Y92+AD92+AH92+AL92+AP92+AT92+AX92+BB92</f>
        <v>0</v>
      </c>
    </row>
    <row r="93" spans="1:66">
      <c r="A93" s="42">
        <v>789742895050</v>
      </c>
      <c r="B93" s="38" t="s">
        <v>84</v>
      </c>
      <c r="C93" s="39">
        <v>731.61</v>
      </c>
      <c r="D93" s="35">
        <v>3.24538781987701</v>
      </c>
      <c r="E93" s="43">
        <v>756.15</v>
      </c>
      <c r="F93" s="35">
        <v>6.648148148148152</v>
      </c>
      <c r="G93" s="34">
        <v>810</v>
      </c>
      <c r="H93" s="37">
        <v>760.1</v>
      </c>
      <c r="I93" s="1" t="s">
        <v>123</v>
      </c>
      <c r="J93" s="1">
        <v>10</v>
      </c>
      <c r="K93" s="1">
        <v>0</v>
      </c>
      <c r="L93" s="1"/>
      <c r="M93" s="1"/>
      <c r="N93" s="29">
        <v>0</v>
      </c>
      <c r="O93" s="1">
        <v>0</v>
      </c>
      <c r="P93" s="1">
        <v>11</v>
      </c>
      <c r="Q93" s="29">
        <v>0</v>
      </c>
      <c r="R93" s="1" t="str">
        <f>J93+O93</f>
        <v>0</v>
      </c>
      <c r="S93" s="1" t="str">
        <f>K93+P93</f>
        <v>0</v>
      </c>
      <c r="T93" s="29" t="str">
        <f>N93+Q93</f>
        <v>0</v>
      </c>
      <c r="U93" s="1" t="s">
        <v>127</v>
      </c>
      <c r="V93" s="1">
        <v>13</v>
      </c>
      <c r="W93" s="1">
        <v>3</v>
      </c>
      <c r="X93" s="1"/>
      <c r="Y93" s="29">
        <v>2</v>
      </c>
      <c r="Z93" s="1">
        <v>1</v>
      </c>
      <c r="AA93" s="1">
        <v>9</v>
      </c>
      <c r="AB93" s="1"/>
      <c r="AC93" s="1"/>
      <c r="AD93" s="29">
        <v>0</v>
      </c>
      <c r="AE93" s="1">
        <v>1</v>
      </c>
      <c r="AF93" s="1">
        <v>7</v>
      </c>
      <c r="AG93" s="1"/>
      <c r="AH93" s="29">
        <v>0</v>
      </c>
      <c r="AI93" s="1">
        <v>2</v>
      </c>
      <c r="AJ93" s="1">
        <v>11</v>
      </c>
      <c r="AK93" s="1"/>
      <c r="AL93" s="29">
        <v>0</v>
      </c>
      <c r="AM93" s="1" t="s">
        <v>125</v>
      </c>
      <c r="AN93" s="1">
        <v>14</v>
      </c>
      <c r="AO93" s="1"/>
      <c r="AP93" s="29">
        <v>0</v>
      </c>
      <c r="AQ93" s="1">
        <v>1</v>
      </c>
      <c r="AR93" s="1">
        <v>12</v>
      </c>
      <c r="AS93" s="1"/>
      <c r="AT93" s="29">
        <v>0</v>
      </c>
      <c r="AU93" s="1">
        <v>1</v>
      </c>
      <c r="AV93" s="1">
        <v>2</v>
      </c>
      <c r="AW93" s="1"/>
      <c r="AX93" s="29">
        <v>0</v>
      </c>
      <c r="AY93" s="2">
        <v>1</v>
      </c>
      <c r="AZ93" s="2">
        <v>1</v>
      </c>
      <c r="BA93" s="2"/>
      <c r="BB93" s="29">
        <v>0</v>
      </c>
      <c r="BC93" s="2" t="s">
        <v>126</v>
      </c>
      <c r="BD93" s="27" t="str">
        <f>C93*N93</f>
        <v>0</v>
      </c>
      <c r="BE93" s="27" t="str">
        <f>C93*Y93</f>
        <v>0</v>
      </c>
      <c r="BF93" s="27" t="str">
        <f>C93*AD93</f>
        <v>0</v>
      </c>
      <c r="BG93" s="27" t="str">
        <f>C93*AH93</f>
        <v>0</v>
      </c>
      <c r="BH93" s="27" t="str">
        <f>C93*AL93</f>
        <v>0</v>
      </c>
      <c r="BI93" s="27" t="str">
        <f>C93*AP93</f>
        <v>0</v>
      </c>
      <c r="BJ93" s="27" t="str">
        <f>C93*AT93</f>
        <v>0</v>
      </c>
      <c r="BK93" s="27" t="str">
        <f>C93*AX93</f>
        <v>0</v>
      </c>
      <c r="BL93" s="27" t="str">
        <f>C93*BB93</f>
        <v>0</v>
      </c>
      <c r="BM93" s="30" t="str">
        <f>SUM(BD93:BL93)</f>
        <v>0</v>
      </c>
      <c r="BN93" s="31" t="str">
        <f>N93+Y93+AD93+AH93+AL93+AP93+AT93+AX93+BB93</f>
        <v>0</v>
      </c>
    </row>
    <row r="94" spans="1:66">
      <c r="A94" s="33">
        <v>7897428970110</v>
      </c>
      <c r="B94" s="38" t="s">
        <v>85</v>
      </c>
      <c r="C94" s="39">
        <v>878.4</v>
      </c>
      <c r="D94" s="35">
        <v>2.806054704788878</v>
      </c>
      <c r="E94" s="43">
        <v>903.76</v>
      </c>
      <c r="F94" s="35">
        <v>8.526315789473685</v>
      </c>
      <c r="G94" s="34">
        <v>988</v>
      </c>
      <c r="H94" s="28"/>
      <c r="I94" s="1"/>
      <c r="J94" s="1">
        <v>15</v>
      </c>
      <c r="K94" s="1">
        <v>0</v>
      </c>
      <c r="L94" s="1"/>
      <c r="M94" s="1"/>
      <c r="N94" s="29">
        <v>0</v>
      </c>
      <c r="O94" s="1">
        <v>1</v>
      </c>
      <c r="P94" s="1">
        <v>8</v>
      </c>
      <c r="Q94" s="29">
        <v>0</v>
      </c>
      <c r="R94" s="1" t="str">
        <f>J94+O94</f>
        <v>0</v>
      </c>
      <c r="S94" s="1" t="str">
        <f>K94+P94</f>
        <v>0</v>
      </c>
      <c r="T94" s="29" t="str">
        <f>N94+Q94</f>
        <v>0</v>
      </c>
      <c r="U94" s="1">
        <v>0</v>
      </c>
      <c r="V94" s="1">
        <v>11</v>
      </c>
      <c r="W94" s="1"/>
      <c r="X94" s="1"/>
      <c r="Y94" s="29">
        <v>0</v>
      </c>
      <c r="Z94" s="1">
        <v>2</v>
      </c>
      <c r="AA94" s="1">
        <v>4</v>
      </c>
      <c r="AB94" s="1"/>
      <c r="AC94" s="1"/>
      <c r="AD94" s="29">
        <v>0</v>
      </c>
      <c r="AE94" s="1">
        <v>0</v>
      </c>
      <c r="AF94" s="1">
        <v>12</v>
      </c>
      <c r="AG94" s="1"/>
      <c r="AH94" s="29">
        <v>0</v>
      </c>
      <c r="AI94" s="1">
        <v>0</v>
      </c>
      <c r="AJ94" s="1">
        <v>21</v>
      </c>
      <c r="AK94" s="1"/>
      <c r="AL94" s="29">
        <v>0</v>
      </c>
      <c r="AM94" s="1">
        <v>2</v>
      </c>
      <c r="AN94" s="1">
        <v>0</v>
      </c>
      <c r="AO94" s="1"/>
      <c r="AP94" s="29">
        <v>0</v>
      </c>
      <c r="AQ94" s="1">
        <v>2</v>
      </c>
      <c r="AR94" s="1">
        <v>1</v>
      </c>
      <c r="AS94" s="1"/>
      <c r="AT94" s="29">
        <v>0</v>
      </c>
      <c r="AU94" s="1">
        <v>0</v>
      </c>
      <c r="AV94" s="1">
        <v>14</v>
      </c>
      <c r="AW94" s="1"/>
      <c r="AX94" s="29">
        <v>0</v>
      </c>
      <c r="AY94" s="2">
        <v>0</v>
      </c>
      <c r="AZ94" s="2">
        <v>8</v>
      </c>
      <c r="BA94" s="2"/>
      <c r="BB94" s="29">
        <v>0</v>
      </c>
      <c r="BC94" s="2"/>
      <c r="BD94" s="27" t="str">
        <f>C94*N94</f>
        <v>0</v>
      </c>
      <c r="BE94" s="27" t="str">
        <f>C94*Y94</f>
        <v>0</v>
      </c>
      <c r="BF94" s="27" t="str">
        <f>C94*AD94</f>
        <v>0</v>
      </c>
      <c r="BG94" s="27" t="str">
        <f>C94*AH94</f>
        <v>0</v>
      </c>
      <c r="BH94" s="27" t="str">
        <f>C94*AL94</f>
        <v>0</v>
      </c>
      <c r="BI94" s="27" t="str">
        <f>C94*AP94</f>
        <v>0</v>
      </c>
      <c r="BJ94" s="27" t="str">
        <f>C94*AT94</f>
        <v>0</v>
      </c>
      <c r="BK94" s="27" t="str">
        <f>C94*AX94</f>
        <v>0</v>
      </c>
      <c r="BL94" s="27" t="str">
        <f>C94*BB94</f>
        <v>0</v>
      </c>
      <c r="BM94" s="30" t="str">
        <f>SUM(BD94:BL94)</f>
        <v>0</v>
      </c>
      <c r="BN94" s="31" t="str">
        <f>N94+Y94+AD94+AH94+AL94+AP94+AT94+AX94+BB94</f>
        <v>0</v>
      </c>
    </row>
    <row r="95" spans="1:66">
      <c r="B95" s="41" t="s">
        <v>128</v>
      </c>
      <c r="BD95" s="27" t="str">
        <f>SUM(BD91:BD94)</f>
        <v>0</v>
      </c>
      <c r="BE95" s="27" t="str">
        <f>SUM(BE91:BE94)</f>
        <v>0</v>
      </c>
      <c r="BF95" s="27" t="str">
        <f>SUM(BF91:BF94)</f>
        <v>0</v>
      </c>
      <c r="BG95" s="27" t="str">
        <f>SUM(BG91:BG94)</f>
        <v>0</v>
      </c>
      <c r="BH95" s="27" t="str">
        <f>SUM(BH91:BH94)</f>
        <v>0</v>
      </c>
      <c r="BI95" s="27" t="str">
        <f>SUM(BI91:BI94)</f>
        <v>0</v>
      </c>
      <c r="BJ95" s="27" t="str">
        <f>SUM(BJ91:BJ94)</f>
        <v>0</v>
      </c>
      <c r="BK95" s="27" t="str">
        <f>SUM(BK91:BK94)</f>
        <v>0</v>
      </c>
      <c r="BL95" s="27" t="str">
        <f>SUM(BL91:BL94)</f>
        <v>0</v>
      </c>
      <c r="BM95" s="40" t="str">
        <f>SUM(BM91:BM94)</f>
        <v>0</v>
      </c>
    </row>
    <row r="99" spans="1:66">
      <c r="B99" s="5" t="s">
        <v>87</v>
      </c>
      <c r="C99" s="27" t="str">
        <f>(BD67+BD84+BD95)</f>
        <v>0</v>
      </c>
    </row>
    <row r="100" spans="1:66">
      <c r="B100" s="6" t="s">
        <v>90</v>
      </c>
      <c r="C100" s="27" t="str">
        <f>(BE67+BE84+BE95)</f>
        <v>0</v>
      </c>
    </row>
    <row r="101" spans="1:66">
      <c r="B101" s="7" t="s">
        <v>129</v>
      </c>
      <c r="C101" s="27" t="str">
        <f>(BF67+BF84+BF95)</f>
        <v>0</v>
      </c>
    </row>
    <row r="102" spans="1:66">
      <c r="B102" s="8" t="s">
        <v>92</v>
      </c>
      <c r="C102" s="27" t="str">
        <f>(BG67+BG84+BG95)</f>
        <v>0</v>
      </c>
    </row>
    <row r="103" spans="1:66">
      <c r="B103" s="9" t="s">
        <v>93</v>
      </c>
      <c r="C103" s="27" t="str">
        <f>(BH67+BH84+BH95)</f>
        <v>0</v>
      </c>
    </row>
    <row r="104" spans="1:66">
      <c r="B104" s="10" t="s">
        <v>94</v>
      </c>
      <c r="C104" s="27" t="str">
        <f>(BI67+BI84+BI95)</f>
        <v>0</v>
      </c>
    </row>
    <row r="105" spans="1:66">
      <c r="B105" s="11" t="s">
        <v>95</v>
      </c>
      <c r="C105" s="27" t="str">
        <f>(BJ67+BJ84+BJ95)</f>
        <v>0</v>
      </c>
    </row>
    <row r="106" spans="1:66">
      <c r="B106" s="12" t="s">
        <v>96</v>
      </c>
      <c r="C106" s="27" t="str">
        <f>(BK67+BK84+BK95)</f>
        <v>0</v>
      </c>
    </row>
    <row r="107" spans="1:66">
      <c r="B107" s="13" t="s">
        <v>97</v>
      </c>
      <c r="C107" s="27" t="str">
        <f>(BL67+BL84+BL95)</f>
        <v>0</v>
      </c>
    </row>
    <row r="108" spans="1:66">
      <c r="B108" s="3" t="s">
        <v>107</v>
      </c>
      <c r="C108" s="27" t="str">
        <f>(BM67+BM84+BM95)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C1"/>
    <mergeCell ref="B2:I2"/>
    <mergeCell ref="J2:N2"/>
    <mergeCell ref="O2:Q2"/>
    <mergeCell ref="R2:T2"/>
    <mergeCell ref="U2:Y2"/>
    <mergeCell ref="Z2:AD2"/>
    <mergeCell ref="AE2:AH2"/>
    <mergeCell ref="AI2:AL2"/>
    <mergeCell ref="AM2:AP2"/>
    <mergeCell ref="AQ2:AT2"/>
    <mergeCell ref="AU2:AX2"/>
    <mergeCell ref="AY2:BB2"/>
    <mergeCell ref="B3:I3"/>
    <mergeCell ref="J3:N3"/>
    <mergeCell ref="O3:Q3"/>
    <mergeCell ref="R3:T3"/>
    <mergeCell ref="U3:Y3"/>
    <mergeCell ref="Z3:AD3"/>
    <mergeCell ref="AE3:AH3"/>
    <mergeCell ref="AI3:AL3"/>
    <mergeCell ref="AM3:AP3"/>
    <mergeCell ref="AQ3:AT3"/>
    <mergeCell ref="AU3:AX3"/>
    <mergeCell ref="AY3:BB3"/>
    <mergeCell ref="A71:BC71"/>
    <mergeCell ref="B72:I72"/>
    <mergeCell ref="J72:N72"/>
    <mergeCell ref="O72:Q72"/>
    <mergeCell ref="R72:T72"/>
    <mergeCell ref="U72:Y72"/>
    <mergeCell ref="Z72:AD72"/>
    <mergeCell ref="AE72:AH72"/>
    <mergeCell ref="AI72:AL72"/>
    <mergeCell ref="AM72:AP72"/>
    <mergeCell ref="AQ72:AT72"/>
    <mergeCell ref="AU72:AX72"/>
    <mergeCell ref="AY72:BB72"/>
    <mergeCell ref="B73:I73"/>
    <mergeCell ref="J73:N73"/>
    <mergeCell ref="O73:Q73"/>
    <mergeCell ref="R73:T73"/>
    <mergeCell ref="U73:Y73"/>
    <mergeCell ref="Z73:AD73"/>
    <mergeCell ref="AE73:AH73"/>
    <mergeCell ref="AI73:AL73"/>
    <mergeCell ref="AM73:AP73"/>
    <mergeCell ref="AQ73:AT73"/>
    <mergeCell ref="AU73:AX73"/>
    <mergeCell ref="AY73:BB73"/>
    <mergeCell ref="A88:BC88"/>
    <mergeCell ref="B89:I89"/>
    <mergeCell ref="J89:N89"/>
    <mergeCell ref="O89:Q89"/>
    <mergeCell ref="R89:T89"/>
    <mergeCell ref="U89:Y89"/>
    <mergeCell ref="Z89:AD89"/>
    <mergeCell ref="AE89:AH89"/>
    <mergeCell ref="AI89:AL89"/>
    <mergeCell ref="AM89:AP89"/>
    <mergeCell ref="AQ89:AT89"/>
    <mergeCell ref="AU89:AX89"/>
    <mergeCell ref="AY89:BB89"/>
    <mergeCell ref="B90:I90"/>
    <mergeCell ref="J90:N90"/>
    <mergeCell ref="O90:Q90"/>
    <mergeCell ref="R90:T90"/>
    <mergeCell ref="U90:Y90"/>
    <mergeCell ref="Z90:AD90"/>
    <mergeCell ref="AE90:AH90"/>
    <mergeCell ref="AI90:AL90"/>
    <mergeCell ref="AM90:AP90"/>
    <mergeCell ref="AQ90:AT90"/>
    <mergeCell ref="AU90:AX90"/>
    <mergeCell ref="AY90:BB9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2019-06-26T15:41:56+00:00</dcterms:created>
  <dcterms:modified xsi:type="dcterms:W3CDTF">2019-06-26T15:41:56+00:00</dcterms:modified>
  <dc:title>Untitled Spreadsheet</dc:title>
  <dc:description/>
  <dc:subject/>
  <cp:keywords/>
  <cp:category/>
</cp:coreProperties>
</file>