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0490" windowHeight="765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Hoja1!$A$3:$W$8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1" l="1"/>
  <c r="N7" i="11"/>
  <c r="H7" i="11"/>
  <c r="I7" i="11" s="1"/>
  <c r="W6" i="11"/>
  <c r="N6" i="11"/>
  <c r="H6" i="11"/>
  <c r="I6" i="11" s="1"/>
  <c r="W5" i="11"/>
  <c r="N5" i="11"/>
  <c r="H5" i="11"/>
  <c r="I5" i="11" s="1"/>
</calcChain>
</file>

<file path=xl/sharedStrings.xml><?xml version="1.0" encoding="utf-8"?>
<sst xmlns="http://schemas.openxmlformats.org/spreadsheetml/2006/main" count="32" uniqueCount="24">
  <si>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</si>
  <si>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</si>
  <si>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</si>
  <si>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</si>
  <si>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</si>
  <si>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</si>
  <si>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</si>
  <si>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</si>
  <si>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</si>
  <si>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PRECIOS DEL 1 AL 5</t>
  </si>
  <si>
    <t>CODIGO PRINC CJA</t>
  </si>
  <si>
    <t>PRECIOS 1 AL 5</t>
  </si>
  <si>
    <t>CJA</t>
  </si>
  <si>
    <t xml:space="preserve">AJUSTES </t>
  </si>
  <si>
    <t>PZA</t>
  </si>
  <si>
    <t>LI</t>
  </si>
  <si>
    <t>JT</t>
  </si>
  <si>
    <t xml:space="preserve">    GEN SUCA21-0796</t>
  </si>
  <si>
    <t>PALMOLIVE NAT. 160 GRS. GRANADA</t>
  </si>
  <si>
    <t>RE</t>
  </si>
  <si>
    <t>CABALLITOS 500 ML. SABORES</t>
  </si>
  <si>
    <t>CABALLITOS 24/500 ML. SABORES</t>
  </si>
  <si>
    <t xml:space="preserve">AJAX PINO 500 ML. </t>
  </si>
  <si>
    <t xml:space="preserve">AJAX PINO 24/500 ML.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</si>
</sst>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2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2"/>
      <name val="Arial Narrow"/>
      <family val="2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b/>
      <sz val="48"/>
      <name val="Arial Narrow"/>
      <family val="2"/>
    </font>
    <font>
      <sz val="28"/>
      <name val="Arial Narrow"/>
      <family val="2"/>
    </font>
    <font>
      <sz val="24"/>
      <color rgb="FF000000"/>
      <name val="Arial Narrow"/>
      <family val="2"/>
    </font>
    <font>
      <b/>
      <sz val="28"/>
      <name val="Arial Narrow"/>
      <family val="2"/>
    </font>
    <font>
      <b/>
      <sz val="32"/>
      <name val="Arial Narrow"/>
      <family val="2"/>
    </font>
    <font>
      <sz val="31"/>
      <name val="Arial Narrow"/>
      <family val="2"/>
    </font>
    <font>
      <b/>
      <sz val="24"/>
      <name val="Arial Narrow"/>
      <family val="2"/>
    </font>
    <font>
      <b/>
      <sz val="36"/>
      <name val="Arial Narrow"/>
      <family val="2"/>
    </font>
    <font>
      <sz val="26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8"/>
      <color rgb="FF000000"/>
      <name val="Arial Narrow"/>
      <family val="2"/>
    </font>
    <font>
      <sz val="29"/>
      <color rgb="FF000000"/>
      <name val="Arial Narrow"/>
      <family val="2"/>
    </font>
    <font>
      <sz val="22"/>
      <color rgb="FF000000"/>
      <name val="Arial Narrow"/>
      <family val="2"/>
    </font>
    <font>
      <sz val="31"/>
      <color rgb="FF000000"/>
      <name val="Arial Narrow"/>
      <family val="2"/>
    </font>
    <font>
      <sz val="48"/>
      <color theme="1"/>
      <name val="Arial Narrow"/>
      <family val="2"/>
    </font>
    <font>
      <b/>
      <sz val="23"/>
      <name val="Arial Narrow"/>
      <family val="2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sz val="26"/>
      <name val="Arial Narrow"/>
      <family val="2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EBA88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2A700"/>
        <bgColor rgb="FF000000"/>
      </patternFill>
    </fill>
    <fill>
      <patternFill patternType="solid">
        <fgColor rgb="FF66FF66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1" fontId="44" fillId="58" borderId="22" xfId="2110" quotePrefix="1" applyNumberFormat="1" applyFont="1" applyFill="1" applyBorder="1" applyAlignment="1">
      <alignment horizontal="center" vertical="center"/>
    </xf>
    <xf numFmtId="167" fontId="45" fillId="56" borderId="24" xfId="2110" quotePrefix="1" applyNumberFormat="1" applyFont="1" applyFill="1" applyBorder="1" applyAlignment="1">
      <alignment horizontal="center" vertical="center"/>
    </xf>
    <xf numFmtId="43" fontId="46" fillId="2" borderId="22" xfId="2110" quotePrefix="1" applyFont="1" applyFill="1" applyBorder="1" applyAlignment="1">
      <alignment horizontal="center" vertical="center"/>
    </xf>
    <xf numFmtId="4" fontId="46" fillId="57" borderId="22" xfId="1" applyNumberFormat="1" applyFont="1" applyFill="1" applyBorder="1" applyAlignment="1">
      <alignment horizontal="center" vertical="center"/>
    </xf>
    <xf numFmtId="4" fontId="46" fillId="57" borderId="27" xfId="1" applyNumberFormat="1" applyFont="1" applyFill="1" applyBorder="1" applyAlignment="1">
      <alignment horizontal="center" vertical="center"/>
    </xf>
    <xf numFmtId="43" fontId="46" fillId="2" borderId="24" xfId="2110" quotePrefix="1" applyFont="1" applyFill="1" applyBorder="1" applyAlignment="1">
      <alignment horizontal="center" vertical="center"/>
    </xf>
    <xf numFmtId="0" fontId="38" fillId="0" borderId="22" xfId="3" applyNumberFormat="1" applyFont="1" applyFill="1" applyBorder="1" applyAlignment="1">
      <alignment horizontal="center" vertical="center"/>
    </xf>
    <xf numFmtId="0" fontId="38" fillId="0" borderId="22" xfId="1" applyFont="1" applyBorder="1" applyAlignment="1">
      <alignment horizontal="center" vertical="center"/>
    </xf>
    <xf numFmtId="43" fontId="42" fillId="0" borderId="22" xfId="2114" applyFont="1" applyFill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/>
    </xf>
    <xf numFmtId="0" fontId="51" fillId="59" borderId="19" xfId="0" applyFont="1" applyFill="1" applyBorder="1" applyAlignment="1">
      <alignment horizontal="center" vertical="center"/>
    </xf>
    <xf numFmtId="0" fontId="51" fillId="60" borderId="19" xfId="0" applyFont="1" applyFill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43" fontId="57" fillId="61" borderId="0" xfId="2114" applyFont="1" applyFill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42" fillId="0" borderId="22" xfId="1" applyFont="1" applyBorder="1" applyAlignment="1">
      <alignment horizontal="center" vertical="center"/>
    </xf>
    <xf numFmtId="0" fontId="61" fillId="0" borderId="26" xfId="0" applyFont="1" applyBorder="1" applyAlignment="1">
      <alignment horizontal="center" vertical="center"/>
    </xf>
    <xf numFmtId="1" fontId="42" fillId="2" borderId="22" xfId="2110" quotePrefix="1" applyNumberFormat="1" applyFont="1" applyFill="1" applyBorder="1" applyAlignment="1">
      <alignment horizontal="center" vertical="center"/>
    </xf>
    <xf numFmtId="0" fontId="43" fillId="0" borderId="22" xfId="2111" applyFont="1" applyBorder="1" applyAlignment="1">
      <alignment vertical="center" wrapText="1"/>
    </xf>
    <xf numFmtId="49" fontId="56" fillId="2" borderId="22" xfId="2110" quotePrefix="1" applyNumberFormat="1" applyFont="1" applyFill="1" applyBorder="1" applyAlignment="1">
      <alignment horizontal="center" vertical="center"/>
    </xf>
    <xf numFmtId="1" fontId="42" fillId="2" borderId="28" xfId="2110" quotePrefix="1" applyNumberFormat="1" applyFont="1" applyFill="1" applyBorder="1" applyAlignment="1">
      <alignment horizontal="center" vertical="center"/>
    </xf>
    <xf numFmtId="49" fontId="47" fillId="2" borderId="23" xfId="2110" quotePrefix="1" applyNumberFormat="1" applyFont="1" applyFill="1" applyBorder="1" applyAlignment="1">
      <alignment horizontal="center" vertical="center"/>
    </xf>
    <xf numFmtId="1" fontId="42" fillId="64" borderId="28" xfId="2110" quotePrefix="1" applyNumberFormat="1" applyFont="1" applyFill="1" applyBorder="1" applyAlignment="1">
      <alignment horizontal="center" vertical="center"/>
    </xf>
    <xf numFmtId="49" fontId="47" fillId="64" borderId="23" xfId="2110" quotePrefix="1" applyNumberFormat="1" applyFont="1" applyFill="1" applyBorder="1" applyAlignment="1">
      <alignment horizontal="center" vertical="center"/>
    </xf>
    <xf numFmtId="0" fontId="43" fillId="64" borderId="22" xfId="2111" applyFont="1" applyFill="1" applyBorder="1" applyAlignment="1">
      <alignment vertical="center" wrapText="1"/>
    </xf>
    <xf numFmtId="1" fontId="42" fillId="64" borderId="22" xfId="2110" quotePrefix="1" applyNumberFormat="1" applyFont="1" applyFill="1" applyBorder="1" applyAlignment="1">
      <alignment horizontal="center" vertical="center"/>
    </xf>
    <xf numFmtId="49" fontId="56" fillId="64" borderId="22" xfId="2110" quotePrefix="1" applyNumberFormat="1" applyFont="1" applyFill="1" applyBorder="1" applyAlignment="1">
      <alignment horizontal="center" vertical="center"/>
    </xf>
    <xf numFmtId="1" fontId="42" fillId="65" borderId="28" xfId="2110" quotePrefix="1" applyNumberFormat="1" applyFont="1" applyFill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20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164" fontId="48" fillId="0" borderId="20" xfId="0" applyNumberFormat="1" applyFont="1" applyBorder="1" applyAlignment="1">
      <alignment horizontal="center" vertical="center"/>
    </xf>
    <xf numFmtId="164" fontId="48" fillId="0" borderId="21" xfId="0" applyNumberFormat="1" applyFont="1" applyBorder="1" applyAlignment="1">
      <alignment horizontal="center" vertical="center"/>
    </xf>
    <xf numFmtId="0" fontId="55" fillId="62" borderId="19" xfId="0" applyFont="1" applyFill="1" applyBorder="1" applyAlignment="1">
      <alignment horizontal="center" vertical="center"/>
    </xf>
    <xf numFmtId="0" fontId="55" fillId="62" borderId="20" xfId="0" applyFont="1" applyFill="1" applyBorder="1" applyAlignment="1">
      <alignment horizontal="center" vertical="center"/>
    </xf>
    <xf numFmtId="0" fontId="41" fillId="63" borderId="19" xfId="0" applyFont="1" applyFill="1" applyBorder="1" applyAlignment="1">
      <alignment horizontal="center" vertical="center"/>
    </xf>
    <xf numFmtId="0" fontId="41" fillId="63" borderId="20" xfId="0" applyFont="1" applyFill="1" applyBorder="1" applyAlignment="1">
      <alignment horizontal="center" vertical="center"/>
    </xf>
    <xf numFmtId="0" fontId="42" fillId="61" borderId="22" xfId="1" applyFont="1" applyFill="1" applyBorder="1" applyAlignment="1">
      <alignment horizontal="center" vertical="center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%202021\MasterdePrecios%202021-05-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(2)"/>
      <sheetName val="A SUCURSALES"/>
      <sheetName val="AJUSTES PREC"/>
      <sheetName val="PARA RECTIFICACIONES"/>
      <sheetName val="Correcciones CPZ"/>
      <sheetName val="FAMILIAS-LINEAS "/>
      <sheetName val="PARA B "/>
      <sheetName val="Hoja3"/>
      <sheetName val="Hoja1"/>
      <sheetName val="Hoja2"/>
      <sheetName val="vol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01</v>
          </cell>
          <cell r="C2">
            <v>16</v>
          </cell>
        </row>
        <row r="3">
          <cell r="A3" t="str">
            <v>75</v>
          </cell>
          <cell r="C3">
            <v>0</v>
          </cell>
        </row>
        <row r="4">
          <cell r="A4" t="str">
            <v>76</v>
          </cell>
          <cell r="C4">
            <v>0</v>
          </cell>
        </row>
        <row r="5">
          <cell r="A5" t="str">
            <v>77</v>
          </cell>
          <cell r="C5">
            <v>0</v>
          </cell>
        </row>
        <row r="6">
          <cell r="A6" t="str">
            <v>78</v>
          </cell>
          <cell r="C6">
            <v>0</v>
          </cell>
        </row>
        <row r="7">
          <cell r="A7" t="str">
            <v>79</v>
          </cell>
          <cell r="C7">
            <v>0</v>
          </cell>
        </row>
        <row r="8">
          <cell r="A8" t="str">
            <v>80</v>
          </cell>
          <cell r="C8">
            <v>16</v>
          </cell>
        </row>
        <row r="9">
          <cell r="A9" t="str">
            <v>AA</v>
          </cell>
          <cell r="C9">
            <v>16</v>
          </cell>
        </row>
        <row r="10">
          <cell r="A10" t="str">
            <v>AB</v>
          </cell>
          <cell r="C10">
            <v>16</v>
          </cell>
        </row>
        <row r="11">
          <cell r="A11" t="str">
            <v>AC</v>
          </cell>
          <cell r="C11">
            <v>0</v>
          </cell>
        </row>
        <row r="12">
          <cell r="A12" t="str">
            <v>AD</v>
          </cell>
          <cell r="C12">
            <v>16</v>
          </cell>
        </row>
        <row r="13">
          <cell r="A13" t="str">
            <v>AE</v>
          </cell>
          <cell r="C13">
            <v>0</v>
          </cell>
        </row>
        <row r="14">
          <cell r="A14" t="str">
            <v>AF</v>
          </cell>
          <cell r="C14">
            <v>16</v>
          </cell>
        </row>
        <row r="15">
          <cell r="A15" t="str">
            <v>AG</v>
          </cell>
          <cell r="C15">
            <v>16</v>
          </cell>
        </row>
        <row r="16">
          <cell r="A16" t="str">
            <v>AH</v>
          </cell>
          <cell r="C16">
            <v>0</v>
          </cell>
        </row>
        <row r="17">
          <cell r="A17" t="str">
            <v>AI</v>
          </cell>
          <cell r="C17">
            <v>0</v>
          </cell>
        </row>
        <row r="18">
          <cell r="A18" t="str">
            <v>AL</v>
          </cell>
          <cell r="C18">
            <v>16</v>
          </cell>
        </row>
        <row r="19">
          <cell r="A19" t="str">
            <v>AM</v>
          </cell>
          <cell r="C19">
            <v>0</v>
          </cell>
        </row>
        <row r="20">
          <cell r="A20" t="str">
            <v>AR</v>
          </cell>
          <cell r="C20">
            <v>0</v>
          </cell>
        </row>
        <row r="21">
          <cell r="A21" t="str">
            <v>AT</v>
          </cell>
          <cell r="C21">
            <v>0</v>
          </cell>
        </row>
        <row r="22">
          <cell r="A22" t="str">
            <v>AV</v>
          </cell>
          <cell r="C22">
            <v>16</v>
          </cell>
        </row>
        <row r="23">
          <cell r="A23" t="str">
            <v>AZ</v>
          </cell>
          <cell r="C23">
            <v>0</v>
          </cell>
        </row>
        <row r="24">
          <cell r="A24" t="str">
            <v>BB</v>
          </cell>
          <cell r="C24">
            <v>0</v>
          </cell>
        </row>
        <row r="25">
          <cell r="A25" t="str">
            <v>BQ</v>
          </cell>
          <cell r="C25">
            <v>16</v>
          </cell>
        </row>
        <row r="26">
          <cell r="A26" t="str">
            <v>CA</v>
          </cell>
          <cell r="C26">
            <v>0</v>
          </cell>
        </row>
        <row r="27">
          <cell r="A27" t="str">
            <v>CC</v>
          </cell>
          <cell r="C27">
            <v>16</v>
          </cell>
        </row>
        <row r="28">
          <cell r="A28" t="str">
            <v>CD</v>
          </cell>
          <cell r="C28">
            <v>16</v>
          </cell>
        </row>
        <row r="29">
          <cell r="A29" t="str">
            <v>CE</v>
          </cell>
          <cell r="C29">
            <v>0</v>
          </cell>
        </row>
        <row r="30">
          <cell r="A30" t="str">
            <v>CG</v>
          </cell>
          <cell r="C30">
            <v>0</v>
          </cell>
        </row>
        <row r="31">
          <cell r="A31" t="str">
            <v>CH</v>
          </cell>
          <cell r="C31">
            <v>0</v>
          </cell>
        </row>
        <row r="32">
          <cell r="A32" t="str">
            <v>CI</v>
          </cell>
          <cell r="C32">
            <v>16</v>
          </cell>
        </row>
        <row r="33">
          <cell r="A33" t="str">
            <v>CJ</v>
          </cell>
          <cell r="C33">
            <v>0</v>
          </cell>
        </row>
        <row r="34">
          <cell r="A34" t="str">
            <v>CL</v>
          </cell>
          <cell r="C34">
            <v>16</v>
          </cell>
        </row>
        <row r="35">
          <cell r="A35" t="str">
            <v>CM</v>
          </cell>
          <cell r="C35">
            <v>0</v>
          </cell>
        </row>
        <row r="36">
          <cell r="A36" t="str">
            <v>CN</v>
          </cell>
          <cell r="C36">
            <v>0</v>
          </cell>
        </row>
        <row r="37">
          <cell r="A37" t="str">
            <v>CO</v>
          </cell>
          <cell r="C37">
            <v>16</v>
          </cell>
        </row>
        <row r="38">
          <cell r="A38" t="str">
            <v>CP</v>
          </cell>
          <cell r="C38">
            <v>0</v>
          </cell>
        </row>
        <row r="39">
          <cell r="A39" t="str">
            <v>CS</v>
          </cell>
          <cell r="C39">
            <v>0</v>
          </cell>
        </row>
        <row r="40">
          <cell r="A40" t="str">
            <v>CV</v>
          </cell>
          <cell r="C40">
            <v>0</v>
          </cell>
        </row>
        <row r="41">
          <cell r="A41" t="str">
            <v>DT</v>
          </cell>
          <cell r="C41">
            <v>16</v>
          </cell>
        </row>
        <row r="42">
          <cell r="A42" t="str">
            <v>DU</v>
          </cell>
          <cell r="C42">
            <v>0</v>
          </cell>
        </row>
        <row r="43">
          <cell r="A43" t="str">
            <v>EC</v>
          </cell>
          <cell r="C43">
            <v>16</v>
          </cell>
        </row>
        <row r="44">
          <cell r="A44" t="str">
            <v>ED</v>
          </cell>
          <cell r="C44">
            <v>16</v>
          </cell>
        </row>
        <row r="45">
          <cell r="A45" t="str">
            <v>ES</v>
          </cell>
          <cell r="C45">
            <v>0</v>
          </cell>
        </row>
        <row r="46">
          <cell r="A46" t="str">
            <v>FL</v>
          </cell>
          <cell r="C46">
            <v>0</v>
          </cell>
        </row>
        <row r="47">
          <cell r="A47" t="str">
            <v>FT</v>
          </cell>
          <cell r="C47">
            <v>0</v>
          </cell>
        </row>
        <row r="48">
          <cell r="A48" t="str">
            <v>FO</v>
          </cell>
          <cell r="C48">
            <v>16</v>
          </cell>
        </row>
        <row r="49">
          <cell r="A49" t="str">
            <v>FR</v>
          </cell>
          <cell r="C49">
            <v>16</v>
          </cell>
        </row>
        <row r="50">
          <cell r="A50" t="str">
            <v>GE</v>
          </cell>
          <cell r="C50">
            <v>0</v>
          </cell>
        </row>
        <row r="51">
          <cell r="A51" t="str">
            <v>GG</v>
          </cell>
          <cell r="C51">
            <v>0</v>
          </cell>
        </row>
        <row r="52">
          <cell r="A52" t="str">
            <v>GO</v>
          </cell>
          <cell r="C52">
            <v>0</v>
          </cell>
        </row>
        <row r="53">
          <cell r="A53" t="str">
            <v>GS</v>
          </cell>
          <cell r="C53">
            <v>16</v>
          </cell>
        </row>
        <row r="54">
          <cell r="A54" t="str">
            <v>HA</v>
          </cell>
          <cell r="C54">
            <v>0</v>
          </cell>
        </row>
        <row r="55">
          <cell r="A55" t="str">
            <v>HB</v>
          </cell>
          <cell r="C55">
            <v>0</v>
          </cell>
        </row>
        <row r="56">
          <cell r="A56" t="str">
            <v>HM</v>
          </cell>
          <cell r="C56">
            <v>0</v>
          </cell>
        </row>
        <row r="57">
          <cell r="A57" t="str">
            <v>HN</v>
          </cell>
          <cell r="C57">
            <v>16</v>
          </cell>
        </row>
        <row r="58">
          <cell r="A58" t="str">
            <v>HR</v>
          </cell>
          <cell r="C58">
            <v>16</v>
          </cell>
        </row>
        <row r="59">
          <cell r="A59" t="str">
            <v>HU</v>
          </cell>
          <cell r="C59">
            <v>0</v>
          </cell>
        </row>
        <row r="60">
          <cell r="A60" t="str">
            <v>IN</v>
          </cell>
          <cell r="C60">
            <v>16</v>
          </cell>
        </row>
        <row r="61">
          <cell r="A61" t="str">
            <v>JD</v>
          </cell>
          <cell r="C61">
            <v>0</v>
          </cell>
        </row>
        <row r="62">
          <cell r="A62" t="str">
            <v>JJ</v>
          </cell>
          <cell r="C62">
            <v>0</v>
          </cell>
        </row>
        <row r="63">
          <cell r="A63" t="str">
            <v>JL</v>
          </cell>
          <cell r="C63">
            <v>16</v>
          </cell>
        </row>
        <row r="64">
          <cell r="A64" t="str">
            <v>JO</v>
          </cell>
          <cell r="C64">
            <v>16</v>
          </cell>
        </row>
        <row r="65">
          <cell r="A65" t="str">
            <v>JR</v>
          </cell>
          <cell r="C65">
            <v>16</v>
          </cell>
        </row>
        <row r="66">
          <cell r="A66" t="str">
            <v>JT</v>
          </cell>
          <cell r="C66">
            <v>16</v>
          </cell>
        </row>
        <row r="67">
          <cell r="A67" t="str">
            <v>LE</v>
          </cell>
          <cell r="C67">
            <v>0</v>
          </cell>
        </row>
        <row r="68">
          <cell r="A68" t="str">
            <v>LI</v>
          </cell>
          <cell r="C68">
            <v>16</v>
          </cell>
        </row>
        <row r="69">
          <cell r="A69" t="str">
            <v>ME</v>
          </cell>
          <cell r="C69">
            <v>0</v>
          </cell>
        </row>
        <row r="70">
          <cell r="A70" t="str">
            <v>MM</v>
          </cell>
          <cell r="C70">
            <v>0</v>
          </cell>
        </row>
        <row r="71">
          <cell r="A71" t="str">
            <v>MT</v>
          </cell>
          <cell r="C71">
            <v>0</v>
          </cell>
        </row>
        <row r="72">
          <cell r="A72" t="str">
            <v>MY</v>
          </cell>
          <cell r="C72">
            <v>0</v>
          </cell>
        </row>
        <row r="73">
          <cell r="A73" t="str">
            <v>PD</v>
          </cell>
          <cell r="C73">
            <v>16</v>
          </cell>
        </row>
        <row r="74">
          <cell r="A74" t="str">
            <v>PE</v>
          </cell>
          <cell r="C74">
            <v>16</v>
          </cell>
        </row>
        <row r="75">
          <cell r="A75" t="str">
            <v>PF</v>
          </cell>
          <cell r="C75">
            <v>16</v>
          </cell>
        </row>
        <row r="76">
          <cell r="A76" t="str">
            <v>PH</v>
          </cell>
          <cell r="C76">
            <v>16</v>
          </cell>
        </row>
        <row r="77">
          <cell r="A77" t="str">
            <v>PI</v>
          </cell>
          <cell r="C77">
            <v>16</v>
          </cell>
        </row>
        <row r="78">
          <cell r="A78" t="str">
            <v>PL</v>
          </cell>
          <cell r="C78">
            <v>16</v>
          </cell>
        </row>
        <row r="79">
          <cell r="A79" t="str">
            <v>PN</v>
          </cell>
          <cell r="C79">
            <v>0</v>
          </cell>
        </row>
        <row r="80">
          <cell r="A80" t="str">
            <v>RE</v>
          </cell>
          <cell r="C80">
            <v>16</v>
          </cell>
        </row>
        <row r="81">
          <cell r="A81" t="str">
            <v>RP</v>
          </cell>
          <cell r="C81">
            <v>16</v>
          </cell>
        </row>
        <row r="82">
          <cell r="A82" t="str">
            <v>RT</v>
          </cell>
          <cell r="C82">
            <v>0</v>
          </cell>
        </row>
        <row r="83">
          <cell r="A83" t="str">
            <v>RV</v>
          </cell>
          <cell r="C83">
            <v>16</v>
          </cell>
        </row>
        <row r="84">
          <cell r="A84" t="str">
            <v>SA</v>
          </cell>
          <cell r="C84">
            <v>0</v>
          </cell>
        </row>
        <row r="85">
          <cell r="A85" t="str">
            <v>SE</v>
          </cell>
          <cell r="C85">
            <v>0</v>
          </cell>
        </row>
        <row r="86">
          <cell r="A86" t="str">
            <v>SG</v>
          </cell>
          <cell r="C86">
            <v>16</v>
          </cell>
        </row>
        <row r="87">
          <cell r="A87" t="str">
            <v>SH</v>
          </cell>
          <cell r="C87">
            <v>16</v>
          </cell>
        </row>
        <row r="88">
          <cell r="A88" t="str">
            <v>SI</v>
          </cell>
          <cell r="C88">
            <v>0</v>
          </cell>
        </row>
        <row r="89">
          <cell r="A89" t="str">
            <v>SP</v>
          </cell>
          <cell r="C89">
            <v>0</v>
          </cell>
        </row>
        <row r="90">
          <cell r="A90" t="str">
            <v>SR</v>
          </cell>
          <cell r="C90">
            <v>16</v>
          </cell>
        </row>
        <row r="91">
          <cell r="A91" t="str">
            <v>SS</v>
          </cell>
          <cell r="C91">
            <v>0</v>
          </cell>
        </row>
        <row r="92">
          <cell r="A92" t="str">
            <v>SV</v>
          </cell>
          <cell r="C92">
            <v>16</v>
          </cell>
        </row>
        <row r="93">
          <cell r="A93" t="str">
            <v>TE</v>
          </cell>
          <cell r="C93">
            <v>0</v>
          </cell>
        </row>
        <row r="94">
          <cell r="A94" t="str">
            <v>TF</v>
          </cell>
          <cell r="C94">
            <v>16</v>
          </cell>
        </row>
        <row r="95">
          <cell r="A95" t="str">
            <v>TO</v>
          </cell>
          <cell r="C95">
            <v>0</v>
          </cell>
        </row>
        <row r="96">
          <cell r="A96" t="str">
            <v>VC</v>
          </cell>
          <cell r="C96">
            <v>0</v>
          </cell>
        </row>
        <row r="97">
          <cell r="A97" t="str">
            <v>VN</v>
          </cell>
          <cell r="C97">
            <v>0</v>
          </cell>
        </row>
        <row r="98">
          <cell r="A98" t="str">
            <v>VO</v>
          </cell>
          <cell r="C98">
            <v>16</v>
          </cell>
        </row>
        <row r="99">
          <cell r="A99" t="str">
            <v>VV</v>
          </cell>
          <cell r="C99">
            <v>16</v>
          </cell>
        </row>
        <row r="100">
          <cell r="A100" t="str">
            <v>YG</v>
          </cell>
          <cell r="C100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1"/>
  <sheetViews>
    <sheetView tabSelected="1" zoomScale="39" zoomScaleNormal="39" workbookViewId="0">
      <selection activeCell="F7" sqref="F7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80.6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4.75" customWidth="1"/>
    <col min="10" max="14" width="20.625" customWidth="1"/>
    <col min="15" max="15" width="35" customWidth="1"/>
    <col min="16" max="16" width="8" customWidth="1"/>
    <col min="17" max="17" width="80.62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24"/>
      <c r="Y2" s="25"/>
      <c r="Z2" s="26"/>
      <c r="AA2" s="27"/>
    </row>
    <row r="3" spans="1:27" ht="59.1" customHeight="1" thickBot="1">
      <c r="A3" s="50" t="s">
        <v>17</v>
      </c>
      <c r="B3" s="51"/>
      <c r="C3" s="51"/>
      <c r="D3" s="51"/>
      <c r="E3" s="46">
        <v>44539</v>
      </c>
      <c r="F3" s="46"/>
      <c r="G3" s="46"/>
      <c r="H3" s="46"/>
      <c r="I3" s="46"/>
      <c r="J3" s="46"/>
      <c r="K3" s="47"/>
      <c r="L3" s="48" t="s">
        <v>13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spans="1:27" ht="59.1" customHeight="1" thickBot="1">
      <c r="A4" s="14" t="s">
        <v>0</v>
      </c>
      <c r="B4" s="15" t="s">
        <v>1</v>
      </c>
      <c r="C4" s="16" t="s">
        <v>2</v>
      </c>
      <c r="D4" s="17" t="s">
        <v>3</v>
      </c>
      <c r="E4" s="18" t="s">
        <v>4</v>
      </c>
      <c r="F4" s="19" t="s">
        <v>5</v>
      </c>
      <c r="G4" s="29" t="s">
        <v>6</v>
      </c>
      <c r="H4" s="20" t="s">
        <v>7</v>
      </c>
      <c r="I4" s="21" t="s">
        <v>8</v>
      </c>
      <c r="J4" s="41" t="s">
        <v>9</v>
      </c>
      <c r="K4" s="42"/>
      <c r="L4" s="42"/>
      <c r="M4" s="42"/>
      <c r="N4" s="43"/>
      <c r="O4" s="14" t="s">
        <v>10</v>
      </c>
      <c r="P4" s="22" t="s">
        <v>2</v>
      </c>
      <c r="Q4" s="14" t="s">
        <v>3</v>
      </c>
      <c r="R4" s="23" t="s">
        <v>4</v>
      </c>
      <c r="S4" s="44" t="s">
        <v>11</v>
      </c>
      <c r="T4" s="45"/>
      <c r="U4" s="45"/>
      <c r="V4" s="45"/>
      <c r="W4" s="45"/>
    </row>
    <row r="5" spans="1:27" ht="59.1" customHeight="1">
      <c r="A5" s="33">
        <v>7509546059242</v>
      </c>
      <c r="B5" s="30">
        <v>7509546059242</v>
      </c>
      <c r="C5" s="34" t="s">
        <v>16</v>
      </c>
      <c r="D5" s="31" t="s">
        <v>18</v>
      </c>
      <c r="E5" s="11" t="s">
        <v>14</v>
      </c>
      <c r="F5" s="28">
        <v>1</v>
      </c>
      <c r="G5" s="13">
        <v>10.694444444444445</v>
      </c>
      <c r="H5" s="5">
        <f>LOOKUP(C5,'[1]FAMILIAS-LINEAS '!$A$2:$A$101,'[1]FAMILIAS-LINEAS '!$C$2:$C$101)</f>
        <v>16</v>
      </c>
      <c r="I5" s="6">
        <f t="shared" ref="I5:I7" si="0">(G5/F5)/(1+(H5/100))</f>
        <v>9.2193486590038329</v>
      </c>
      <c r="J5" s="10">
        <v>12.5</v>
      </c>
      <c r="K5" s="7">
        <v>12.5</v>
      </c>
      <c r="L5" s="7">
        <v>12.2</v>
      </c>
      <c r="M5" s="7">
        <v>11.799999999999999</v>
      </c>
      <c r="N5" s="8">
        <f t="shared" ref="N5:N7" si="1">+(G5/F5)+0.01</f>
        <v>10.704444444444444</v>
      </c>
      <c r="O5" s="30"/>
      <c r="P5" s="32"/>
      <c r="Q5" s="31"/>
      <c r="R5" s="12"/>
      <c r="S5" s="7">
        <v>0</v>
      </c>
      <c r="T5" s="7">
        <v>0</v>
      </c>
      <c r="U5" s="7">
        <v>0</v>
      </c>
      <c r="V5" s="7">
        <v>0</v>
      </c>
      <c r="W5" s="9">
        <f t="shared" ref="W5:W7" si="2">G5+0.01</f>
        <v>10.704444444444444</v>
      </c>
    </row>
    <row r="6" spans="1:27" ht="59.1" customHeight="1">
      <c r="A6" s="33">
        <v>744886026036</v>
      </c>
      <c r="B6" s="30">
        <v>744886026036</v>
      </c>
      <c r="C6" s="34" t="s">
        <v>19</v>
      </c>
      <c r="D6" s="31" t="s">
        <v>20</v>
      </c>
      <c r="E6" s="11" t="s">
        <v>14</v>
      </c>
      <c r="F6" s="28">
        <v>24</v>
      </c>
      <c r="G6" s="13">
        <v>165</v>
      </c>
      <c r="H6" s="5">
        <f>LOOKUP(C6,'[1]FAMILIAS-LINEAS '!$A$2:$A$101,'[1]FAMILIAS-LINEAS '!$C$2:$C$101)</f>
        <v>16</v>
      </c>
      <c r="I6" s="6">
        <f t="shared" si="0"/>
        <v>5.9267241379310347</v>
      </c>
      <c r="J6" s="10">
        <v>8</v>
      </c>
      <c r="K6" s="7">
        <v>8</v>
      </c>
      <c r="L6" s="7">
        <v>7.8</v>
      </c>
      <c r="M6" s="7">
        <v>7.7</v>
      </c>
      <c r="N6" s="8">
        <f t="shared" si="1"/>
        <v>6.8849999999999998</v>
      </c>
      <c r="O6" s="30">
        <v>7508510701</v>
      </c>
      <c r="P6" s="32" t="s">
        <v>19</v>
      </c>
      <c r="Q6" s="31" t="s">
        <v>21</v>
      </c>
      <c r="R6" s="12" t="s">
        <v>12</v>
      </c>
      <c r="S6" s="7">
        <v>179.9</v>
      </c>
      <c r="T6" s="7">
        <v>179.9</v>
      </c>
      <c r="U6" s="7">
        <v>176.6</v>
      </c>
      <c r="V6" s="7">
        <v>173.29999999999998</v>
      </c>
      <c r="W6" s="9">
        <f t="shared" si="2"/>
        <v>165.01</v>
      </c>
    </row>
    <row r="7" spans="1:27" ht="59.1" customHeight="1">
      <c r="A7" s="40">
        <v>7509546669984</v>
      </c>
      <c r="B7" s="35">
        <v>7509546669984</v>
      </c>
      <c r="C7" s="36" t="s">
        <v>15</v>
      </c>
      <c r="D7" s="37" t="s">
        <v>22</v>
      </c>
      <c r="E7" s="11" t="s">
        <v>14</v>
      </c>
      <c r="F7" s="52">
        <v>24</v>
      </c>
      <c r="G7" s="13">
        <v>224.21</v>
      </c>
      <c r="H7" s="5">
        <f>LOOKUP(C7,'[1]FAMILIAS-LINEAS '!$A$2:$A$101,'[1]FAMILIAS-LINEAS '!$C$2:$C$101)</f>
        <v>16</v>
      </c>
      <c r="I7" s="6">
        <f t="shared" si="0"/>
        <v>8.0535201149425291</v>
      </c>
      <c r="J7" s="10">
        <v>10.5</v>
      </c>
      <c r="K7" s="7">
        <v>10.5</v>
      </c>
      <c r="L7" s="7">
        <v>10.299999999999999</v>
      </c>
      <c r="M7" s="7">
        <v>10</v>
      </c>
      <c r="N7" s="8">
        <f t="shared" si="1"/>
        <v>9.3520833333333329</v>
      </c>
      <c r="O7" s="38">
        <v>75045489</v>
      </c>
      <c r="P7" s="39" t="s">
        <v>15</v>
      </c>
      <c r="Q7" s="37" t="s">
        <v>23</v>
      </c>
      <c r="R7" s="12" t="s">
        <v>12</v>
      </c>
      <c r="S7" s="7">
        <v>244.4</v>
      </c>
      <c r="T7" s="7">
        <v>244.4</v>
      </c>
      <c r="U7" s="7">
        <v>240</v>
      </c>
      <c r="V7" s="7">
        <v>235.5</v>
      </c>
      <c r="W7" s="9">
        <f t="shared" si="2"/>
        <v>224.22</v>
      </c>
    </row>
    <row r="8" spans="1:27" ht="59.1" customHeight="1">
      <c r="B8" s="2"/>
      <c r="H8"/>
      <c r="I8" s="4"/>
      <c r="R8" s="3"/>
      <c r="S8" s="3"/>
      <c r="T8" s="3"/>
      <c r="U8" s="3"/>
      <c r="V8" s="3"/>
      <c r="W8" s="3"/>
    </row>
    <row r="9" spans="1:27" ht="59.1" customHeight="1">
      <c r="B9" s="2"/>
      <c r="H9"/>
      <c r="I9" s="4"/>
      <c r="R9" s="3"/>
      <c r="S9" s="3"/>
      <c r="T9" s="3"/>
      <c r="U9" s="3"/>
      <c r="V9" s="3"/>
      <c r="W9" s="3"/>
    </row>
    <row r="10" spans="1:27" ht="59.1" customHeight="1">
      <c r="B10" s="2"/>
      <c r="H10"/>
      <c r="I10" s="4"/>
      <c r="R10" s="3"/>
      <c r="S10" s="3"/>
      <c r="T10" s="3"/>
      <c r="U10" s="3"/>
      <c r="V10" s="3"/>
      <c r="W10" s="3"/>
    </row>
    <row r="11" spans="1:27" ht="59.1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L3:W3"/>
    <mergeCell ref="A3:D3"/>
  </mergeCells>
  <conditionalFormatting sqref="J5:J7">
    <cfRule type="containsText" dxfId="2" priority="3" operator="containsText" text="ELIMINAR POR PIEZA">
      <formula>NOT(ISERROR(SEARCH("ELIMINAR POR PIEZA",J5)))</formula>
    </cfRule>
  </conditionalFormatting>
  <conditionalFormatting sqref="S5:S7">
    <cfRule type="containsText" dxfId="1" priority="2" operator="containsText" text="ELIMINAR POR CAJA">
      <formula>NOT(ISERROR(SEARCH("ELIMINAR POR CAJA",S5)))</formula>
    </cfRule>
  </conditionalFormatting>
  <conditionalFormatting sqref="J5:J7 S5:S7 D5:D7 Q5:Q7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2021-12-13T20:12:49Z</dcterms:modified>
</cp:coreProperties>
</file>