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\\nubeazteca\veronica-yaquelin\Actualizacion Precios\"/>
    </mc:Choice>
  </mc:AlternateContent>
  <xr:revisionPtr revIDLastSave="0" documentId="13_ncr:1_{163B9114-52D9-4BD2-A1FC-BF9D69CFCF9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AMBIOS " sheetId="4" r:id="rId1"/>
  </sheets>
  <externalReferences>
    <externalReference r:id="rId2"/>
  </externalReferences>
  <definedNames>
    <definedName name="_xlnm.Print_Area" localSheetId="0">'CAMBIOS '!$A$2:$AK$8</definedName>
    <definedName name="DESCRIPCION" localSheetId="0">#REF!</definedName>
    <definedName name="DESCRIPCION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8" i="4" l="1"/>
  <c r="AC8" i="4" s="1"/>
  <c r="AK8" i="4" s="1"/>
  <c r="V8" i="4"/>
  <c r="AG8" i="4" s="1"/>
  <c r="U8" i="4"/>
  <c r="AF8" i="4" s="1"/>
  <c r="T8" i="4"/>
  <c r="AE8" i="4" s="1"/>
  <c r="S8" i="4"/>
  <c r="AD8" i="4" s="1"/>
  <c r="G8" i="4"/>
  <c r="F8" i="4"/>
  <c r="E8" i="4"/>
  <c r="D8" i="4"/>
  <c r="C8" i="4"/>
  <c r="B8" i="4"/>
  <c r="A8" i="4"/>
  <c r="AC7" i="4"/>
  <c r="AK7" i="4" s="1"/>
  <c r="W7" i="4"/>
  <c r="AB7" i="4" s="1"/>
  <c r="AJ7" i="4" s="1"/>
  <c r="V7" i="4"/>
  <c r="AG7" i="4" s="1"/>
  <c r="U7" i="4"/>
  <c r="AF7" i="4" s="1"/>
  <c r="T7" i="4"/>
  <c r="AE7" i="4" s="1"/>
  <c r="S7" i="4"/>
  <c r="AD7" i="4" s="1"/>
  <c r="G7" i="4"/>
  <c r="F7" i="4"/>
  <c r="E7" i="4"/>
  <c r="D7" i="4"/>
  <c r="C7" i="4"/>
  <c r="B7" i="4"/>
  <c r="A7" i="4"/>
  <c r="W6" i="4"/>
  <c r="AA6" i="4" s="1"/>
  <c r="AI6" i="4" s="1"/>
  <c r="V6" i="4"/>
  <c r="AG6" i="4" s="1"/>
  <c r="U6" i="4"/>
  <c r="AF6" i="4" s="1"/>
  <c r="T6" i="4"/>
  <c r="AE6" i="4" s="1"/>
  <c r="S6" i="4"/>
  <c r="AD6" i="4" s="1"/>
  <c r="G6" i="4"/>
  <c r="F6" i="4"/>
  <c r="E6" i="4"/>
  <c r="D6" i="4"/>
  <c r="C6" i="4"/>
  <c r="B6" i="4"/>
  <c r="A6" i="4"/>
  <c r="AB5" i="4"/>
  <c r="AJ5" i="4" s="1"/>
  <c r="AA5" i="4"/>
  <c r="AI5" i="4" s="1"/>
  <c r="W5" i="4"/>
  <c r="AH5" i="4" s="1"/>
  <c r="V5" i="4"/>
  <c r="AG5" i="4" s="1"/>
  <c r="U5" i="4"/>
  <c r="AF5" i="4" s="1"/>
  <c r="T5" i="4"/>
  <c r="AE5" i="4" s="1"/>
  <c r="S5" i="4"/>
  <c r="AD5" i="4" s="1"/>
  <c r="G5" i="4"/>
  <c r="F5" i="4"/>
  <c r="E5" i="4"/>
  <c r="D5" i="4"/>
  <c r="C5" i="4"/>
  <c r="B5" i="4"/>
  <c r="A5" i="4"/>
  <c r="E2" i="4"/>
  <c r="AB6" i="4" l="1"/>
  <c r="AJ6" i="4" s="1"/>
  <c r="AC6" i="4"/>
  <c r="AK6" i="4" s="1"/>
  <c r="H5" i="4"/>
  <c r="I5" i="4"/>
  <c r="AH7" i="4"/>
  <c r="AA8" i="4"/>
  <c r="AI8" i="4" s="1"/>
  <c r="AC5" i="4"/>
  <c r="AK5" i="4" s="1"/>
  <c r="AH6" i="4"/>
  <c r="AA7" i="4"/>
  <c r="AI7" i="4" s="1"/>
  <c r="AB8" i="4"/>
  <c r="AJ8" i="4" s="1"/>
  <c r="AH8" i="4"/>
  <c r="I7" i="4" l="1"/>
  <c r="H7" i="4"/>
  <c r="I6" i="4"/>
  <c r="H6" i="4"/>
  <c r="I8" i="4"/>
  <c r="O5" i="4"/>
  <c r="R5" i="4" s="1"/>
  <c r="M5" i="4"/>
  <c r="P5" i="4" s="1"/>
  <c r="N5" i="4"/>
  <c r="Q5" i="4" s="1"/>
  <c r="M7" i="4" l="1"/>
  <c r="P7" i="4" s="1"/>
  <c r="O7" i="4"/>
  <c r="R7" i="4" s="1"/>
  <c r="N7" i="4"/>
  <c r="Q7" i="4" s="1"/>
  <c r="O6" i="4"/>
  <c r="R6" i="4" s="1"/>
  <c r="N6" i="4"/>
  <c r="Q6" i="4" s="1"/>
  <c r="M6" i="4"/>
  <c r="P6" i="4" s="1"/>
  <c r="N8" i="4"/>
  <c r="Q8" i="4" s="1"/>
  <c r="M8" i="4"/>
  <c r="P8" i="4" s="1"/>
  <c r="O8" i="4"/>
  <c r="R8" i="4" s="1"/>
</calcChain>
</file>

<file path=xl/sharedStrings.xml><?xml version="1.0" encoding="utf-8"?>
<sst xmlns="http://schemas.openxmlformats.org/spreadsheetml/2006/main" count="40" uniqueCount="16">
  <si>
    <t>RENGLON 18</t>
  </si>
  <si>
    <t>LIN</t>
  </si>
  <si>
    <t>DESCRIPCION</t>
  </si>
  <si>
    <t>UM</t>
  </si>
  <si>
    <t>IVA</t>
  </si>
  <si>
    <t>RENGLON 10</t>
  </si>
  <si>
    <t>PREC 1</t>
  </si>
  <si>
    <t>PREC 2</t>
  </si>
  <si>
    <t>PREC 3</t>
  </si>
  <si>
    <t>COSTO PZA</t>
  </si>
  <si>
    <t>PAQUETES</t>
  </si>
  <si>
    <t>CODIGO PRINCIPAL</t>
  </si>
  <si>
    <t>C</t>
  </si>
  <si>
    <t>CODIGO PRINC CJA</t>
  </si>
  <si>
    <t>COSTO CJA</t>
  </si>
  <si>
    <t xml:space="preserve">    GEN SUC22-0138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</si>
</sst>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[$-F800]dddd\,\ mmmm\ dd\,\ yyyy"/>
    <numFmt numFmtId="165" formatCode="0.00000"/>
    <numFmt numFmtId="166" formatCode="000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22"/>
      <name val="Arial Narrow"/>
      <family val="2"/>
    </font>
    <font>
      <sz val="26"/>
      <name val="Arial Narrow"/>
      <family val="2"/>
    </font>
    <font>
      <sz val="36"/>
      <name val="Bahnschrift Light SemiCondensed"/>
      <family val="2"/>
    </font>
    <font>
      <b/>
      <sz val="24"/>
      <color theme="1"/>
      <name val="Bahnschrift Light SemiCondensed"/>
      <family val="2"/>
    </font>
    <font>
      <b/>
      <sz val="32"/>
      <color theme="1"/>
      <name val="Bahnschrift Light SemiCondensed"/>
      <family val="2"/>
    </font>
    <font>
      <b/>
      <sz val="22"/>
      <color theme="1"/>
      <name val="Bahnschrift Light SemiCondensed"/>
      <family val="2"/>
    </font>
    <font>
      <sz val="26"/>
      <color theme="1"/>
      <name val="Bahnschrift Light SemiCondensed"/>
      <family val="2"/>
    </font>
    <font>
      <b/>
      <sz val="20"/>
      <color theme="1"/>
      <name val="Bahnschrift Light SemiCondensed"/>
      <family val="2"/>
    </font>
    <font>
      <sz val="24"/>
      <color theme="1"/>
      <name val="Bahnschrift Light SemiCondensed"/>
      <family val="2"/>
    </font>
    <font>
      <b/>
      <sz val="28"/>
      <color theme="1"/>
      <name val="Bahnschrift Light SemiCondensed"/>
      <family val="2"/>
    </font>
    <font>
      <sz val="23"/>
      <color theme="1"/>
      <name val="Bahnschrift Light SemiCondensed"/>
      <family val="2"/>
    </font>
    <font>
      <b/>
      <sz val="32"/>
      <color theme="1"/>
      <name val="Calibri"/>
      <family val="2"/>
      <scheme val="minor"/>
    </font>
    <font>
      <sz val="22"/>
      <color theme="1"/>
      <name val="Bahnschrift Light SemiCondensed"/>
      <family val="2"/>
    </font>
    <font>
      <sz val="20"/>
      <color theme="1"/>
      <name val="Bahnschrift Light SemiCondensed"/>
      <family val="2"/>
    </font>
    <font>
      <sz val="28"/>
      <name val="Bahnschrift Light SemiCondensed"/>
      <family val="2"/>
    </font>
    <font>
      <b/>
      <sz val="23"/>
      <name val="Bahnschrift Light SemiCondensed"/>
      <family val="2"/>
    </font>
    <font>
      <sz val="24"/>
      <color rgb="FF000000"/>
      <name val="Bahnschrift Light SemiCondensed"/>
      <family val="2"/>
    </font>
    <font>
      <b/>
      <sz val="28"/>
      <name val="Bahnschrift Light SemiCondensed"/>
      <family val="2"/>
    </font>
    <font>
      <b/>
      <sz val="26"/>
      <name val="Arial"/>
      <family val="2"/>
    </font>
    <font>
      <sz val="23"/>
      <name val="Bahnschrift Light SemiCondensed"/>
      <family val="2"/>
    </font>
    <font>
      <b/>
      <sz val="32"/>
      <name val="Bahnschrift Light SemiCondensed"/>
      <family val="2"/>
    </font>
    <font>
      <sz val="22"/>
      <name val="Bahnschrift Light SemiCondensed"/>
      <family val="2"/>
    </font>
    <font>
      <b/>
      <sz val="48"/>
      <name val="Bahnschrift Light SemiCondensed"/>
      <family val="2"/>
    </font>
    <font>
      <b/>
      <sz val="28"/>
      <color theme="1"/>
      <name val="Calibri"/>
      <family val="2"/>
      <scheme val="minor"/>
    </font>
    <font>
      <b/>
      <sz val="35"/>
      <name val="Bahnschrift Light SemiCondensed"/>
      <family val="2"/>
    </font>
    <font>
      <sz val="23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BBDFB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</cellStyleXfs>
  <cellXfs count="80">
    <xf numFmtId="0" fontId="0" fillId="0" borderId="0" xfId="0"/>
    <xf numFmtId="0" fontId="0" fillId="2" borderId="0" xfId="0" applyFill="1"/>
    <xf numFmtId="0" fontId="6" fillId="4" borderId="4" xfId="1" applyNumberFormat="1" applyFont="1" applyFill="1" applyBorder="1" applyAlignment="1">
      <alignment horizontal="center" vertical="center"/>
    </xf>
    <xf numFmtId="0" fontId="7" fillId="7" borderId="4" xfId="2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/>
    </xf>
    <xf numFmtId="43" fontId="20" fillId="11" borderId="9" xfId="7" quotePrefix="1" applyFont="1" applyFill="1" applyBorder="1" applyAlignment="1">
      <alignment horizontal="center" vertical="center"/>
    </xf>
    <xf numFmtId="165" fontId="21" fillId="3" borderId="10" xfId="7" quotePrefix="1" applyNumberFormat="1" applyFont="1" applyFill="1" applyBorder="1" applyAlignment="1">
      <alignment horizontal="center" vertical="center"/>
    </xf>
    <xf numFmtId="0" fontId="22" fillId="4" borderId="9" xfId="1" quotePrefix="1" applyNumberFormat="1" applyFont="1" applyFill="1" applyBorder="1" applyAlignment="1">
      <alignment horizontal="center" vertical="center"/>
    </xf>
    <xf numFmtId="43" fontId="22" fillId="0" borderId="9" xfId="7" quotePrefix="1" applyFont="1" applyFill="1" applyBorder="1" applyAlignment="1">
      <alignment horizontal="center" vertical="center"/>
    </xf>
    <xf numFmtId="43" fontId="23" fillId="2" borderId="9" xfId="7" quotePrefix="1" applyFont="1" applyFill="1" applyBorder="1" applyAlignment="1">
      <alignment horizontal="center" vertical="center"/>
    </xf>
    <xf numFmtId="43" fontId="24" fillId="11" borderId="9" xfId="1" quotePrefix="1" applyFont="1" applyFill="1" applyBorder="1" applyAlignment="1">
      <alignment horizontal="center" vertical="center"/>
    </xf>
    <xf numFmtId="43" fontId="20" fillId="11" borderId="9" xfId="1" quotePrefix="1" applyFont="1" applyFill="1" applyBorder="1" applyAlignment="1">
      <alignment horizontal="center" vertical="center"/>
    </xf>
    <xf numFmtId="0" fontId="3" fillId="0" borderId="8" xfId="3" applyNumberFormat="1" applyFont="1" applyFill="1" applyBorder="1" applyAlignment="1">
      <alignment horizontal="center" vertical="center" wrapText="1"/>
    </xf>
    <xf numFmtId="0" fontId="3" fillId="0" borderId="9" xfId="3" applyNumberFormat="1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/>
    </xf>
    <xf numFmtId="43" fontId="27" fillId="2" borderId="9" xfId="7" quotePrefix="1" applyFont="1" applyFill="1" applyBorder="1" applyAlignment="1">
      <alignment horizontal="center" vertical="center"/>
    </xf>
    <xf numFmtId="0" fontId="26" fillId="2" borderId="0" xfId="0" applyFont="1" applyFill="1"/>
    <xf numFmtId="0" fontId="26" fillId="3" borderId="0" xfId="0" applyFont="1" applyFill="1"/>
    <xf numFmtId="0" fontId="28" fillId="4" borderId="0" xfId="1" applyNumberFormat="1" applyFont="1" applyFill="1" applyAlignment="1">
      <alignment horizontal="center"/>
    </xf>
    <xf numFmtId="0" fontId="14" fillId="2" borderId="0" xfId="0" applyFont="1" applyFill="1"/>
    <xf numFmtId="0" fontId="29" fillId="2" borderId="0" xfId="0" applyFont="1" applyFill="1"/>
    <xf numFmtId="0" fontId="30" fillId="2" borderId="0" xfId="0" applyFont="1" applyFill="1"/>
    <xf numFmtId="0" fontId="26" fillId="0" borderId="0" xfId="0" applyFont="1"/>
    <xf numFmtId="0" fontId="29" fillId="0" borderId="0" xfId="0" applyFont="1"/>
    <xf numFmtId="0" fontId="30" fillId="0" borderId="0" xfId="0" applyFont="1"/>
    <xf numFmtId="0" fontId="4" fillId="0" borderId="8" xfId="4" applyFont="1" applyBorder="1" applyAlignment="1">
      <alignment horizontal="center" vertical="center"/>
    </xf>
    <xf numFmtId="0" fontId="4" fillId="0" borderId="9" xfId="4" applyFont="1" applyBorder="1" applyAlignment="1">
      <alignment horizontal="center" vertical="center"/>
    </xf>
    <xf numFmtId="43" fontId="15" fillId="10" borderId="6" xfId="1" applyFont="1" applyFill="1" applyBorder="1" applyAlignment="1">
      <alignment horizontal="center" vertical="center"/>
    </xf>
    <xf numFmtId="1" fontId="9" fillId="0" borderId="6" xfId="2" applyNumberFormat="1" applyFont="1" applyBorder="1" applyAlignment="1">
      <alignment horizontal="center" vertical="center"/>
    </xf>
    <xf numFmtId="1" fontId="9" fillId="0" borderId="4" xfId="2" applyNumberFormat="1" applyFont="1" applyBorder="1" applyAlignment="1">
      <alignment horizontal="center" vertical="center"/>
    </xf>
    <xf numFmtId="49" fontId="10" fillId="0" borderId="3" xfId="2" applyNumberFormat="1" applyFont="1" applyBorder="1" applyAlignment="1">
      <alignment horizontal="center" vertical="center"/>
    </xf>
    <xf numFmtId="1" fontId="11" fillId="0" borderId="7" xfId="2" applyNumberFormat="1" applyFont="1" applyBorder="1" applyAlignment="1">
      <alignment horizontal="center" vertical="center"/>
    </xf>
    <xf numFmtId="1" fontId="10" fillId="5" borderId="3" xfId="2" applyNumberFormat="1" applyFont="1" applyFill="1" applyBorder="1" applyAlignment="1">
      <alignment horizontal="center" vertical="center"/>
    </xf>
    <xf numFmtId="1" fontId="6" fillId="3" borderId="4" xfId="2" applyNumberFormat="1" applyFont="1" applyFill="1" applyBorder="1" applyAlignment="1">
      <alignment vertical="center"/>
    </xf>
    <xf numFmtId="1" fontId="13" fillId="0" borderId="0" xfId="2" applyNumberFormat="1" applyFont="1" applyAlignment="1">
      <alignment vertical="center"/>
    </xf>
    <xf numFmtId="1" fontId="15" fillId="0" borderId="6" xfId="2" applyNumberFormat="1" applyFont="1" applyBorder="1" applyAlignment="1">
      <alignment horizontal="center" vertical="center"/>
    </xf>
    <xf numFmtId="49" fontId="15" fillId="0" borderId="6" xfId="2" applyNumberFormat="1" applyFont="1" applyBorder="1" applyAlignment="1">
      <alignment horizontal="center" vertical="center"/>
    </xf>
    <xf numFmtId="49" fontId="9" fillId="0" borderId="6" xfId="2" applyNumberFormat="1" applyFont="1" applyBorder="1" applyAlignment="1">
      <alignment horizontal="center" vertical="center"/>
    </xf>
    <xf numFmtId="1" fontId="11" fillId="0" borderId="6" xfId="2" applyNumberFormat="1" applyFont="1" applyBorder="1" applyAlignment="1">
      <alignment horizontal="center" vertical="center"/>
    </xf>
    <xf numFmtId="1" fontId="16" fillId="0" borderId="6" xfId="2" applyNumberFormat="1" applyFont="1" applyBorder="1" applyAlignment="1">
      <alignment horizontal="center" vertical="center"/>
    </xf>
    <xf numFmtId="1" fontId="12" fillId="10" borderId="6" xfId="2" applyNumberFormat="1" applyFont="1" applyFill="1" applyBorder="1" applyAlignment="1">
      <alignment horizontal="center" vertical="center"/>
    </xf>
    <xf numFmtId="1" fontId="4" fillId="0" borderId="9" xfId="4" applyNumberFormat="1" applyFont="1" applyBorder="1" applyAlignment="1">
      <alignment horizontal="center" vertical="center"/>
    </xf>
    <xf numFmtId="1" fontId="24" fillId="11" borderId="9" xfId="7" quotePrefix="1" applyNumberFormat="1" applyFont="1" applyFill="1" applyBorder="1" applyAlignment="1">
      <alignment horizontal="center" vertical="center"/>
    </xf>
    <xf numFmtId="1" fontId="17" fillId="11" borderId="9" xfId="7" quotePrefix="1" applyNumberFormat="1" applyFont="1" applyFill="1" applyBorder="1" applyAlignment="1">
      <alignment horizontal="center" vertical="center"/>
    </xf>
    <xf numFmtId="1" fontId="12" fillId="9" borderId="4" xfId="2" applyNumberFormat="1" applyFont="1" applyFill="1" applyBorder="1" applyAlignment="1">
      <alignment horizontal="center" vertical="center" wrapText="1"/>
    </xf>
    <xf numFmtId="1" fontId="17" fillId="0" borderId="9" xfId="7" quotePrefix="1" applyNumberFormat="1" applyFont="1" applyFill="1" applyBorder="1" applyAlignment="1">
      <alignment horizontal="left" vertical="center"/>
    </xf>
    <xf numFmtId="166" fontId="17" fillId="11" borderId="9" xfId="7" quotePrefix="1" applyNumberFormat="1" applyFont="1" applyFill="1" applyBorder="1" applyAlignment="1">
      <alignment horizontal="center" vertical="center"/>
    </xf>
    <xf numFmtId="49" fontId="18" fillId="11" borderId="2" xfId="7" quotePrefix="1" applyNumberFormat="1" applyFont="1" applyFill="1" applyBorder="1" applyAlignment="1">
      <alignment horizontal="center" vertical="center"/>
    </xf>
    <xf numFmtId="0" fontId="19" fillId="0" borderId="9" xfId="2" applyFont="1" applyBorder="1" applyAlignment="1">
      <alignment vertical="center" wrapText="1"/>
    </xf>
    <xf numFmtId="0" fontId="13" fillId="4" borderId="0" xfId="1" applyNumberFormat="1" applyFont="1" applyFill="1" applyBorder="1" applyAlignment="1">
      <alignment horizontal="center" vertical="center"/>
    </xf>
    <xf numFmtId="0" fontId="28" fillId="0" borderId="0" xfId="0" applyFont="1"/>
    <xf numFmtId="43" fontId="29" fillId="2" borderId="0" xfId="1" applyFont="1" applyFill="1"/>
    <xf numFmtId="0" fontId="31" fillId="0" borderId="0" xfId="0" applyFont="1"/>
    <xf numFmtId="43" fontId="29" fillId="0" borderId="0" xfId="1" applyFont="1"/>
    <xf numFmtId="0" fontId="6" fillId="7" borderId="4" xfId="2" applyFont="1" applyFill="1" applyBorder="1" applyAlignment="1">
      <alignment horizontal="center" vertical="center"/>
    </xf>
    <xf numFmtId="0" fontId="6" fillId="8" borderId="4" xfId="2" applyFont="1" applyFill="1" applyBorder="1" applyAlignment="1">
      <alignment horizontal="center" vertical="center"/>
    </xf>
    <xf numFmtId="1" fontId="25" fillId="5" borderId="3" xfId="4" applyNumberFormat="1" applyFont="1" applyFill="1" applyBorder="1" applyAlignment="1">
      <alignment horizontal="center" vertical="center"/>
    </xf>
    <xf numFmtId="1" fontId="25" fillId="5" borderId="4" xfId="4" applyNumberFormat="1" applyFont="1" applyFill="1" applyBorder="1" applyAlignment="1">
      <alignment horizontal="center" vertical="center"/>
    </xf>
    <xf numFmtId="1" fontId="25" fillId="5" borderId="5" xfId="4" applyNumberFormat="1" applyFont="1" applyFill="1" applyBorder="1" applyAlignment="1">
      <alignment horizontal="center" vertical="center"/>
    </xf>
    <xf numFmtId="164" fontId="5" fillId="6" borderId="3" xfId="4" applyNumberFormat="1" applyFont="1" applyFill="1" applyBorder="1" applyAlignment="1">
      <alignment horizontal="center" vertical="center"/>
    </xf>
    <xf numFmtId="164" fontId="5" fillId="6" borderId="4" xfId="4" applyNumberFormat="1" applyFont="1" applyFill="1" applyBorder="1" applyAlignment="1">
      <alignment horizontal="center" vertical="center"/>
    </xf>
    <xf numFmtId="164" fontId="5" fillId="6" borderId="5" xfId="4" applyNumberFormat="1" applyFont="1" applyFill="1" applyBorder="1" applyAlignment="1">
      <alignment horizontal="center" vertical="center"/>
    </xf>
    <xf numFmtId="0" fontId="6" fillId="7" borderId="3" xfId="2" applyFont="1" applyFill="1" applyBorder="1" applyAlignment="1">
      <alignment horizontal="center" vertical="center"/>
    </xf>
    <xf numFmtId="0" fontId="6" fillId="7" borderId="4" xfId="2" applyFont="1" applyFill="1" applyBorder="1" applyAlignment="1">
      <alignment horizontal="center" vertical="center"/>
    </xf>
    <xf numFmtId="0" fontId="8" fillId="8" borderId="3" xfId="2" applyFont="1" applyFill="1" applyBorder="1" applyAlignment="1">
      <alignment horizontal="center" vertical="center"/>
    </xf>
    <xf numFmtId="0" fontId="8" fillId="8" borderId="4" xfId="2" applyFont="1" applyFill="1" applyBorder="1" applyAlignment="1">
      <alignment horizontal="center" vertical="center"/>
    </xf>
    <xf numFmtId="0" fontId="8" fillId="8" borderId="5" xfId="2" applyFont="1" applyFill="1" applyBorder="1" applyAlignment="1">
      <alignment horizontal="center" vertical="center"/>
    </xf>
    <xf numFmtId="0" fontId="6" fillId="8" borderId="3" xfId="2" applyFont="1" applyFill="1" applyBorder="1" applyAlignment="1">
      <alignment horizontal="center" vertical="center"/>
    </xf>
    <xf numFmtId="0" fontId="6" fillId="8" borderId="4" xfId="2" applyFont="1" applyFill="1" applyBorder="1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166" fontId="17" fillId="12" borderId="9" xfId="7" quotePrefix="1" applyNumberFormat="1" applyFont="1" applyFill="1" applyBorder="1" applyAlignment="1">
      <alignment horizontal="center" vertical="center"/>
    </xf>
    <xf numFmtId="49" fontId="18" fillId="12" borderId="2" xfId="7" quotePrefix="1" applyNumberFormat="1" applyFont="1" applyFill="1" applyBorder="1" applyAlignment="1">
      <alignment horizontal="center" vertical="center"/>
    </xf>
    <xf numFmtId="0" fontId="19" fillId="12" borderId="9" xfId="2" applyFont="1" applyFill="1" applyBorder="1" applyAlignment="1">
      <alignment vertical="center" wrapText="1"/>
    </xf>
    <xf numFmtId="1" fontId="17" fillId="12" borderId="9" xfId="7" quotePrefix="1" applyNumberFormat="1" applyFont="1" applyFill="1" applyBorder="1" applyAlignment="1">
      <alignment horizontal="center" vertical="center"/>
    </xf>
    <xf numFmtId="1" fontId="17" fillId="12" borderId="9" xfId="7" quotePrefix="1" applyNumberFormat="1" applyFont="1" applyFill="1" applyBorder="1" applyAlignment="1">
      <alignment horizontal="left" vertical="center"/>
    </xf>
    <xf numFmtId="1" fontId="17" fillId="13" borderId="9" xfId="7" quotePrefix="1" applyNumberFormat="1" applyFont="1" applyFill="1" applyBorder="1" applyAlignment="1">
      <alignment horizontal="center" vertical="center"/>
    </xf>
    <xf numFmtId="1" fontId="17" fillId="13" borderId="9" xfId="7" quotePrefix="1" applyNumberFormat="1" applyFont="1" applyFill="1" applyBorder="1" applyAlignment="1">
      <alignment horizontal="left" vertical="center"/>
    </xf>
    <xf numFmtId="166" fontId="17" fillId="13" borderId="9" xfId="7" quotePrefix="1" applyNumberFormat="1" applyFont="1" applyFill="1" applyBorder="1" applyAlignment="1">
      <alignment horizontal="center" vertical="center"/>
    </xf>
    <xf numFmtId="49" fontId="18" fillId="13" borderId="2" xfId="7" quotePrefix="1" applyNumberFormat="1" applyFont="1" applyFill="1" applyBorder="1" applyAlignment="1">
      <alignment horizontal="center" vertical="center"/>
    </xf>
    <xf numFmtId="0" fontId="19" fillId="13" borderId="9" xfId="2" applyFont="1" applyFill="1" applyBorder="1" applyAlignment="1">
      <alignment vertical="center" wrapText="1"/>
    </xf>
  </cellXfs>
  <cellStyles count="9">
    <cellStyle name="Millares" xfId="1" builtinId="3"/>
    <cellStyle name="Millares 10" xfId="7" xr:uid="{00000000-0005-0000-0000-000001000000}"/>
    <cellStyle name="Millares 2" xfId="3" xr:uid="{00000000-0005-0000-0000-000002000000}"/>
    <cellStyle name="Millares 2 63" xfId="5" xr:uid="{00000000-0005-0000-0000-000003000000}"/>
    <cellStyle name="Millares 30" xfId="6" xr:uid="{00000000-0005-0000-0000-000004000000}"/>
    <cellStyle name="Normal" xfId="0" builtinId="0"/>
    <cellStyle name="Normal 2" xfId="4" xr:uid="{00000000-0005-0000-0000-000006000000}"/>
    <cellStyle name="Normal 55" xfId="2" xr:uid="{00000000-0005-0000-0000-000007000000}"/>
    <cellStyle name="Normal 8" xfId="8" xr:uid="{00000000-0005-0000-0000-000008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mbios%20SUC%20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3">
          <cell r="E3">
            <v>44601</v>
          </cell>
        </row>
        <row r="5">
          <cell r="A5">
            <v>7502250081776</v>
          </cell>
          <cell r="B5">
            <v>7502250081776</v>
          </cell>
          <cell r="C5" t="str">
            <v>77</v>
          </cell>
          <cell r="D5" t="str">
            <v>QUESO MANCHEGO EL CAMPITO 480 GRS.</v>
          </cell>
          <cell r="E5" t="str">
            <v>PAQ</v>
          </cell>
          <cell r="F5">
            <v>1</v>
          </cell>
          <cell r="H5">
            <v>0</v>
          </cell>
          <cell r="O5"/>
          <cell r="P5"/>
          <cell r="Q5"/>
          <cell r="R5"/>
          <cell r="V5">
            <v>0</v>
          </cell>
        </row>
        <row r="6">
          <cell r="A6">
            <v>75966301</v>
          </cell>
          <cell r="B6">
            <v>75966301</v>
          </cell>
          <cell r="C6" t="str">
            <v>77</v>
          </cell>
          <cell r="D6" t="str">
            <v>QUESO MENONITA A GRANEL 1 KG.</v>
          </cell>
          <cell r="E6" t="str">
            <v>KGM</v>
          </cell>
          <cell r="F6">
            <v>2.5</v>
          </cell>
          <cell r="H6">
            <v>0</v>
          </cell>
          <cell r="O6">
            <v>7502250081752</v>
          </cell>
          <cell r="P6" t="str">
            <v>77</v>
          </cell>
          <cell r="Q6" t="str">
            <v xml:space="preserve">QUESO MENONITA BARRA 2.5 KGS. </v>
          </cell>
          <cell r="R6" t="str">
            <v>PZA</v>
          </cell>
          <cell r="V6">
            <v>133.1</v>
          </cell>
        </row>
        <row r="7">
          <cell r="A7">
            <v>75966301</v>
          </cell>
          <cell r="B7">
            <v>75966301</v>
          </cell>
          <cell r="C7" t="str">
            <v>77</v>
          </cell>
          <cell r="D7" t="str">
            <v>QUESO MENONITA A GRANEL 1 KG.</v>
          </cell>
          <cell r="E7" t="str">
            <v>KGM</v>
          </cell>
          <cell r="F7">
            <v>2.5</v>
          </cell>
          <cell r="H7">
            <v>0</v>
          </cell>
          <cell r="O7">
            <v>7502250081776</v>
          </cell>
          <cell r="P7" t="str">
            <v>77</v>
          </cell>
          <cell r="Q7" t="str">
            <v xml:space="preserve">QUESO MENONITA BARRA 2.5 KGS. </v>
          </cell>
          <cell r="R7" t="str">
            <v>PZA</v>
          </cell>
          <cell r="V7">
            <v>133.1</v>
          </cell>
        </row>
        <row r="8">
          <cell r="A8">
            <v>7502250081752</v>
          </cell>
          <cell r="B8">
            <v>7502250081752</v>
          </cell>
          <cell r="C8" t="str">
            <v>77</v>
          </cell>
          <cell r="D8" t="str">
            <v>QUESO MANCHEGO EL CAMPITO 480 GRS.</v>
          </cell>
          <cell r="E8" t="str">
            <v>PAQ</v>
          </cell>
          <cell r="F8">
            <v>1</v>
          </cell>
          <cell r="H8">
            <v>0</v>
          </cell>
          <cell r="O8"/>
          <cell r="P8"/>
          <cell r="Q8"/>
          <cell r="R8"/>
          <cell r="V8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8B720-945D-47CF-988E-11B41AB1C3A0}">
  <dimension ref="A1:AN891"/>
  <sheetViews>
    <sheetView tabSelected="1" view="pageBreakPreview" zoomScale="40" zoomScaleNormal="40" zoomScaleSheetLayoutView="40" workbookViewId="0">
      <selection activeCell="A2" sqref="A2:AK8"/>
    </sheetView>
  </sheetViews>
  <sheetFormatPr baseColWidth="10" defaultRowHeight="42" x14ac:dyDescent="0.65"/>
  <cols>
    <col min="1" max="1" width="37.42578125" customWidth="1"/>
    <col min="2" max="2" width="38" customWidth="1"/>
    <col min="4" max="4" width="88.85546875" customWidth="1"/>
    <col min="5" max="5" width="11.28515625" customWidth="1"/>
    <col min="6" max="6" width="14" customWidth="1"/>
    <col min="7" max="7" width="10.5703125" customWidth="1"/>
    <col min="8" max="8" width="23.7109375" style="22" customWidth="1"/>
    <col min="9" max="9" width="30.28515625" style="17" customWidth="1"/>
    <col min="10" max="10" width="19.7109375" style="18" hidden="1" customWidth="1"/>
    <col min="11" max="12" width="13.7109375" style="18" hidden="1" customWidth="1"/>
    <col min="13" max="13" width="17.5703125" style="50" hidden="1" customWidth="1"/>
    <col min="14" max="14" width="20" style="50" hidden="1" customWidth="1"/>
    <col min="15" max="15" width="18.5703125" style="50" hidden="1" customWidth="1"/>
    <col min="16" max="18" width="28.42578125" style="19" customWidth="1"/>
    <col min="19" max="19" width="32.140625" style="23" hidden="1" customWidth="1"/>
    <col min="20" max="20" width="14.5703125" style="23" hidden="1" customWidth="1"/>
    <col min="21" max="21" width="78" style="23" hidden="1" customWidth="1"/>
    <col min="22" max="22" width="14.5703125" style="23" hidden="1" customWidth="1"/>
    <col min="23" max="23" width="21" style="53" hidden="1" customWidth="1"/>
    <col min="24" max="26" width="13.7109375" style="18" hidden="1" customWidth="1"/>
    <col min="27" max="27" width="19.7109375" style="50" hidden="1" customWidth="1"/>
    <col min="28" max="28" width="17.85546875" style="50" hidden="1" customWidth="1"/>
    <col min="29" max="29" width="19.28515625" style="50" hidden="1" customWidth="1"/>
    <col min="30" max="30" width="38.140625" customWidth="1"/>
    <col min="31" max="31" width="11.85546875" customWidth="1"/>
    <col min="32" max="32" width="93.140625" customWidth="1"/>
    <col min="33" max="33" width="11.28515625" customWidth="1"/>
    <col min="34" max="34" width="28.42578125" style="24" customWidth="1"/>
    <col min="35" max="37" width="35" style="16" customWidth="1"/>
    <col min="38" max="38" width="21.140625" customWidth="1"/>
    <col min="39" max="39" width="26.85546875" customWidth="1"/>
    <col min="40" max="40" width="24.7109375" customWidth="1"/>
  </cols>
  <sheetData>
    <row r="1" spans="1:40" s="1" customFormat="1" ht="73.5" customHeight="1" thickBot="1" x14ac:dyDescent="0.7">
      <c r="H1" s="16"/>
      <c r="I1" s="17"/>
      <c r="J1" s="18"/>
      <c r="K1" s="18"/>
      <c r="L1" s="18"/>
      <c r="M1" s="50"/>
      <c r="N1" s="50"/>
      <c r="O1" s="50"/>
      <c r="P1" s="19"/>
      <c r="Q1" s="19"/>
      <c r="R1" s="19"/>
      <c r="S1" s="20"/>
      <c r="T1" s="20"/>
      <c r="U1" s="20"/>
      <c r="V1" s="20"/>
      <c r="W1" s="51"/>
      <c r="X1" s="18"/>
      <c r="Y1" s="18"/>
      <c r="Z1" s="18"/>
      <c r="AA1" s="50"/>
      <c r="AB1" s="50"/>
      <c r="AC1" s="50"/>
      <c r="AH1" s="21"/>
      <c r="AI1" s="16"/>
      <c r="AJ1" s="16"/>
      <c r="AK1" s="16"/>
    </row>
    <row r="2" spans="1:40" ht="59.25" thickBot="1" x14ac:dyDescent="0.55000000000000004">
      <c r="A2" s="56" t="s">
        <v>15</v>
      </c>
      <c r="B2" s="57"/>
      <c r="C2" s="57"/>
      <c r="D2" s="58"/>
      <c r="E2" s="59">
        <f>+[1]Hoja1!$E$3</f>
        <v>44601</v>
      </c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1"/>
      <c r="AL2" s="52"/>
      <c r="AM2" s="52"/>
      <c r="AN2" s="52"/>
    </row>
    <row r="3" spans="1:40" ht="40.5" thickBot="1" x14ac:dyDescent="0.55000000000000004">
      <c r="A3" s="62"/>
      <c r="B3" s="63"/>
      <c r="C3" s="63"/>
      <c r="D3" s="63"/>
      <c r="E3" s="63"/>
      <c r="F3" s="63"/>
      <c r="G3" s="63"/>
      <c r="H3" s="63"/>
      <c r="I3" s="63"/>
      <c r="J3" s="2"/>
      <c r="K3" s="2"/>
      <c r="L3" s="2"/>
      <c r="M3" s="54"/>
      <c r="N3" s="54"/>
      <c r="O3" s="54"/>
      <c r="P3" s="3"/>
      <c r="Q3" s="3"/>
      <c r="R3" s="3"/>
      <c r="S3" s="64" t="s">
        <v>10</v>
      </c>
      <c r="T3" s="65"/>
      <c r="U3" s="65"/>
      <c r="V3" s="65"/>
      <c r="W3" s="66"/>
      <c r="X3" s="2"/>
      <c r="Y3" s="2"/>
      <c r="Z3" s="2"/>
      <c r="AA3" s="55"/>
      <c r="AB3" s="55"/>
      <c r="AC3" s="55"/>
      <c r="AD3" s="67" t="s">
        <v>10</v>
      </c>
      <c r="AE3" s="68"/>
      <c r="AF3" s="68"/>
      <c r="AG3" s="68"/>
      <c r="AH3" s="69"/>
      <c r="AI3" s="55"/>
      <c r="AJ3" s="55"/>
      <c r="AK3" s="55"/>
      <c r="AL3" s="52"/>
      <c r="AM3" s="52"/>
      <c r="AN3" s="52"/>
    </row>
    <row r="4" spans="1:40" ht="69.75" thickBot="1" x14ac:dyDescent="0.7">
      <c r="A4" s="28" t="s">
        <v>11</v>
      </c>
      <c r="B4" s="29" t="s">
        <v>0</v>
      </c>
      <c r="C4" s="30" t="s">
        <v>1</v>
      </c>
      <c r="D4" s="31" t="s">
        <v>2</v>
      </c>
      <c r="E4" s="12" t="s">
        <v>3</v>
      </c>
      <c r="F4" s="25" t="s">
        <v>12</v>
      </c>
      <c r="G4" s="32" t="s">
        <v>4</v>
      </c>
      <c r="H4" s="44" t="s">
        <v>9</v>
      </c>
      <c r="I4" s="33" t="s">
        <v>5</v>
      </c>
      <c r="J4" s="49" t="s">
        <v>6</v>
      </c>
      <c r="K4" s="49" t="s">
        <v>7</v>
      </c>
      <c r="L4" s="49" t="s">
        <v>8</v>
      </c>
      <c r="M4" s="34" t="s">
        <v>6</v>
      </c>
      <c r="N4" s="34" t="s">
        <v>7</v>
      </c>
      <c r="O4" s="34" t="s">
        <v>8</v>
      </c>
      <c r="P4" s="4" t="s">
        <v>6</v>
      </c>
      <c r="Q4" s="4" t="s">
        <v>7</v>
      </c>
      <c r="R4" s="4" t="s">
        <v>8</v>
      </c>
      <c r="S4" s="35" t="s">
        <v>13</v>
      </c>
      <c r="T4" s="36" t="s">
        <v>1</v>
      </c>
      <c r="U4" s="35" t="s">
        <v>2</v>
      </c>
      <c r="V4" s="35" t="s">
        <v>3</v>
      </c>
      <c r="W4" s="27" t="s">
        <v>14</v>
      </c>
      <c r="X4" s="7" t="s">
        <v>6</v>
      </c>
      <c r="Y4" s="7" t="s">
        <v>7</v>
      </c>
      <c r="Z4" s="7" t="s">
        <v>8</v>
      </c>
      <c r="AA4" s="34" t="s">
        <v>6</v>
      </c>
      <c r="AB4" s="34" t="s">
        <v>7</v>
      </c>
      <c r="AC4" s="34" t="s">
        <v>8</v>
      </c>
      <c r="AD4" s="28" t="s">
        <v>13</v>
      </c>
      <c r="AE4" s="37" t="s">
        <v>1</v>
      </c>
      <c r="AF4" s="38" t="s">
        <v>2</v>
      </c>
      <c r="AG4" s="39" t="s">
        <v>3</v>
      </c>
      <c r="AH4" s="40" t="s">
        <v>14</v>
      </c>
      <c r="AI4" s="14" t="s">
        <v>6</v>
      </c>
      <c r="AJ4" s="14" t="s">
        <v>7</v>
      </c>
      <c r="AK4" s="14" t="s">
        <v>8</v>
      </c>
      <c r="AL4" s="52"/>
      <c r="AM4" s="52"/>
      <c r="AN4" s="52"/>
    </row>
    <row r="5" spans="1:40" ht="65.099999999999994" customHeight="1" x14ac:dyDescent="0.25">
      <c r="A5" s="70">
        <f>+[1]Hoja1!A5</f>
        <v>7502250081776</v>
      </c>
      <c r="B5" s="70">
        <f>+[1]Hoja1!B5</f>
        <v>7502250081776</v>
      </c>
      <c r="C5" s="71" t="str">
        <f>+[1]Hoja1!C5</f>
        <v>77</v>
      </c>
      <c r="D5" s="72" t="str">
        <f>+[1]Hoja1!D5</f>
        <v>QUESO MANCHEGO EL CAMPITO 480 GRS.</v>
      </c>
      <c r="E5" s="13" t="str">
        <f>+[1]Hoja1!E5</f>
        <v>PAQ</v>
      </c>
      <c r="F5" s="26">
        <f>+[1]Hoja1!F5</f>
        <v>1</v>
      </c>
      <c r="G5" s="41">
        <f>+[1]Hoja1!H5</f>
        <v>0</v>
      </c>
      <c r="H5" s="5">
        <f t="shared" ref="H5:H8" si="0">+AH5/F5</f>
        <v>0</v>
      </c>
      <c r="I5" s="6">
        <f t="shared" ref="I5:I8" si="1">IF(AH5&gt;0,(AH5/F5)/(1+(G5/100)),((H5)/(1+((G5/100)))))</f>
        <v>0</v>
      </c>
      <c r="J5" s="7"/>
      <c r="K5" s="7"/>
      <c r="L5" s="7"/>
      <c r="M5" s="8">
        <f t="shared" ref="M5:M8" si="2">ROUND(H5+((J5*H5)/100),1)</f>
        <v>0</v>
      </c>
      <c r="N5" s="8">
        <f t="shared" ref="N5:N8" si="3">ROUND(H5+((K5*H5)/100),1)</f>
        <v>0</v>
      </c>
      <c r="O5" s="8">
        <f t="shared" ref="O5:O8" si="4">ROUND(H5+((L5*H5)/100),1)</f>
        <v>0</v>
      </c>
      <c r="P5" s="9">
        <f t="shared" ref="P5:R8" si="5">+M5</f>
        <v>0</v>
      </c>
      <c r="Q5" s="9">
        <f t="shared" si="5"/>
        <v>0</v>
      </c>
      <c r="R5" s="9">
        <f t="shared" si="5"/>
        <v>0</v>
      </c>
      <c r="S5" s="42">
        <f>+[1]Hoja1!O5</f>
        <v>0</v>
      </c>
      <c r="T5" s="42">
        <f>+[1]Hoja1!P5</f>
        <v>0</v>
      </c>
      <c r="U5" s="42">
        <f>+[1]Hoja1!Q5</f>
        <v>0</v>
      </c>
      <c r="V5" s="42">
        <f>+[1]Hoja1!R5</f>
        <v>0</v>
      </c>
      <c r="W5" s="10">
        <f>+[1]Hoja1!V5</f>
        <v>0</v>
      </c>
      <c r="X5" s="7"/>
      <c r="Y5" s="7"/>
      <c r="Z5" s="7"/>
      <c r="AA5" s="8">
        <f t="shared" ref="AA5:AA8" si="6">ROUND(W5+((X5*W5)/100),1)</f>
        <v>0</v>
      </c>
      <c r="AB5" s="8">
        <f t="shared" ref="AB5:AB8" si="7">ROUND(W5+((Y5*W5)/100),1)</f>
        <v>0</v>
      </c>
      <c r="AC5" s="8">
        <f t="shared" ref="AC5:AC8" si="8">ROUND(W5+((Z5*W5)/100),1)</f>
        <v>0</v>
      </c>
      <c r="AD5" s="43">
        <f t="shared" ref="AD5:AH8" si="9">+S5</f>
        <v>0</v>
      </c>
      <c r="AE5" s="43">
        <f t="shared" si="9"/>
        <v>0</v>
      </c>
      <c r="AF5" s="45">
        <f t="shared" si="9"/>
        <v>0</v>
      </c>
      <c r="AG5" s="43">
        <f t="shared" si="9"/>
        <v>0</v>
      </c>
      <c r="AH5" s="11">
        <f t="shared" si="9"/>
        <v>0</v>
      </c>
      <c r="AI5" s="15">
        <f t="shared" ref="AI5:AK8" si="10">+AA5</f>
        <v>0</v>
      </c>
      <c r="AJ5" s="15">
        <f t="shared" si="10"/>
        <v>0</v>
      </c>
      <c r="AK5" s="15">
        <f t="shared" si="10"/>
        <v>0</v>
      </c>
    </row>
    <row r="6" spans="1:40" ht="65.099999999999994" customHeight="1" x14ac:dyDescent="0.25">
      <c r="A6" s="46">
        <f>+[1]Hoja1!A6</f>
        <v>75966301</v>
      </c>
      <c r="B6" s="46">
        <f>+[1]Hoja1!B6</f>
        <v>75966301</v>
      </c>
      <c r="C6" s="47" t="str">
        <f>+[1]Hoja1!C6</f>
        <v>77</v>
      </c>
      <c r="D6" s="48" t="str">
        <f>+[1]Hoja1!D6</f>
        <v>QUESO MENONITA A GRANEL 1 KG.</v>
      </c>
      <c r="E6" s="13" t="str">
        <f>+[1]Hoja1!E6</f>
        <v>KGM</v>
      </c>
      <c r="F6" s="26">
        <f>+[1]Hoja1!F6</f>
        <v>2.5</v>
      </c>
      <c r="G6" s="41">
        <f>+[1]Hoja1!H6</f>
        <v>0</v>
      </c>
      <c r="H6" s="5">
        <f t="shared" si="0"/>
        <v>53.239999999999995</v>
      </c>
      <c r="I6" s="6">
        <f t="shared" si="1"/>
        <v>53.239999999999995</v>
      </c>
      <c r="J6" s="7"/>
      <c r="K6" s="7"/>
      <c r="L6" s="7"/>
      <c r="M6" s="8">
        <f t="shared" si="2"/>
        <v>53.2</v>
      </c>
      <c r="N6" s="8">
        <f t="shared" si="3"/>
        <v>53.2</v>
      </c>
      <c r="O6" s="8">
        <f t="shared" si="4"/>
        <v>53.2</v>
      </c>
      <c r="P6" s="9">
        <f t="shared" si="5"/>
        <v>53.2</v>
      </c>
      <c r="Q6" s="9">
        <f t="shared" si="5"/>
        <v>53.2</v>
      </c>
      <c r="R6" s="9">
        <f t="shared" si="5"/>
        <v>53.2</v>
      </c>
      <c r="S6" s="42">
        <f>+[1]Hoja1!O6</f>
        <v>7502250081752</v>
      </c>
      <c r="T6" s="42" t="str">
        <f>+[1]Hoja1!P6</f>
        <v>77</v>
      </c>
      <c r="U6" s="42" t="str">
        <f>+[1]Hoja1!Q6</f>
        <v xml:space="preserve">QUESO MENONITA BARRA 2.5 KGS. </v>
      </c>
      <c r="V6" s="42" t="str">
        <f>+[1]Hoja1!R6</f>
        <v>PZA</v>
      </c>
      <c r="W6" s="10">
        <f>+[1]Hoja1!V6</f>
        <v>133.1</v>
      </c>
      <c r="X6" s="7"/>
      <c r="Y6" s="7"/>
      <c r="Z6" s="7"/>
      <c r="AA6" s="8">
        <f t="shared" si="6"/>
        <v>133.1</v>
      </c>
      <c r="AB6" s="8">
        <f t="shared" si="7"/>
        <v>133.1</v>
      </c>
      <c r="AC6" s="8">
        <f t="shared" si="8"/>
        <v>133.1</v>
      </c>
      <c r="AD6" s="73">
        <f t="shared" si="9"/>
        <v>7502250081752</v>
      </c>
      <c r="AE6" s="73" t="str">
        <f t="shared" si="9"/>
        <v>77</v>
      </c>
      <c r="AF6" s="74" t="str">
        <f t="shared" si="9"/>
        <v xml:space="preserve">QUESO MENONITA BARRA 2.5 KGS. </v>
      </c>
      <c r="AG6" s="43" t="str">
        <f t="shared" si="9"/>
        <v>PZA</v>
      </c>
      <c r="AH6" s="11">
        <f t="shared" si="9"/>
        <v>133.1</v>
      </c>
      <c r="AI6" s="15">
        <f t="shared" si="10"/>
        <v>133.1</v>
      </c>
      <c r="AJ6" s="15">
        <f t="shared" si="10"/>
        <v>133.1</v>
      </c>
      <c r="AK6" s="15">
        <f t="shared" si="10"/>
        <v>133.1</v>
      </c>
    </row>
    <row r="7" spans="1:40" ht="65.099999999999994" customHeight="1" x14ac:dyDescent="0.25">
      <c r="A7" s="46">
        <f>+[1]Hoja1!A7</f>
        <v>75966301</v>
      </c>
      <c r="B7" s="46">
        <f>+[1]Hoja1!B7</f>
        <v>75966301</v>
      </c>
      <c r="C7" s="47" t="str">
        <f>+[1]Hoja1!C7</f>
        <v>77</v>
      </c>
      <c r="D7" s="48" t="str">
        <f>+[1]Hoja1!D7</f>
        <v>QUESO MENONITA A GRANEL 1 KG.</v>
      </c>
      <c r="E7" s="13" t="str">
        <f>+[1]Hoja1!E7</f>
        <v>KGM</v>
      </c>
      <c r="F7" s="26">
        <f>+[1]Hoja1!F7</f>
        <v>2.5</v>
      </c>
      <c r="G7" s="41">
        <f>+[1]Hoja1!H7</f>
        <v>0</v>
      </c>
      <c r="H7" s="5">
        <f t="shared" si="0"/>
        <v>53.239999999999995</v>
      </c>
      <c r="I7" s="6">
        <f t="shared" si="1"/>
        <v>53.239999999999995</v>
      </c>
      <c r="J7" s="7">
        <v>20</v>
      </c>
      <c r="K7" s="7">
        <v>18</v>
      </c>
      <c r="L7" s="7">
        <v>15</v>
      </c>
      <c r="M7" s="8">
        <f t="shared" si="2"/>
        <v>63.9</v>
      </c>
      <c r="N7" s="8">
        <f t="shared" si="3"/>
        <v>62.8</v>
      </c>
      <c r="O7" s="8">
        <f t="shared" si="4"/>
        <v>61.2</v>
      </c>
      <c r="P7" s="9">
        <f t="shared" si="5"/>
        <v>63.9</v>
      </c>
      <c r="Q7" s="9">
        <f t="shared" si="5"/>
        <v>62.8</v>
      </c>
      <c r="R7" s="9">
        <f t="shared" si="5"/>
        <v>61.2</v>
      </c>
      <c r="S7" s="42">
        <f>+[1]Hoja1!O7</f>
        <v>7502250081776</v>
      </c>
      <c r="T7" s="42" t="str">
        <f>+[1]Hoja1!P7</f>
        <v>77</v>
      </c>
      <c r="U7" s="42" t="str">
        <f>+[1]Hoja1!Q7</f>
        <v xml:space="preserve">QUESO MENONITA BARRA 2.5 KGS. </v>
      </c>
      <c r="V7" s="42" t="str">
        <f>+[1]Hoja1!R7</f>
        <v>PZA</v>
      </c>
      <c r="W7" s="10">
        <f>+[1]Hoja1!V7</f>
        <v>133.1</v>
      </c>
      <c r="X7" s="7">
        <v>15</v>
      </c>
      <c r="Y7" s="7">
        <v>13</v>
      </c>
      <c r="Z7" s="7">
        <v>10</v>
      </c>
      <c r="AA7" s="8">
        <f t="shared" si="6"/>
        <v>153.1</v>
      </c>
      <c r="AB7" s="8">
        <f t="shared" si="7"/>
        <v>150.4</v>
      </c>
      <c r="AC7" s="8">
        <f t="shared" si="8"/>
        <v>146.4</v>
      </c>
      <c r="AD7" s="75">
        <f t="shared" si="9"/>
        <v>7502250081776</v>
      </c>
      <c r="AE7" s="75" t="str">
        <f t="shared" si="9"/>
        <v>77</v>
      </c>
      <c r="AF7" s="76" t="str">
        <f t="shared" si="9"/>
        <v xml:space="preserve">QUESO MENONITA BARRA 2.5 KGS. </v>
      </c>
      <c r="AG7" s="43" t="str">
        <f t="shared" si="9"/>
        <v>PZA</v>
      </c>
      <c r="AH7" s="11">
        <f t="shared" si="9"/>
        <v>133.1</v>
      </c>
      <c r="AI7" s="15">
        <f t="shared" si="10"/>
        <v>153.1</v>
      </c>
      <c r="AJ7" s="15">
        <f t="shared" si="10"/>
        <v>150.4</v>
      </c>
      <c r="AK7" s="15">
        <f t="shared" si="10"/>
        <v>146.4</v>
      </c>
    </row>
    <row r="8" spans="1:40" ht="65.099999999999994" customHeight="1" x14ac:dyDescent="0.25">
      <c r="A8" s="77">
        <f>+[1]Hoja1!A8</f>
        <v>7502250081752</v>
      </c>
      <c r="B8" s="77">
        <f>+[1]Hoja1!B8</f>
        <v>7502250081752</v>
      </c>
      <c r="C8" s="78" t="str">
        <f>+[1]Hoja1!C8</f>
        <v>77</v>
      </c>
      <c r="D8" s="79" t="str">
        <f>+[1]Hoja1!D8</f>
        <v>QUESO MANCHEGO EL CAMPITO 480 GRS.</v>
      </c>
      <c r="E8" s="13" t="str">
        <f>+[1]Hoja1!E8</f>
        <v>PAQ</v>
      </c>
      <c r="F8" s="26">
        <f>+[1]Hoja1!F8</f>
        <v>1</v>
      </c>
      <c r="G8" s="41">
        <f>+[1]Hoja1!H8</f>
        <v>0</v>
      </c>
      <c r="H8" s="5">
        <v>51.4</v>
      </c>
      <c r="I8" s="6">
        <f t="shared" si="1"/>
        <v>51.4</v>
      </c>
      <c r="J8" s="7">
        <v>20</v>
      </c>
      <c r="K8" s="7">
        <v>18</v>
      </c>
      <c r="L8" s="7">
        <v>15</v>
      </c>
      <c r="M8" s="8">
        <f t="shared" si="2"/>
        <v>61.7</v>
      </c>
      <c r="N8" s="8">
        <f t="shared" si="3"/>
        <v>60.7</v>
      </c>
      <c r="O8" s="8">
        <f t="shared" si="4"/>
        <v>59.1</v>
      </c>
      <c r="P8" s="9">
        <f t="shared" si="5"/>
        <v>61.7</v>
      </c>
      <c r="Q8" s="9">
        <f t="shared" si="5"/>
        <v>60.7</v>
      </c>
      <c r="R8" s="9">
        <f t="shared" si="5"/>
        <v>59.1</v>
      </c>
      <c r="S8" s="42">
        <f>+[1]Hoja1!O8</f>
        <v>0</v>
      </c>
      <c r="T8" s="42">
        <f>+[1]Hoja1!P8</f>
        <v>0</v>
      </c>
      <c r="U8" s="42">
        <f>+[1]Hoja1!Q8</f>
        <v>0</v>
      </c>
      <c r="V8" s="42">
        <f>+[1]Hoja1!R8</f>
        <v>0</v>
      </c>
      <c r="W8" s="10">
        <f>+[1]Hoja1!V8</f>
        <v>0</v>
      </c>
      <c r="X8" s="7"/>
      <c r="Y8" s="7"/>
      <c r="Z8" s="7"/>
      <c r="AA8" s="8">
        <f t="shared" si="6"/>
        <v>0</v>
      </c>
      <c r="AB8" s="8">
        <f t="shared" si="7"/>
        <v>0</v>
      </c>
      <c r="AC8" s="8">
        <f t="shared" si="8"/>
        <v>0</v>
      </c>
      <c r="AD8" s="43">
        <f t="shared" si="9"/>
        <v>0</v>
      </c>
      <c r="AE8" s="43">
        <f t="shared" si="9"/>
        <v>0</v>
      </c>
      <c r="AF8" s="45">
        <f t="shared" si="9"/>
        <v>0</v>
      </c>
      <c r="AG8" s="43">
        <f t="shared" si="9"/>
        <v>0</v>
      </c>
      <c r="AH8" s="11">
        <f t="shared" si="9"/>
        <v>0</v>
      </c>
      <c r="AI8" s="15">
        <f t="shared" si="10"/>
        <v>0</v>
      </c>
      <c r="AJ8" s="15">
        <f t="shared" si="10"/>
        <v>0</v>
      </c>
      <c r="AK8" s="15">
        <f t="shared" si="10"/>
        <v>0</v>
      </c>
    </row>
    <row r="9" spans="1:40" ht="65.099999999999994" customHeight="1" x14ac:dyDescent="0.65"/>
    <row r="10" spans="1:40" ht="65.099999999999994" customHeight="1" x14ac:dyDescent="0.65"/>
    <row r="11" spans="1:40" ht="65.099999999999994" customHeight="1" x14ac:dyDescent="0.65"/>
    <row r="12" spans="1:40" ht="65.099999999999994" customHeight="1" x14ac:dyDescent="0.65"/>
    <row r="13" spans="1:40" ht="65.099999999999994" customHeight="1" x14ac:dyDescent="0.65"/>
    <row r="14" spans="1:40" ht="65.099999999999994" customHeight="1" x14ac:dyDescent="0.65"/>
    <row r="15" spans="1:40" ht="65.099999999999994" customHeight="1" x14ac:dyDescent="0.65"/>
    <row r="16" spans="1:40" ht="65.099999999999994" customHeight="1" x14ac:dyDescent="0.65"/>
    <row r="17" ht="65.099999999999994" customHeight="1" x14ac:dyDescent="0.65"/>
    <row r="18" ht="65.099999999999994" customHeight="1" x14ac:dyDescent="0.65"/>
    <row r="19" ht="65.099999999999994" customHeight="1" x14ac:dyDescent="0.65"/>
    <row r="20" ht="65.099999999999994" customHeight="1" x14ac:dyDescent="0.65"/>
    <row r="21" ht="65.099999999999994" customHeight="1" x14ac:dyDescent="0.65"/>
    <row r="22" ht="65.099999999999994" customHeight="1" x14ac:dyDescent="0.65"/>
    <row r="23" ht="65.099999999999994" customHeight="1" x14ac:dyDescent="0.65"/>
    <row r="24" ht="65.099999999999994" customHeight="1" x14ac:dyDescent="0.65"/>
    <row r="25" ht="65.099999999999994" customHeight="1" x14ac:dyDescent="0.65"/>
    <row r="26" ht="65.099999999999994" customHeight="1" x14ac:dyDescent="0.65"/>
    <row r="27" ht="65.099999999999994" customHeight="1" x14ac:dyDescent="0.65"/>
    <row r="28" ht="65.099999999999994" customHeight="1" x14ac:dyDescent="0.65"/>
    <row r="29" ht="65.099999999999994" customHeight="1" x14ac:dyDescent="0.65"/>
    <row r="30" ht="65.099999999999994" customHeight="1" x14ac:dyDescent="0.65"/>
    <row r="31" ht="65.099999999999994" customHeight="1" x14ac:dyDescent="0.65"/>
    <row r="32" ht="65.099999999999994" customHeight="1" x14ac:dyDescent="0.65"/>
    <row r="33" ht="65.099999999999994" customHeight="1" x14ac:dyDescent="0.65"/>
    <row r="34" ht="65.099999999999994" customHeight="1" x14ac:dyDescent="0.65"/>
    <row r="35" ht="65.099999999999994" customHeight="1" x14ac:dyDescent="0.65"/>
    <row r="36" ht="65.099999999999994" customHeight="1" x14ac:dyDescent="0.65"/>
    <row r="37" ht="65.099999999999994" customHeight="1" x14ac:dyDescent="0.65"/>
    <row r="38" ht="65.099999999999994" customHeight="1" x14ac:dyDescent="0.65"/>
    <row r="39" ht="65.099999999999994" customHeight="1" x14ac:dyDescent="0.65"/>
    <row r="40" ht="65.099999999999994" customHeight="1" x14ac:dyDescent="0.65"/>
    <row r="41" ht="65.099999999999994" customHeight="1" x14ac:dyDescent="0.65"/>
    <row r="42" ht="65.099999999999994" customHeight="1" x14ac:dyDescent="0.65"/>
    <row r="43" ht="65.099999999999994" customHeight="1" x14ac:dyDescent="0.65"/>
    <row r="44" ht="65.099999999999994" customHeight="1" x14ac:dyDescent="0.65"/>
    <row r="45" ht="65.099999999999994" customHeight="1" x14ac:dyDescent="0.65"/>
    <row r="46" ht="65.099999999999994" customHeight="1" x14ac:dyDescent="0.65"/>
    <row r="47" ht="65.099999999999994" customHeight="1" x14ac:dyDescent="0.65"/>
    <row r="48" ht="65.099999999999994" customHeight="1" x14ac:dyDescent="0.65"/>
    <row r="49" ht="65.099999999999994" customHeight="1" x14ac:dyDescent="0.65"/>
    <row r="50" ht="65.099999999999994" customHeight="1" x14ac:dyDescent="0.65"/>
    <row r="51" ht="65.099999999999994" customHeight="1" x14ac:dyDescent="0.65"/>
    <row r="52" ht="65.099999999999994" customHeight="1" x14ac:dyDescent="0.65"/>
    <row r="53" ht="65.099999999999994" customHeight="1" x14ac:dyDescent="0.65"/>
    <row r="54" ht="65.099999999999994" customHeight="1" x14ac:dyDescent="0.65"/>
    <row r="55" ht="65.099999999999994" customHeight="1" x14ac:dyDescent="0.65"/>
    <row r="56" ht="65.099999999999994" customHeight="1" x14ac:dyDescent="0.65"/>
    <row r="57" ht="65.099999999999994" customHeight="1" x14ac:dyDescent="0.65"/>
    <row r="58" ht="65.099999999999994" customHeight="1" x14ac:dyDescent="0.65"/>
    <row r="59" ht="65.099999999999994" customHeight="1" x14ac:dyDescent="0.65"/>
    <row r="60" ht="65.099999999999994" customHeight="1" x14ac:dyDescent="0.65"/>
    <row r="61" ht="65.099999999999994" customHeight="1" x14ac:dyDescent="0.65"/>
    <row r="62" ht="65.099999999999994" customHeight="1" x14ac:dyDescent="0.65"/>
    <row r="63" ht="65.099999999999994" customHeight="1" x14ac:dyDescent="0.65"/>
    <row r="64" ht="65.099999999999994" customHeight="1" x14ac:dyDescent="0.65"/>
    <row r="65" ht="65.099999999999994" customHeight="1" x14ac:dyDescent="0.65"/>
    <row r="66" ht="65.099999999999994" customHeight="1" x14ac:dyDescent="0.65"/>
    <row r="67" ht="65.099999999999994" customHeight="1" x14ac:dyDescent="0.65"/>
    <row r="68" ht="65.099999999999994" customHeight="1" x14ac:dyDescent="0.65"/>
    <row r="69" ht="65.099999999999994" customHeight="1" x14ac:dyDescent="0.65"/>
    <row r="70" ht="65.099999999999994" customHeight="1" x14ac:dyDescent="0.65"/>
    <row r="71" ht="65.099999999999994" customHeight="1" x14ac:dyDescent="0.65"/>
    <row r="72" ht="65.099999999999994" customHeight="1" x14ac:dyDescent="0.65"/>
    <row r="73" ht="65.099999999999994" customHeight="1" x14ac:dyDescent="0.65"/>
    <row r="74" ht="65.099999999999994" customHeight="1" x14ac:dyDescent="0.65"/>
    <row r="75" ht="65.099999999999994" customHeight="1" x14ac:dyDescent="0.65"/>
    <row r="76" ht="65.099999999999994" customHeight="1" x14ac:dyDescent="0.65"/>
    <row r="77" ht="65.099999999999994" customHeight="1" x14ac:dyDescent="0.65"/>
    <row r="78" ht="65.099999999999994" customHeight="1" x14ac:dyDescent="0.65"/>
    <row r="79" ht="65.099999999999994" customHeight="1" x14ac:dyDescent="0.65"/>
    <row r="80" ht="65.099999999999994" customHeight="1" x14ac:dyDescent="0.65"/>
    <row r="81" ht="65.099999999999994" customHeight="1" x14ac:dyDescent="0.65"/>
    <row r="82" ht="65.099999999999994" customHeight="1" x14ac:dyDescent="0.65"/>
    <row r="83" ht="65.099999999999994" customHeight="1" x14ac:dyDescent="0.65"/>
    <row r="84" ht="65.099999999999994" customHeight="1" x14ac:dyDescent="0.65"/>
    <row r="85" ht="65.099999999999994" customHeight="1" x14ac:dyDescent="0.65"/>
    <row r="86" ht="65.099999999999994" customHeight="1" x14ac:dyDescent="0.65"/>
    <row r="87" ht="65.099999999999994" customHeight="1" x14ac:dyDescent="0.65"/>
    <row r="88" ht="65.099999999999994" customHeight="1" x14ac:dyDescent="0.65"/>
    <row r="89" ht="65.099999999999994" customHeight="1" x14ac:dyDescent="0.65"/>
    <row r="90" ht="65.099999999999994" customHeight="1" x14ac:dyDescent="0.65"/>
    <row r="91" ht="65.099999999999994" customHeight="1" x14ac:dyDescent="0.65"/>
    <row r="92" ht="65.099999999999994" customHeight="1" x14ac:dyDescent="0.65"/>
    <row r="93" ht="65.099999999999994" customHeight="1" x14ac:dyDescent="0.65"/>
    <row r="94" ht="65.099999999999994" customHeight="1" x14ac:dyDescent="0.65"/>
    <row r="95" ht="65.099999999999994" customHeight="1" x14ac:dyDescent="0.65"/>
    <row r="96" ht="65.099999999999994" customHeight="1" x14ac:dyDescent="0.65"/>
    <row r="97" ht="65.099999999999994" customHeight="1" x14ac:dyDescent="0.65"/>
    <row r="98" ht="65.099999999999994" customHeight="1" x14ac:dyDescent="0.65"/>
    <row r="99" ht="65.099999999999994" customHeight="1" x14ac:dyDescent="0.65"/>
    <row r="100" ht="65.099999999999994" customHeight="1" x14ac:dyDescent="0.65"/>
    <row r="101" ht="65.099999999999994" customHeight="1" x14ac:dyDescent="0.65"/>
    <row r="102" ht="65.099999999999994" customHeight="1" x14ac:dyDescent="0.65"/>
    <row r="103" ht="65.099999999999994" customHeight="1" x14ac:dyDescent="0.65"/>
    <row r="104" ht="65.099999999999994" customHeight="1" x14ac:dyDescent="0.65"/>
    <row r="105" ht="65.099999999999994" customHeight="1" x14ac:dyDescent="0.65"/>
    <row r="106" ht="65.099999999999994" customHeight="1" x14ac:dyDescent="0.65"/>
    <row r="107" ht="65.099999999999994" customHeight="1" x14ac:dyDescent="0.65"/>
    <row r="108" ht="65.099999999999994" customHeight="1" x14ac:dyDescent="0.65"/>
    <row r="109" ht="65.099999999999994" customHeight="1" x14ac:dyDescent="0.65"/>
    <row r="110" ht="65.099999999999994" customHeight="1" x14ac:dyDescent="0.65"/>
    <row r="111" ht="65.099999999999994" customHeight="1" x14ac:dyDescent="0.65"/>
    <row r="112" ht="65.099999999999994" customHeight="1" x14ac:dyDescent="0.65"/>
    <row r="113" ht="65.099999999999994" customHeight="1" x14ac:dyDescent="0.65"/>
    <row r="114" ht="65.099999999999994" customHeight="1" x14ac:dyDescent="0.65"/>
    <row r="115" ht="65.099999999999994" customHeight="1" x14ac:dyDescent="0.65"/>
    <row r="116" ht="65.099999999999994" customHeight="1" x14ac:dyDescent="0.65"/>
    <row r="117" ht="65.099999999999994" customHeight="1" x14ac:dyDescent="0.65"/>
    <row r="118" ht="65.099999999999994" customHeight="1" x14ac:dyDescent="0.65"/>
    <row r="119" ht="65.099999999999994" customHeight="1" x14ac:dyDescent="0.65"/>
    <row r="120" ht="65.099999999999994" customHeight="1" x14ac:dyDescent="0.65"/>
    <row r="121" ht="65.099999999999994" customHeight="1" x14ac:dyDescent="0.65"/>
    <row r="122" ht="65.099999999999994" customHeight="1" x14ac:dyDescent="0.65"/>
    <row r="123" ht="65.099999999999994" customHeight="1" x14ac:dyDescent="0.65"/>
    <row r="124" ht="65.099999999999994" customHeight="1" x14ac:dyDescent="0.65"/>
    <row r="125" ht="65.099999999999994" customHeight="1" x14ac:dyDescent="0.65"/>
    <row r="126" ht="65.099999999999994" customHeight="1" x14ac:dyDescent="0.65"/>
    <row r="127" ht="65.099999999999994" customHeight="1" x14ac:dyDescent="0.65"/>
    <row r="128" ht="65.099999999999994" customHeight="1" x14ac:dyDescent="0.65"/>
    <row r="129" ht="65.099999999999994" customHeight="1" x14ac:dyDescent="0.65"/>
    <row r="130" ht="65.099999999999994" customHeight="1" x14ac:dyDescent="0.65"/>
    <row r="131" ht="65.099999999999994" customHeight="1" x14ac:dyDescent="0.65"/>
    <row r="132" ht="65.099999999999994" customHeight="1" x14ac:dyDescent="0.65"/>
    <row r="133" ht="65.099999999999994" customHeight="1" x14ac:dyDescent="0.65"/>
    <row r="134" ht="65.099999999999994" customHeight="1" x14ac:dyDescent="0.65"/>
    <row r="135" ht="65.099999999999994" customHeight="1" x14ac:dyDescent="0.65"/>
    <row r="136" ht="65.099999999999994" customHeight="1" x14ac:dyDescent="0.65"/>
    <row r="137" ht="65.099999999999994" customHeight="1" x14ac:dyDescent="0.65"/>
    <row r="138" ht="65.099999999999994" customHeight="1" x14ac:dyDescent="0.65"/>
    <row r="139" ht="65.099999999999994" customHeight="1" x14ac:dyDescent="0.65"/>
    <row r="140" ht="65.099999999999994" customHeight="1" x14ac:dyDescent="0.65"/>
    <row r="141" ht="65.099999999999994" customHeight="1" x14ac:dyDescent="0.65"/>
    <row r="142" ht="65.099999999999994" customHeight="1" x14ac:dyDescent="0.65"/>
    <row r="143" ht="65.099999999999994" customHeight="1" x14ac:dyDescent="0.65"/>
    <row r="144" ht="65.099999999999994" customHeight="1" x14ac:dyDescent="0.65"/>
    <row r="145" ht="65.099999999999994" customHeight="1" x14ac:dyDescent="0.65"/>
    <row r="146" ht="65.099999999999994" customHeight="1" x14ac:dyDescent="0.65"/>
    <row r="147" ht="65.099999999999994" customHeight="1" x14ac:dyDescent="0.65"/>
    <row r="148" ht="65.099999999999994" customHeight="1" x14ac:dyDescent="0.65"/>
    <row r="149" ht="65.099999999999994" customHeight="1" x14ac:dyDescent="0.65"/>
    <row r="150" ht="65.099999999999994" customHeight="1" x14ac:dyDescent="0.65"/>
    <row r="151" ht="65.099999999999994" customHeight="1" x14ac:dyDescent="0.65"/>
    <row r="152" ht="65.099999999999994" customHeight="1" x14ac:dyDescent="0.65"/>
    <row r="153" ht="65.099999999999994" customHeight="1" x14ac:dyDescent="0.65"/>
    <row r="154" ht="65.099999999999994" customHeight="1" x14ac:dyDescent="0.65"/>
    <row r="155" ht="65.099999999999994" customHeight="1" x14ac:dyDescent="0.65"/>
    <row r="156" ht="65.099999999999994" customHeight="1" x14ac:dyDescent="0.65"/>
    <row r="157" ht="65.099999999999994" customHeight="1" x14ac:dyDescent="0.65"/>
    <row r="158" ht="65.099999999999994" customHeight="1" x14ac:dyDescent="0.65"/>
    <row r="159" ht="65.099999999999994" customHeight="1" x14ac:dyDescent="0.65"/>
    <row r="160" ht="65.099999999999994" customHeight="1" x14ac:dyDescent="0.65"/>
    <row r="161" ht="65.099999999999994" customHeight="1" x14ac:dyDescent="0.65"/>
    <row r="162" ht="65.099999999999994" customHeight="1" x14ac:dyDescent="0.65"/>
    <row r="163" ht="65.099999999999994" customHeight="1" x14ac:dyDescent="0.65"/>
    <row r="164" ht="65.099999999999994" customHeight="1" x14ac:dyDescent="0.65"/>
    <row r="165" ht="65.099999999999994" customHeight="1" x14ac:dyDescent="0.65"/>
    <row r="166" ht="65.099999999999994" customHeight="1" x14ac:dyDescent="0.65"/>
    <row r="167" ht="65.099999999999994" customHeight="1" x14ac:dyDescent="0.65"/>
    <row r="168" ht="65.099999999999994" customHeight="1" x14ac:dyDescent="0.65"/>
    <row r="169" ht="65.099999999999994" customHeight="1" x14ac:dyDescent="0.65"/>
    <row r="170" ht="65.099999999999994" customHeight="1" x14ac:dyDescent="0.65"/>
    <row r="171" ht="65.099999999999994" customHeight="1" x14ac:dyDescent="0.65"/>
    <row r="172" ht="65.099999999999994" customHeight="1" x14ac:dyDescent="0.65"/>
    <row r="173" ht="65.099999999999994" customHeight="1" x14ac:dyDescent="0.65"/>
    <row r="174" ht="65.099999999999994" customHeight="1" x14ac:dyDescent="0.65"/>
    <row r="175" ht="65.099999999999994" customHeight="1" x14ac:dyDescent="0.65"/>
    <row r="176" ht="65.099999999999994" customHeight="1" x14ac:dyDescent="0.65"/>
    <row r="177" ht="65.099999999999994" customHeight="1" x14ac:dyDescent="0.65"/>
    <row r="178" ht="65.099999999999994" customHeight="1" x14ac:dyDescent="0.65"/>
    <row r="179" ht="65.099999999999994" customHeight="1" x14ac:dyDescent="0.65"/>
    <row r="180" ht="65.099999999999994" customHeight="1" x14ac:dyDescent="0.65"/>
    <row r="181" ht="65.099999999999994" customHeight="1" x14ac:dyDescent="0.65"/>
    <row r="182" ht="65.099999999999994" customHeight="1" x14ac:dyDescent="0.65"/>
    <row r="183" ht="65.099999999999994" customHeight="1" x14ac:dyDescent="0.65"/>
    <row r="184" ht="65.099999999999994" customHeight="1" x14ac:dyDescent="0.65"/>
    <row r="185" ht="65.099999999999994" customHeight="1" x14ac:dyDescent="0.65"/>
    <row r="186" ht="65.099999999999994" customHeight="1" x14ac:dyDescent="0.65"/>
    <row r="187" ht="65.099999999999994" customHeight="1" x14ac:dyDescent="0.65"/>
    <row r="188" ht="65.099999999999994" customHeight="1" x14ac:dyDescent="0.65"/>
    <row r="189" ht="65.099999999999994" customHeight="1" x14ac:dyDescent="0.65"/>
    <row r="190" ht="65.099999999999994" customHeight="1" x14ac:dyDescent="0.65"/>
    <row r="191" ht="65.099999999999994" customHeight="1" x14ac:dyDescent="0.65"/>
    <row r="192" ht="65.099999999999994" customHeight="1" x14ac:dyDescent="0.65"/>
    <row r="193" ht="65.099999999999994" customHeight="1" x14ac:dyDescent="0.65"/>
    <row r="194" ht="65.099999999999994" customHeight="1" x14ac:dyDescent="0.65"/>
    <row r="195" ht="65.099999999999994" customHeight="1" x14ac:dyDescent="0.65"/>
    <row r="196" ht="65.099999999999994" customHeight="1" x14ac:dyDescent="0.65"/>
    <row r="197" ht="65.099999999999994" customHeight="1" x14ac:dyDescent="0.65"/>
    <row r="198" ht="65.099999999999994" customHeight="1" x14ac:dyDescent="0.65"/>
    <row r="199" ht="65.099999999999994" customHeight="1" x14ac:dyDescent="0.65"/>
    <row r="200" ht="65.099999999999994" customHeight="1" x14ac:dyDescent="0.65"/>
    <row r="201" ht="65.099999999999994" customHeight="1" x14ac:dyDescent="0.65"/>
    <row r="202" ht="65.099999999999994" customHeight="1" x14ac:dyDescent="0.65"/>
    <row r="203" ht="65.099999999999994" customHeight="1" x14ac:dyDescent="0.65"/>
    <row r="204" ht="65.099999999999994" customHeight="1" x14ac:dyDescent="0.65"/>
    <row r="205" ht="65.099999999999994" customHeight="1" x14ac:dyDescent="0.65"/>
    <row r="206" ht="65.099999999999994" customHeight="1" x14ac:dyDescent="0.65"/>
    <row r="207" ht="65.099999999999994" customHeight="1" x14ac:dyDescent="0.65"/>
    <row r="208" ht="65.099999999999994" customHeight="1" x14ac:dyDescent="0.65"/>
    <row r="209" ht="65.099999999999994" customHeight="1" x14ac:dyDescent="0.65"/>
    <row r="210" ht="65.099999999999994" customHeight="1" x14ac:dyDescent="0.65"/>
    <row r="211" ht="65.099999999999994" customHeight="1" x14ac:dyDescent="0.65"/>
    <row r="212" ht="65.099999999999994" customHeight="1" x14ac:dyDescent="0.65"/>
    <row r="213" ht="65.099999999999994" customHeight="1" x14ac:dyDescent="0.65"/>
    <row r="214" ht="65.099999999999994" customHeight="1" x14ac:dyDescent="0.65"/>
    <row r="215" ht="65.099999999999994" customHeight="1" x14ac:dyDescent="0.65"/>
    <row r="216" ht="65.099999999999994" customHeight="1" x14ac:dyDescent="0.65"/>
    <row r="217" ht="65.099999999999994" customHeight="1" x14ac:dyDescent="0.65"/>
    <row r="218" ht="65.099999999999994" customHeight="1" x14ac:dyDescent="0.65"/>
    <row r="219" ht="65.099999999999994" customHeight="1" x14ac:dyDescent="0.65"/>
    <row r="220" ht="65.099999999999994" customHeight="1" x14ac:dyDescent="0.65"/>
    <row r="221" ht="65.099999999999994" customHeight="1" x14ac:dyDescent="0.65"/>
    <row r="222" ht="65.099999999999994" customHeight="1" x14ac:dyDescent="0.65"/>
    <row r="223" ht="65.099999999999994" customHeight="1" x14ac:dyDescent="0.65"/>
    <row r="224" ht="65.099999999999994" customHeight="1" x14ac:dyDescent="0.65"/>
    <row r="225" ht="65.099999999999994" customHeight="1" x14ac:dyDescent="0.65"/>
    <row r="226" ht="65.099999999999994" customHeight="1" x14ac:dyDescent="0.65"/>
    <row r="227" ht="65.099999999999994" customHeight="1" x14ac:dyDescent="0.65"/>
    <row r="228" ht="65.099999999999994" customHeight="1" x14ac:dyDescent="0.65"/>
    <row r="229" ht="65.099999999999994" customHeight="1" x14ac:dyDescent="0.65"/>
    <row r="230" ht="65.099999999999994" customHeight="1" x14ac:dyDescent="0.65"/>
    <row r="231" ht="65.099999999999994" customHeight="1" x14ac:dyDescent="0.65"/>
    <row r="232" ht="65.099999999999994" customHeight="1" x14ac:dyDescent="0.65"/>
    <row r="233" ht="65.099999999999994" customHeight="1" x14ac:dyDescent="0.65"/>
    <row r="234" ht="65.099999999999994" customHeight="1" x14ac:dyDescent="0.65"/>
    <row r="235" ht="65.099999999999994" customHeight="1" x14ac:dyDescent="0.65"/>
    <row r="236" ht="65.099999999999994" customHeight="1" x14ac:dyDescent="0.65"/>
    <row r="237" ht="65.099999999999994" customHeight="1" x14ac:dyDescent="0.65"/>
    <row r="238" ht="65.099999999999994" customHeight="1" x14ac:dyDescent="0.65"/>
    <row r="239" ht="65.099999999999994" customHeight="1" x14ac:dyDescent="0.65"/>
    <row r="240" ht="65.099999999999994" customHeight="1" x14ac:dyDescent="0.65"/>
    <row r="241" ht="65.099999999999994" customHeight="1" x14ac:dyDescent="0.65"/>
    <row r="242" ht="65.099999999999994" customHeight="1" x14ac:dyDescent="0.65"/>
    <row r="243" ht="65.099999999999994" customHeight="1" x14ac:dyDescent="0.65"/>
    <row r="244" ht="65.099999999999994" customHeight="1" x14ac:dyDescent="0.65"/>
    <row r="245" ht="65.099999999999994" customHeight="1" x14ac:dyDescent="0.65"/>
    <row r="246" ht="65.099999999999994" customHeight="1" x14ac:dyDescent="0.65"/>
    <row r="247" ht="65.099999999999994" customHeight="1" x14ac:dyDescent="0.65"/>
    <row r="248" ht="65.099999999999994" customHeight="1" x14ac:dyDescent="0.65"/>
    <row r="249" ht="65.099999999999994" customHeight="1" x14ac:dyDescent="0.65"/>
    <row r="250" ht="65.099999999999994" customHeight="1" x14ac:dyDescent="0.65"/>
    <row r="251" ht="65.099999999999994" customHeight="1" x14ac:dyDescent="0.65"/>
    <row r="252" ht="65.099999999999994" customHeight="1" x14ac:dyDescent="0.65"/>
    <row r="253" ht="65.099999999999994" customHeight="1" x14ac:dyDescent="0.65"/>
    <row r="254" ht="65.099999999999994" customHeight="1" x14ac:dyDescent="0.65"/>
    <row r="255" ht="65.099999999999994" customHeight="1" x14ac:dyDescent="0.65"/>
    <row r="256" ht="65.099999999999994" customHeight="1" x14ac:dyDescent="0.65"/>
    <row r="257" ht="65.099999999999994" customHeight="1" x14ac:dyDescent="0.65"/>
    <row r="258" ht="65.099999999999994" customHeight="1" x14ac:dyDescent="0.65"/>
    <row r="259" ht="65.099999999999994" customHeight="1" x14ac:dyDescent="0.65"/>
    <row r="260" ht="65.099999999999994" customHeight="1" x14ac:dyDescent="0.65"/>
    <row r="261" ht="65.099999999999994" customHeight="1" x14ac:dyDescent="0.65"/>
    <row r="262" ht="65.099999999999994" customHeight="1" x14ac:dyDescent="0.65"/>
    <row r="263" ht="65.099999999999994" customHeight="1" x14ac:dyDescent="0.65"/>
    <row r="264" ht="65.099999999999994" customHeight="1" x14ac:dyDescent="0.65"/>
    <row r="265" ht="65.099999999999994" customHeight="1" x14ac:dyDescent="0.65"/>
    <row r="266" ht="65.099999999999994" customHeight="1" x14ac:dyDescent="0.65"/>
    <row r="267" ht="65.099999999999994" customHeight="1" x14ac:dyDescent="0.65"/>
    <row r="268" ht="65.099999999999994" customHeight="1" x14ac:dyDescent="0.65"/>
    <row r="269" ht="65.099999999999994" customHeight="1" x14ac:dyDescent="0.65"/>
    <row r="270" ht="65.099999999999994" customHeight="1" x14ac:dyDescent="0.65"/>
    <row r="271" ht="65.099999999999994" customHeight="1" x14ac:dyDescent="0.65"/>
    <row r="272" ht="65.099999999999994" customHeight="1" x14ac:dyDescent="0.65"/>
    <row r="273" ht="65.099999999999994" customHeight="1" x14ac:dyDescent="0.65"/>
    <row r="274" ht="65.099999999999994" customHeight="1" x14ac:dyDescent="0.65"/>
    <row r="275" ht="65.099999999999994" customHeight="1" x14ac:dyDescent="0.65"/>
    <row r="276" ht="65.099999999999994" customHeight="1" x14ac:dyDescent="0.65"/>
    <row r="277" ht="65.099999999999994" customHeight="1" x14ac:dyDescent="0.65"/>
    <row r="278" ht="65.099999999999994" customHeight="1" x14ac:dyDescent="0.65"/>
    <row r="279" ht="65.099999999999994" customHeight="1" x14ac:dyDescent="0.65"/>
    <row r="280" ht="65.099999999999994" customHeight="1" x14ac:dyDescent="0.65"/>
    <row r="281" ht="65.099999999999994" customHeight="1" x14ac:dyDescent="0.65"/>
    <row r="282" ht="65.099999999999994" customHeight="1" x14ac:dyDescent="0.65"/>
    <row r="283" ht="65.099999999999994" customHeight="1" x14ac:dyDescent="0.65"/>
    <row r="284" ht="65.099999999999994" customHeight="1" x14ac:dyDescent="0.65"/>
    <row r="285" ht="65.099999999999994" customHeight="1" x14ac:dyDescent="0.65"/>
    <row r="286" ht="65.099999999999994" customHeight="1" x14ac:dyDescent="0.65"/>
    <row r="287" ht="65.099999999999994" customHeight="1" x14ac:dyDescent="0.65"/>
    <row r="288" ht="65.099999999999994" customHeight="1" x14ac:dyDescent="0.65"/>
    <row r="289" ht="65.099999999999994" customHeight="1" x14ac:dyDescent="0.65"/>
    <row r="290" ht="65.099999999999994" customHeight="1" x14ac:dyDescent="0.65"/>
    <row r="291" ht="65.099999999999994" customHeight="1" x14ac:dyDescent="0.65"/>
    <row r="292" ht="65.099999999999994" customHeight="1" x14ac:dyDescent="0.65"/>
    <row r="293" ht="65.099999999999994" customHeight="1" x14ac:dyDescent="0.65"/>
    <row r="294" ht="65.099999999999994" customHeight="1" x14ac:dyDescent="0.65"/>
    <row r="295" ht="65.099999999999994" customHeight="1" x14ac:dyDescent="0.65"/>
    <row r="296" ht="65.099999999999994" customHeight="1" x14ac:dyDescent="0.65"/>
    <row r="297" ht="65.099999999999994" customHeight="1" x14ac:dyDescent="0.65"/>
    <row r="298" ht="65.099999999999994" customHeight="1" x14ac:dyDescent="0.65"/>
    <row r="299" ht="65.099999999999994" customHeight="1" x14ac:dyDescent="0.65"/>
    <row r="300" ht="65.099999999999994" customHeight="1" x14ac:dyDescent="0.65"/>
    <row r="301" ht="65.099999999999994" customHeight="1" x14ac:dyDescent="0.65"/>
    <row r="302" ht="65.099999999999994" customHeight="1" x14ac:dyDescent="0.65"/>
    <row r="303" ht="65.099999999999994" customHeight="1" x14ac:dyDescent="0.65"/>
    <row r="304" ht="65.099999999999994" customHeight="1" x14ac:dyDescent="0.65"/>
    <row r="305" ht="65.099999999999994" customHeight="1" x14ac:dyDescent="0.65"/>
    <row r="306" ht="65.099999999999994" customHeight="1" x14ac:dyDescent="0.65"/>
    <row r="307" ht="65.099999999999994" customHeight="1" x14ac:dyDescent="0.65"/>
    <row r="308" ht="65.099999999999994" customHeight="1" x14ac:dyDescent="0.65"/>
    <row r="309" ht="65.099999999999994" customHeight="1" x14ac:dyDescent="0.65"/>
    <row r="310" ht="65.099999999999994" customHeight="1" x14ac:dyDescent="0.65"/>
    <row r="311" ht="65.099999999999994" customHeight="1" x14ac:dyDescent="0.65"/>
    <row r="312" ht="65.099999999999994" customHeight="1" x14ac:dyDescent="0.65"/>
    <row r="313" ht="65.099999999999994" customHeight="1" x14ac:dyDescent="0.65"/>
    <row r="314" ht="65.099999999999994" customHeight="1" x14ac:dyDescent="0.65"/>
    <row r="315" ht="65.099999999999994" customHeight="1" x14ac:dyDescent="0.65"/>
    <row r="316" ht="65.099999999999994" customHeight="1" x14ac:dyDescent="0.65"/>
    <row r="317" ht="65.099999999999994" customHeight="1" x14ac:dyDescent="0.65"/>
    <row r="318" ht="65.099999999999994" customHeight="1" x14ac:dyDescent="0.65"/>
    <row r="319" ht="65.099999999999994" customHeight="1" x14ac:dyDescent="0.65"/>
    <row r="320" ht="65.099999999999994" customHeight="1" x14ac:dyDescent="0.65"/>
    <row r="321" ht="65.099999999999994" customHeight="1" x14ac:dyDescent="0.65"/>
    <row r="322" ht="65.099999999999994" customHeight="1" x14ac:dyDescent="0.65"/>
    <row r="323" ht="65.099999999999994" customHeight="1" x14ac:dyDescent="0.65"/>
    <row r="324" ht="65.099999999999994" customHeight="1" x14ac:dyDescent="0.65"/>
    <row r="325" ht="65.099999999999994" customHeight="1" x14ac:dyDescent="0.65"/>
    <row r="326" ht="65.099999999999994" customHeight="1" x14ac:dyDescent="0.65"/>
    <row r="327" ht="65.099999999999994" customHeight="1" x14ac:dyDescent="0.65"/>
    <row r="328" ht="65.099999999999994" customHeight="1" x14ac:dyDescent="0.65"/>
    <row r="329" ht="65.099999999999994" customHeight="1" x14ac:dyDescent="0.65"/>
    <row r="330" ht="65.099999999999994" customHeight="1" x14ac:dyDescent="0.65"/>
    <row r="331" ht="65.099999999999994" customHeight="1" x14ac:dyDescent="0.65"/>
    <row r="332" ht="65.099999999999994" customHeight="1" x14ac:dyDescent="0.65"/>
    <row r="333" ht="65.099999999999994" customHeight="1" x14ac:dyDescent="0.65"/>
    <row r="334" ht="65.099999999999994" customHeight="1" x14ac:dyDescent="0.65"/>
    <row r="335" ht="65.099999999999994" customHeight="1" x14ac:dyDescent="0.65"/>
    <row r="336" ht="65.099999999999994" customHeight="1" x14ac:dyDescent="0.65"/>
    <row r="337" ht="65.099999999999994" customHeight="1" x14ac:dyDescent="0.65"/>
    <row r="338" ht="65.099999999999994" customHeight="1" x14ac:dyDescent="0.65"/>
    <row r="339" ht="65.099999999999994" customHeight="1" x14ac:dyDescent="0.65"/>
    <row r="340" ht="65.099999999999994" customHeight="1" x14ac:dyDescent="0.65"/>
    <row r="341" ht="65.099999999999994" customHeight="1" x14ac:dyDescent="0.65"/>
    <row r="342" ht="65.099999999999994" customHeight="1" x14ac:dyDescent="0.65"/>
    <row r="343" ht="65.099999999999994" customHeight="1" x14ac:dyDescent="0.65"/>
    <row r="344" ht="65.099999999999994" customHeight="1" x14ac:dyDescent="0.65"/>
    <row r="345" ht="65.099999999999994" customHeight="1" x14ac:dyDescent="0.65"/>
    <row r="346" ht="65.099999999999994" customHeight="1" x14ac:dyDescent="0.65"/>
    <row r="347" ht="65.099999999999994" customHeight="1" x14ac:dyDescent="0.65"/>
    <row r="348" ht="65.099999999999994" customHeight="1" x14ac:dyDescent="0.65"/>
    <row r="349" ht="65.099999999999994" customHeight="1" x14ac:dyDescent="0.65"/>
    <row r="350" ht="65.099999999999994" customHeight="1" x14ac:dyDescent="0.65"/>
    <row r="351" ht="65.099999999999994" customHeight="1" x14ac:dyDescent="0.65"/>
    <row r="352" ht="65.099999999999994" customHeight="1" x14ac:dyDescent="0.65"/>
    <row r="353" ht="65.099999999999994" customHeight="1" x14ac:dyDescent="0.65"/>
    <row r="354" ht="65.099999999999994" customHeight="1" x14ac:dyDescent="0.65"/>
    <row r="355" ht="65.099999999999994" customHeight="1" x14ac:dyDescent="0.65"/>
    <row r="356" ht="65.099999999999994" customHeight="1" x14ac:dyDescent="0.65"/>
    <row r="357" ht="65.099999999999994" customHeight="1" x14ac:dyDescent="0.65"/>
    <row r="358" ht="65.099999999999994" customHeight="1" x14ac:dyDescent="0.65"/>
    <row r="359" ht="65.099999999999994" customHeight="1" x14ac:dyDescent="0.65"/>
    <row r="360" ht="65.099999999999994" customHeight="1" x14ac:dyDescent="0.65"/>
    <row r="361" ht="65.099999999999994" customHeight="1" x14ac:dyDescent="0.65"/>
    <row r="362" ht="65.099999999999994" customHeight="1" x14ac:dyDescent="0.65"/>
    <row r="363" ht="65.099999999999994" customHeight="1" x14ac:dyDescent="0.65"/>
    <row r="364" ht="65.099999999999994" customHeight="1" x14ac:dyDescent="0.65"/>
    <row r="365" ht="65.099999999999994" customHeight="1" x14ac:dyDescent="0.65"/>
    <row r="366" ht="65.099999999999994" customHeight="1" x14ac:dyDescent="0.65"/>
    <row r="367" ht="65.099999999999994" customHeight="1" x14ac:dyDescent="0.65"/>
    <row r="368" ht="65.099999999999994" customHeight="1" x14ac:dyDescent="0.65"/>
    <row r="369" ht="65.099999999999994" customHeight="1" x14ac:dyDescent="0.65"/>
    <row r="370" ht="65.099999999999994" customHeight="1" x14ac:dyDescent="0.65"/>
    <row r="371" ht="65.099999999999994" customHeight="1" x14ac:dyDescent="0.65"/>
    <row r="372" ht="65.099999999999994" customHeight="1" x14ac:dyDescent="0.65"/>
    <row r="373" ht="65.099999999999994" customHeight="1" x14ac:dyDescent="0.65"/>
    <row r="374" ht="65.099999999999994" customHeight="1" x14ac:dyDescent="0.65"/>
    <row r="375" ht="65.099999999999994" customHeight="1" x14ac:dyDescent="0.65"/>
    <row r="376" ht="65.099999999999994" customHeight="1" x14ac:dyDescent="0.65"/>
    <row r="377" ht="65.099999999999994" customHeight="1" x14ac:dyDescent="0.65"/>
    <row r="378" ht="65.099999999999994" customHeight="1" x14ac:dyDescent="0.65"/>
    <row r="379" ht="65.099999999999994" customHeight="1" x14ac:dyDescent="0.65"/>
    <row r="380" ht="65.099999999999994" customHeight="1" x14ac:dyDescent="0.65"/>
    <row r="381" ht="65.099999999999994" customHeight="1" x14ac:dyDescent="0.65"/>
    <row r="382" ht="65.099999999999994" customHeight="1" x14ac:dyDescent="0.65"/>
    <row r="383" ht="65.099999999999994" customHeight="1" x14ac:dyDescent="0.65"/>
    <row r="384" ht="65.099999999999994" customHeight="1" x14ac:dyDescent="0.65"/>
    <row r="385" ht="65.099999999999994" customHeight="1" x14ac:dyDescent="0.65"/>
    <row r="386" ht="65.099999999999994" customHeight="1" x14ac:dyDescent="0.65"/>
    <row r="387" ht="65.099999999999994" customHeight="1" x14ac:dyDescent="0.65"/>
    <row r="388" ht="65.099999999999994" customHeight="1" x14ac:dyDescent="0.65"/>
    <row r="389" ht="65.099999999999994" customHeight="1" x14ac:dyDescent="0.65"/>
    <row r="390" ht="65.099999999999994" customHeight="1" x14ac:dyDescent="0.65"/>
    <row r="391" ht="65.099999999999994" customHeight="1" x14ac:dyDescent="0.65"/>
    <row r="392" ht="65.099999999999994" customHeight="1" x14ac:dyDescent="0.65"/>
    <row r="393" ht="65.099999999999994" customHeight="1" x14ac:dyDescent="0.65"/>
    <row r="394" ht="65.099999999999994" customHeight="1" x14ac:dyDescent="0.65"/>
    <row r="395" ht="65.099999999999994" customHeight="1" x14ac:dyDescent="0.65"/>
    <row r="396" ht="65.099999999999994" customHeight="1" x14ac:dyDescent="0.65"/>
    <row r="397" ht="65.099999999999994" customHeight="1" x14ac:dyDescent="0.65"/>
    <row r="398" ht="65.099999999999994" customHeight="1" x14ac:dyDescent="0.65"/>
    <row r="399" ht="65.099999999999994" customHeight="1" x14ac:dyDescent="0.65"/>
    <row r="400" ht="65.099999999999994" customHeight="1" x14ac:dyDescent="0.65"/>
    <row r="401" ht="65.099999999999994" customHeight="1" x14ac:dyDescent="0.65"/>
    <row r="402" ht="65.099999999999994" customHeight="1" x14ac:dyDescent="0.65"/>
    <row r="403" ht="65.099999999999994" customHeight="1" x14ac:dyDescent="0.65"/>
    <row r="404" ht="65.099999999999994" customHeight="1" x14ac:dyDescent="0.65"/>
    <row r="405" ht="65.099999999999994" customHeight="1" x14ac:dyDescent="0.65"/>
    <row r="406" ht="65.099999999999994" customHeight="1" x14ac:dyDescent="0.65"/>
    <row r="407" ht="65.099999999999994" customHeight="1" x14ac:dyDescent="0.65"/>
    <row r="408" ht="65.099999999999994" customHeight="1" x14ac:dyDescent="0.65"/>
    <row r="409" ht="65.099999999999994" customHeight="1" x14ac:dyDescent="0.65"/>
    <row r="410" ht="65.099999999999994" customHeight="1" x14ac:dyDescent="0.65"/>
    <row r="411" ht="65.099999999999994" customHeight="1" x14ac:dyDescent="0.65"/>
    <row r="412" ht="65.099999999999994" customHeight="1" x14ac:dyDescent="0.65"/>
    <row r="413" ht="65.099999999999994" customHeight="1" x14ac:dyDescent="0.65"/>
    <row r="414" ht="65.099999999999994" customHeight="1" x14ac:dyDescent="0.65"/>
    <row r="415" ht="65.099999999999994" customHeight="1" x14ac:dyDescent="0.65"/>
    <row r="416" ht="65.099999999999994" customHeight="1" x14ac:dyDescent="0.65"/>
    <row r="417" ht="65.099999999999994" customHeight="1" x14ac:dyDescent="0.65"/>
    <row r="418" ht="65.099999999999994" customHeight="1" x14ac:dyDescent="0.65"/>
    <row r="419" ht="65.099999999999994" customHeight="1" x14ac:dyDescent="0.65"/>
    <row r="420" ht="65.099999999999994" customHeight="1" x14ac:dyDescent="0.65"/>
    <row r="421" ht="65.099999999999994" customHeight="1" x14ac:dyDescent="0.65"/>
    <row r="422" ht="65.099999999999994" customHeight="1" x14ac:dyDescent="0.65"/>
    <row r="423" ht="65.099999999999994" customHeight="1" x14ac:dyDescent="0.65"/>
    <row r="424" ht="65.099999999999994" customHeight="1" x14ac:dyDescent="0.65"/>
    <row r="425" ht="65.099999999999994" customHeight="1" x14ac:dyDescent="0.65"/>
    <row r="426" ht="65.099999999999994" customHeight="1" x14ac:dyDescent="0.65"/>
    <row r="427" ht="65.099999999999994" customHeight="1" x14ac:dyDescent="0.65"/>
    <row r="428" ht="65.099999999999994" customHeight="1" x14ac:dyDescent="0.65"/>
    <row r="429" ht="65.099999999999994" customHeight="1" x14ac:dyDescent="0.65"/>
    <row r="430" ht="65.099999999999994" customHeight="1" x14ac:dyDescent="0.65"/>
    <row r="431" ht="65.099999999999994" customHeight="1" x14ac:dyDescent="0.65"/>
    <row r="432" ht="65.099999999999994" customHeight="1" x14ac:dyDescent="0.65"/>
    <row r="433" ht="65.099999999999994" customHeight="1" x14ac:dyDescent="0.65"/>
    <row r="434" ht="65.099999999999994" customHeight="1" x14ac:dyDescent="0.65"/>
    <row r="435" ht="65.099999999999994" customHeight="1" x14ac:dyDescent="0.65"/>
    <row r="436" ht="65.099999999999994" customHeight="1" x14ac:dyDescent="0.65"/>
    <row r="437" ht="65.099999999999994" customHeight="1" x14ac:dyDescent="0.65"/>
    <row r="438" ht="65.099999999999994" customHeight="1" x14ac:dyDescent="0.65"/>
    <row r="439" ht="65.099999999999994" customHeight="1" x14ac:dyDescent="0.65"/>
    <row r="440" ht="65.099999999999994" customHeight="1" x14ac:dyDescent="0.65"/>
    <row r="441" ht="65.099999999999994" customHeight="1" x14ac:dyDescent="0.65"/>
    <row r="442" ht="65.099999999999994" customHeight="1" x14ac:dyDescent="0.65"/>
    <row r="443" ht="65.099999999999994" customHeight="1" x14ac:dyDescent="0.65"/>
    <row r="444" ht="65.099999999999994" customHeight="1" x14ac:dyDescent="0.65"/>
    <row r="445" ht="65.099999999999994" customHeight="1" x14ac:dyDescent="0.65"/>
    <row r="446" ht="65.099999999999994" customHeight="1" x14ac:dyDescent="0.65"/>
    <row r="447" ht="65.099999999999994" customHeight="1" x14ac:dyDescent="0.65"/>
    <row r="448" ht="65.099999999999994" customHeight="1" x14ac:dyDescent="0.65"/>
    <row r="449" ht="65.099999999999994" customHeight="1" x14ac:dyDescent="0.65"/>
    <row r="450" ht="65.099999999999994" customHeight="1" x14ac:dyDescent="0.65"/>
    <row r="451" ht="65.099999999999994" customHeight="1" x14ac:dyDescent="0.65"/>
    <row r="452" ht="65.099999999999994" customHeight="1" x14ac:dyDescent="0.65"/>
    <row r="453" ht="65.099999999999994" customHeight="1" x14ac:dyDescent="0.65"/>
    <row r="454" ht="65.099999999999994" customHeight="1" x14ac:dyDescent="0.65"/>
    <row r="455" ht="65.099999999999994" customHeight="1" x14ac:dyDescent="0.65"/>
    <row r="456" ht="65.099999999999994" customHeight="1" x14ac:dyDescent="0.65"/>
    <row r="457" ht="65.099999999999994" customHeight="1" x14ac:dyDescent="0.65"/>
    <row r="458" ht="65.099999999999994" customHeight="1" x14ac:dyDescent="0.65"/>
    <row r="459" ht="65.099999999999994" customHeight="1" x14ac:dyDescent="0.65"/>
    <row r="460" ht="65.099999999999994" customHeight="1" x14ac:dyDescent="0.65"/>
    <row r="461" ht="65.099999999999994" customHeight="1" x14ac:dyDescent="0.65"/>
    <row r="462" ht="65.099999999999994" customHeight="1" x14ac:dyDescent="0.65"/>
    <row r="463" ht="65.099999999999994" customHeight="1" x14ac:dyDescent="0.65"/>
    <row r="464" ht="65.099999999999994" customHeight="1" x14ac:dyDescent="0.65"/>
    <row r="465" ht="65.099999999999994" customHeight="1" x14ac:dyDescent="0.65"/>
    <row r="466" ht="65.099999999999994" customHeight="1" x14ac:dyDescent="0.65"/>
    <row r="467" ht="65.099999999999994" customHeight="1" x14ac:dyDescent="0.65"/>
    <row r="468" ht="65.099999999999994" customHeight="1" x14ac:dyDescent="0.65"/>
    <row r="469" ht="65.099999999999994" customHeight="1" x14ac:dyDescent="0.65"/>
    <row r="470" ht="65.099999999999994" customHeight="1" x14ac:dyDescent="0.65"/>
    <row r="471" ht="65.099999999999994" customHeight="1" x14ac:dyDescent="0.65"/>
    <row r="472" ht="65.099999999999994" customHeight="1" x14ac:dyDescent="0.65"/>
    <row r="473" ht="65.099999999999994" customHeight="1" x14ac:dyDescent="0.65"/>
    <row r="474" ht="65.099999999999994" customHeight="1" x14ac:dyDescent="0.65"/>
    <row r="475" ht="65.099999999999994" customHeight="1" x14ac:dyDescent="0.65"/>
    <row r="476" ht="65.099999999999994" customHeight="1" x14ac:dyDescent="0.65"/>
    <row r="477" ht="65.099999999999994" customHeight="1" x14ac:dyDescent="0.65"/>
    <row r="478" ht="65.099999999999994" customHeight="1" x14ac:dyDescent="0.65"/>
    <row r="479" ht="65.099999999999994" customHeight="1" x14ac:dyDescent="0.65"/>
    <row r="480" ht="65.099999999999994" customHeight="1" x14ac:dyDescent="0.65"/>
    <row r="481" ht="65.099999999999994" customHeight="1" x14ac:dyDescent="0.65"/>
    <row r="482" ht="65.099999999999994" customHeight="1" x14ac:dyDescent="0.65"/>
    <row r="483" ht="65.099999999999994" customHeight="1" x14ac:dyDescent="0.65"/>
    <row r="484" ht="65.099999999999994" customHeight="1" x14ac:dyDescent="0.65"/>
    <row r="485" ht="65.099999999999994" customHeight="1" x14ac:dyDescent="0.65"/>
    <row r="486" ht="65.099999999999994" customHeight="1" x14ac:dyDescent="0.65"/>
    <row r="487" ht="65.099999999999994" customHeight="1" x14ac:dyDescent="0.65"/>
    <row r="488" ht="65.099999999999994" customHeight="1" x14ac:dyDescent="0.65"/>
    <row r="489" ht="65.099999999999994" customHeight="1" x14ac:dyDescent="0.65"/>
    <row r="490" ht="65.099999999999994" customHeight="1" x14ac:dyDescent="0.65"/>
    <row r="491" ht="65.099999999999994" customHeight="1" x14ac:dyDescent="0.65"/>
    <row r="492" ht="65.099999999999994" customHeight="1" x14ac:dyDescent="0.65"/>
    <row r="493" ht="65.099999999999994" customHeight="1" x14ac:dyDescent="0.65"/>
    <row r="494" ht="65.099999999999994" customHeight="1" x14ac:dyDescent="0.65"/>
    <row r="495" ht="65.099999999999994" customHeight="1" x14ac:dyDescent="0.65"/>
    <row r="496" ht="65.099999999999994" customHeight="1" x14ac:dyDescent="0.65"/>
    <row r="497" ht="65.099999999999994" customHeight="1" x14ac:dyDescent="0.65"/>
    <row r="498" ht="65.099999999999994" customHeight="1" x14ac:dyDescent="0.65"/>
    <row r="499" ht="65.099999999999994" customHeight="1" x14ac:dyDescent="0.65"/>
    <row r="500" ht="65.099999999999994" customHeight="1" x14ac:dyDescent="0.65"/>
    <row r="501" ht="65.099999999999994" customHeight="1" x14ac:dyDescent="0.65"/>
    <row r="502" ht="65.099999999999994" customHeight="1" x14ac:dyDescent="0.65"/>
    <row r="503" ht="65.099999999999994" customHeight="1" x14ac:dyDescent="0.65"/>
    <row r="504" ht="65.099999999999994" customHeight="1" x14ac:dyDescent="0.65"/>
    <row r="505" ht="65.099999999999994" customHeight="1" x14ac:dyDescent="0.65"/>
    <row r="506" ht="65.099999999999994" customHeight="1" x14ac:dyDescent="0.65"/>
    <row r="507" ht="65.099999999999994" customHeight="1" x14ac:dyDescent="0.65"/>
    <row r="508" ht="65.099999999999994" customHeight="1" x14ac:dyDescent="0.65"/>
    <row r="509" ht="65.099999999999994" customHeight="1" x14ac:dyDescent="0.65"/>
    <row r="510" ht="65.099999999999994" customHeight="1" x14ac:dyDescent="0.65"/>
    <row r="511" ht="65.099999999999994" customHeight="1" x14ac:dyDescent="0.65"/>
    <row r="512" ht="65.099999999999994" customHeight="1" x14ac:dyDescent="0.65"/>
    <row r="513" ht="65.099999999999994" customHeight="1" x14ac:dyDescent="0.65"/>
    <row r="514" ht="65.099999999999994" customHeight="1" x14ac:dyDescent="0.65"/>
    <row r="515" ht="65.099999999999994" customHeight="1" x14ac:dyDescent="0.65"/>
    <row r="516" ht="65.099999999999994" customHeight="1" x14ac:dyDescent="0.65"/>
    <row r="517" ht="65.099999999999994" customHeight="1" x14ac:dyDescent="0.65"/>
    <row r="518" ht="65.099999999999994" customHeight="1" x14ac:dyDescent="0.65"/>
    <row r="519" ht="65.099999999999994" customHeight="1" x14ac:dyDescent="0.65"/>
    <row r="520" ht="65.099999999999994" customHeight="1" x14ac:dyDescent="0.65"/>
    <row r="521" ht="65.099999999999994" customHeight="1" x14ac:dyDescent="0.65"/>
    <row r="522" ht="65.099999999999994" customHeight="1" x14ac:dyDescent="0.65"/>
    <row r="523" ht="65.099999999999994" customHeight="1" x14ac:dyDescent="0.65"/>
    <row r="524" ht="65.099999999999994" customHeight="1" x14ac:dyDescent="0.65"/>
    <row r="525" ht="65.099999999999994" customHeight="1" x14ac:dyDescent="0.65"/>
    <row r="526" ht="65.099999999999994" customHeight="1" x14ac:dyDescent="0.65"/>
    <row r="527" ht="65.099999999999994" customHeight="1" x14ac:dyDescent="0.65"/>
    <row r="528" ht="65.099999999999994" customHeight="1" x14ac:dyDescent="0.65"/>
    <row r="529" ht="65.099999999999994" customHeight="1" x14ac:dyDescent="0.65"/>
    <row r="530" ht="65.099999999999994" customHeight="1" x14ac:dyDescent="0.65"/>
    <row r="531" ht="65.099999999999994" customHeight="1" x14ac:dyDescent="0.65"/>
    <row r="532" ht="65.099999999999994" customHeight="1" x14ac:dyDescent="0.65"/>
    <row r="533" ht="65.099999999999994" customHeight="1" x14ac:dyDescent="0.65"/>
    <row r="534" ht="65.099999999999994" customHeight="1" x14ac:dyDescent="0.65"/>
    <row r="535" ht="65.099999999999994" customHeight="1" x14ac:dyDescent="0.65"/>
    <row r="536" ht="65.099999999999994" customHeight="1" x14ac:dyDescent="0.65"/>
    <row r="537" ht="65.099999999999994" customHeight="1" x14ac:dyDescent="0.65"/>
    <row r="538" ht="65.099999999999994" customHeight="1" x14ac:dyDescent="0.65"/>
    <row r="539" ht="65.099999999999994" customHeight="1" x14ac:dyDescent="0.65"/>
    <row r="540" ht="65.099999999999994" customHeight="1" x14ac:dyDescent="0.65"/>
    <row r="541" ht="65.099999999999994" customHeight="1" x14ac:dyDescent="0.65"/>
    <row r="542" ht="65.099999999999994" customHeight="1" x14ac:dyDescent="0.65"/>
    <row r="543" ht="65.099999999999994" customHeight="1" x14ac:dyDescent="0.65"/>
    <row r="544" ht="65.099999999999994" customHeight="1" x14ac:dyDescent="0.65"/>
    <row r="545" ht="65.099999999999994" customHeight="1" x14ac:dyDescent="0.65"/>
    <row r="546" ht="65.099999999999994" customHeight="1" x14ac:dyDescent="0.65"/>
    <row r="547" ht="65.099999999999994" customHeight="1" x14ac:dyDescent="0.65"/>
    <row r="548" ht="65.099999999999994" customHeight="1" x14ac:dyDescent="0.65"/>
    <row r="549" ht="65.099999999999994" customHeight="1" x14ac:dyDescent="0.65"/>
    <row r="550" ht="65.099999999999994" customHeight="1" x14ac:dyDescent="0.65"/>
    <row r="551" ht="65.099999999999994" customHeight="1" x14ac:dyDescent="0.65"/>
    <row r="552" ht="65.099999999999994" customHeight="1" x14ac:dyDescent="0.65"/>
    <row r="553" ht="65.099999999999994" customHeight="1" x14ac:dyDescent="0.65"/>
    <row r="554" ht="65.099999999999994" customHeight="1" x14ac:dyDescent="0.65"/>
    <row r="555" ht="65.099999999999994" customHeight="1" x14ac:dyDescent="0.65"/>
    <row r="556" ht="65.099999999999994" customHeight="1" x14ac:dyDescent="0.65"/>
    <row r="557" ht="65.099999999999994" customHeight="1" x14ac:dyDescent="0.65"/>
    <row r="558" ht="65.099999999999994" customHeight="1" x14ac:dyDescent="0.65"/>
    <row r="559" ht="65.099999999999994" customHeight="1" x14ac:dyDescent="0.65"/>
    <row r="560" ht="65.099999999999994" customHeight="1" x14ac:dyDescent="0.65"/>
    <row r="561" ht="65.099999999999994" customHeight="1" x14ac:dyDescent="0.65"/>
    <row r="562" ht="65.099999999999994" customHeight="1" x14ac:dyDescent="0.65"/>
    <row r="563" ht="65.099999999999994" customHeight="1" x14ac:dyDescent="0.65"/>
    <row r="564" ht="65.099999999999994" customHeight="1" x14ac:dyDescent="0.65"/>
    <row r="565" ht="65.099999999999994" customHeight="1" x14ac:dyDescent="0.65"/>
    <row r="566" ht="65.099999999999994" customHeight="1" x14ac:dyDescent="0.65"/>
    <row r="567" ht="65.099999999999994" customHeight="1" x14ac:dyDescent="0.65"/>
    <row r="568" ht="65.099999999999994" customHeight="1" x14ac:dyDescent="0.65"/>
    <row r="569" ht="65.099999999999994" customHeight="1" x14ac:dyDescent="0.65"/>
    <row r="570" ht="65.099999999999994" customHeight="1" x14ac:dyDescent="0.65"/>
    <row r="571" ht="65.099999999999994" customHeight="1" x14ac:dyDescent="0.65"/>
    <row r="572" ht="65.099999999999994" customHeight="1" x14ac:dyDescent="0.65"/>
    <row r="573" ht="65.099999999999994" customHeight="1" x14ac:dyDescent="0.65"/>
    <row r="574" ht="65.099999999999994" customHeight="1" x14ac:dyDescent="0.65"/>
    <row r="575" ht="65.099999999999994" customHeight="1" x14ac:dyDescent="0.65"/>
    <row r="576" ht="65.099999999999994" customHeight="1" x14ac:dyDescent="0.65"/>
    <row r="577" ht="65.099999999999994" customHeight="1" x14ac:dyDescent="0.65"/>
    <row r="578" ht="65.099999999999994" customHeight="1" x14ac:dyDescent="0.65"/>
    <row r="579" ht="65.099999999999994" customHeight="1" x14ac:dyDescent="0.65"/>
    <row r="580" ht="65.099999999999994" customHeight="1" x14ac:dyDescent="0.65"/>
    <row r="581" ht="65.099999999999994" customHeight="1" x14ac:dyDescent="0.65"/>
    <row r="582" ht="65.099999999999994" customHeight="1" x14ac:dyDescent="0.65"/>
    <row r="583" ht="65.099999999999994" customHeight="1" x14ac:dyDescent="0.65"/>
    <row r="584" ht="65.099999999999994" customHeight="1" x14ac:dyDescent="0.65"/>
    <row r="585" ht="65.099999999999994" customHeight="1" x14ac:dyDescent="0.65"/>
    <row r="586" ht="65.099999999999994" customHeight="1" x14ac:dyDescent="0.65"/>
    <row r="587" ht="65.099999999999994" customHeight="1" x14ac:dyDescent="0.65"/>
    <row r="588" ht="65.099999999999994" customHeight="1" x14ac:dyDescent="0.65"/>
    <row r="589" ht="65.099999999999994" customHeight="1" x14ac:dyDescent="0.65"/>
    <row r="590" ht="65.099999999999994" customHeight="1" x14ac:dyDescent="0.65"/>
    <row r="591" ht="65.099999999999994" customHeight="1" x14ac:dyDescent="0.65"/>
    <row r="592" ht="65.099999999999994" customHeight="1" x14ac:dyDescent="0.65"/>
    <row r="593" ht="65.099999999999994" customHeight="1" x14ac:dyDescent="0.65"/>
    <row r="594" ht="65.099999999999994" customHeight="1" x14ac:dyDescent="0.65"/>
    <row r="595" ht="65.099999999999994" customHeight="1" x14ac:dyDescent="0.65"/>
    <row r="596" ht="65.099999999999994" customHeight="1" x14ac:dyDescent="0.65"/>
    <row r="597" ht="65.099999999999994" customHeight="1" x14ac:dyDescent="0.65"/>
    <row r="598" ht="65.099999999999994" customHeight="1" x14ac:dyDescent="0.65"/>
    <row r="599" ht="65.099999999999994" customHeight="1" x14ac:dyDescent="0.65"/>
    <row r="600" ht="65.099999999999994" customHeight="1" x14ac:dyDescent="0.65"/>
    <row r="601" ht="65.099999999999994" customHeight="1" x14ac:dyDescent="0.65"/>
    <row r="602" ht="65.099999999999994" customHeight="1" x14ac:dyDescent="0.65"/>
    <row r="603" ht="65.099999999999994" customHeight="1" x14ac:dyDescent="0.65"/>
    <row r="604" ht="65.099999999999994" customHeight="1" x14ac:dyDescent="0.65"/>
    <row r="605" ht="65.099999999999994" customHeight="1" x14ac:dyDescent="0.65"/>
    <row r="606" ht="65.099999999999994" customHeight="1" x14ac:dyDescent="0.65"/>
    <row r="607" ht="65.099999999999994" customHeight="1" x14ac:dyDescent="0.65"/>
    <row r="608" ht="65.099999999999994" customHeight="1" x14ac:dyDescent="0.65"/>
    <row r="609" ht="65.099999999999994" customHeight="1" x14ac:dyDescent="0.65"/>
    <row r="610" ht="65.099999999999994" customHeight="1" x14ac:dyDescent="0.65"/>
    <row r="611" ht="65.099999999999994" customHeight="1" x14ac:dyDescent="0.65"/>
    <row r="612" ht="65.099999999999994" customHeight="1" x14ac:dyDescent="0.65"/>
    <row r="613" ht="65.099999999999994" customHeight="1" x14ac:dyDescent="0.65"/>
    <row r="614" ht="65.099999999999994" customHeight="1" x14ac:dyDescent="0.65"/>
    <row r="615" ht="65.099999999999994" customHeight="1" x14ac:dyDescent="0.65"/>
    <row r="616" ht="65.099999999999994" customHeight="1" x14ac:dyDescent="0.65"/>
    <row r="617" ht="65.099999999999994" customHeight="1" x14ac:dyDescent="0.65"/>
    <row r="618" ht="65.099999999999994" customHeight="1" x14ac:dyDescent="0.65"/>
    <row r="619" ht="65.099999999999994" customHeight="1" x14ac:dyDescent="0.65"/>
    <row r="620" ht="65.099999999999994" customHeight="1" x14ac:dyDescent="0.65"/>
    <row r="621" ht="65.099999999999994" customHeight="1" x14ac:dyDescent="0.65"/>
    <row r="622" ht="65.099999999999994" customHeight="1" x14ac:dyDescent="0.65"/>
    <row r="623" ht="65.099999999999994" customHeight="1" x14ac:dyDescent="0.65"/>
    <row r="624" ht="65.099999999999994" customHeight="1" x14ac:dyDescent="0.65"/>
    <row r="625" ht="65.099999999999994" customHeight="1" x14ac:dyDescent="0.65"/>
    <row r="626" ht="65.099999999999994" customHeight="1" x14ac:dyDescent="0.65"/>
    <row r="627" ht="65.099999999999994" customHeight="1" x14ac:dyDescent="0.65"/>
    <row r="628" ht="65.099999999999994" customHeight="1" x14ac:dyDescent="0.65"/>
    <row r="629" ht="65.099999999999994" customHeight="1" x14ac:dyDescent="0.65"/>
    <row r="630" ht="65.099999999999994" customHeight="1" x14ac:dyDescent="0.65"/>
    <row r="631" ht="65.099999999999994" customHeight="1" x14ac:dyDescent="0.65"/>
    <row r="632" ht="65.099999999999994" customHeight="1" x14ac:dyDescent="0.65"/>
    <row r="633" ht="65.099999999999994" customHeight="1" x14ac:dyDescent="0.65"/>
    <row r="634" ht="65.099999999999994" customHeight="1" x14ac:dyDescent="0.65"/>
    <row r="635" ht="65.099999999999994" customHeight="1" x14ac:dyDescent="0.65"/>
    <row r="636" ht="65.099999999999994" customHeight="1" x14ac:dyDescent="0.65"/>
    <row r="637" ht="65.099999999999994" customHeight="1" x14ac:dyDescent="0.65"/>
    <row r="638" ht="65.099999999999994" customHeight="1" x14ac:dyDescent="0.65"/>
    <row r="639" ht="65.099999999999994" customHeight="1" x14ac:dyDescent="0.65"/>
    <row r="640" ht="65.099999999999994" customHeight="1" x14ac:dyDescent="0.65"/>
    <row r="641" ht="65.099999999999994" customHeight="1" x14ac:dyDescent="0.65"/>
    <row r="642" ht="65.099999999999994" customHeight="1" x14ac:dyDescent="0.65"/>
    <row r="643" ht="65.099999999999994" customHeight="1" x14ac:dyDescent="0.65"/>
    <row r="644" ht="65.099999999999994" customHeight="1" x14ac:dyDescent="0.65"/>
    <row r="645" ht="65.099999999999994" customHeight="1" x14ac:dyDescent="0.65"/>
    <row r="646" ht="65.099999999999994" customHeight="1" x14ac:dyDescent="0.65"/>
    <row r="647" ht="65.099999999999994" customHeight="1" x14ac:dyDescent="0.65"/>
    <row r="648" ht="65.099999999999994" customHeight="1" x14ac:dyDescent="0.65"/>
    <row r="649" ht="65.099999999999994" customHeight="1" x14ac:dyDescent="0.65"/>
    <row r="650" ht="65.099999999999994" customHeight="1" x14ac:dyDescent="0.65"/>
    <row r="651" ht="65.099999999999994" customHeight="1" x14ac:dyDescent="0.65"/>
    <row r="652" ht="65.099999999999994" customHeight="1" x14ac:dyDescent="0.65"/>
    <row r="653" ht="65.099999999999994" customHeight="1" x14ac:dyDescent="0.65"/>
    <row r="654" ht="65.099999999999994" customHeight="1" x14ac:dyDescent="0.65"/>
    <row r="655" ht="65.099999999999994" customHeight="1" x14ac:dyDescent="0.65"/>
    <row r="656" ht="65.099999999999994" customHeight="1" x14ac:dyDescent="0.65"/>
    <row r="657" ht="65.099999999999994" customHeight="1" x14ac:dyDescent="0.65"/>
    <row r="658" ht="65.099999999999994" customHeight="1" x14ac:dyDescent="0.65"/>
    <row r="659" ht="65.099999999999994" customHeight="1" x14ac:dyDescent="0.65"/>
    <row r="660" ht="65.099999999999994" customHeight="1" x14ac:dyDescent="0.65"/>
    <row r="661" ht="65.099999999999994" customHeight="1" x14ac:dyDescent="0.65"/>
    <row r="662" ht="65.099999999999994" customHeight="1" x14ac:dyDescent="0.65"/>
    <row r="663" ht="65.099999999999994" customHeight="1" x14ac:dyDescent="0.65"/>
    <row r="664" ht="65.099999999999994" customHeight="1" x14ac:dyDescent="0.65"/>
    <row r="665" ht="65.099999999999994" customHeight="1" x14ac:dyDescent="0.65"/>
    <row r="666" ht="65.099999999999994" customHeight="1" x14ac:dyDescent="0.65"/>
    <row r="667" ht="65.099999999999994" customHeight="1" x14ac:dyDescent="0.65"/>
    <row r="668" ht="65.099999999999994" customHeight="1" x14ac:dyDescent="0.65"/>
    <row r="669" ht="65.099999999999994" customHeight="1" x14ac:dyDescent="0.65"/>
    <row r="670" ht="65.099999999999994" customHeight="1" x14ac:dyDescent="0.65"/>
    <row r="671" ht="65.099999999999994" customHeight="1" x14ac:dyDescent="0.65"/>
    <row r="672" ht="65.099999999999994" customHeight="1" x14ac:dyDescent="0.65"/>
    <row r="673" ht="65.099999999999994" customHeight="1" x14ac:dyDescent="0.65"/>
    <row r="674" ht="65.099999999999994" customHeight="1" x14ac:dyDescent="0.65"/>
    <row r="675" ht="65.099999999999994" customHeight="1" x14ac:dyDescent="0.65"/>
    <row r="676" ht="65.099999999999994" customHeight="1" x14ac:dyDescent="0.65"/>
    <row r="677" ht="65.099999999999994" customHeight="1" x14ac:dyDescent="0.65"/>
    <row r="678" ht="65.099999999999994" customHeight="1" x14ac:dyDescent="0.65"/>
    <row r="679" ht="65.099999999999994" customHeight="1" x14ac:dyDescent="0.65"/>
    <row r="680" ht="65.099999999999994" customHeight="1" x14ac:dyDescent="0.65"/>
    <row r="681" ht="65.099999999999994" customHeight="1" x14ac:dyDescent="0.65"/>
    <row r="682" ht="65.099999999999994" customHeight="1" x14ac:dyDescent="0.65"/>
    <row r="683" ht="65.099999999999994" customHeight="1" x14ac:dyDescent="0.65"/>
    <row r="684" ht="65.099999999999994" customHeight="1" x14ac:dyDescent="0.65"/>
    <row r="685" ht="65.099999999999994" customHeight="1" x14ac:dyDescent="0.65"/>
    <row r="686" ht="65.099999999999994" customHeight="1" x14ac:dyDescent="0.65"/>
    <row r="687" ht="65.099999999999994" customHeight="1" x14ac:dyDescent="0.65"/>
    <row r="688" ht="65.099999999999994" customHeight="1" x14ac:dyDescent="0.65"/>
    <row r="689" ht="65.099999999999994" customHeight="1" x14ac:dyDescent="0.65"/>
    <row r="690" ht="65.099999999999994" customHeight="1" x14ac:dyDescent="0.65"/>
    <row r="691" ht="65.099999999999994" customHeight="1" x14ac:dyDescent="0.65"/>
    <row r="692" ht="65.099999999999994" customHeight="1" x14ac:dyDescent="0.65"/>
    <row r="693" ht="65.099999999999994" customHeight="1" x14ac:dyDescent="0.65"/>
    <row r="694" ht="65.099999999999994" customHeight="1" x14ac:dyDescent="0.65"/>
    <row r="695" ht="65.099999999999994" customHeight="1" x14ac:dyDescent="0.65"/>
    <row r="696" ht="65.099999999999994" customHeight="1" x14ac:dyDescent="0.65"/>
    <row r="697" ht="65.099999999999994" customHeight="1" x14ac:dyDescent="0.65"/>
    <row r="698" ht="65.099999999999994" customHeight="1" x14ac:dyDescent="0.65"/>
    <row r="699" ht="65.099999999999994" customHeight="1" x14ac:dyDescent="0.65"/>
    <row r="700" ht="65.099999999999994" customHeight="1" x14ac:dyDescent="0.65"/>
    <row r="701" ht="65.099999999999994" customHeight="1" x14ac:dyDescent="0.65"/>
    <row r="702" ht="65.099999999999994" customHeight="1" x14ac:dyDescent="0.65"/>
    <row r="703" ht="65.099999999999994" customHeight="1" x14ac:dyDescent="0.65"/>
    <row r="704" ht="65.099999999999994" customHeight="1" x14ac:dyDescent="0.65"/>
    <row r="705" ht="65.099999999999994" customHeight="1" x14ac:dyDescent="0.65"/>
    <row r="706" ht="65.099999999999994" customHeight="1" x14ac:dyDescent="0.65"/>
    <row r="707" ht="65.099999999999994" customHeight="1" x14ac:dyDescent="0.65"/>
    <row r="708" ht="65.099999999999994" customHeight="1" x14ac:dyDescent="0.65"/>
    <row r="709" ht="65.099999999999994" customHeight="1" x14ac:dyDescent="0.65"/>
    <row r="710" ht="65.099999999999994" customHeight="1" x14ac:dyDescent="0.65"/>
    <row r="711" ht="65.099999999999994" customHeight="1" x14ac:dyDescent="0.65"/>
    <row r="712" ht="65.099999999999994" customHeight="1" x14ac:dyDescent="0.65"/>
    <row r="713" ht="65.099999999999994" customHeight="1" x14ac:dyDescent="0.65"/>
    <row r="714" ht="65.099999999999994" customHeight="1" x14ac:dyDescent="0.65"/>
    <row r="715" ht="65.099999999999994" customHeight="1" x14ac:dyDescent="0.65"/>
    <row r="716" ht="65.099999999999994" customHeight="1" x14ac:dyDescent="0.65"/>
    <row r="717" ht="65.099999999999994" customHeight="1" x14ac:dyDescent="0.65"/>
    <row r="718" ht="65.099999999999994" customHeight="1" x14ac:dyDescent="0.65"/>
    <row r="719" ht="65.099999999999994" customHeight="1" x14ac:dyDescent="0.65"/>
    <row r="720" ht="65.099999999999994" customHeight="1" x14ac:dyDescent="0.65"/>
    <row r="721" ht="65.099999999999994" customHeight="1" x14ac:dyDescent="0.65"/>
    <row r="722" ht="65.099999999999994" customHeight="1" x14ac:dyDescent="0.65"/>
    <row r="723" ht="65.099999999999994" customHeight="1" x14ac:dyDescent="0.65"/>
    <row r="724" ht="65.099999999999994" customHeight="1" x14ac:dyDescent="0.65"/>
    <row r="725" ht="65.099999999999994" customHeight="1" x14ac:dyDescent="0.65"/>
    <row r="726" ht="65.099999999999994" customHeight="1" x14ac:dyDescent="0.65"/>
    <row r="727" ht="65.099999999999994" customHeight="1" x14ac:dyDescent="0.65"/>
    <row r="728" ht="65.099999999999994" customHeight="1" x14ac:dyDescent="0.65"/>
    <row r="729" ht="65.099999999999994" customHeight="1" x14ac:dyDescent="0.65"/>
    <row r="730" ht="65.099999999999994" customHeight="1" x14ac:dyDescent="0.65"/>
    <row r="731" ht="65.099999999999994" customHeight="1" x14ac:dyDescent="0.65"/>
    <row r="732" ht="65.099999999999994" customHeight="1" x14ac:dyDescent="0.65"/>
    <row r="733" ht="65.099999999999994" customHeight="1" x14ac:dyDescent="0.65"/>
    <row r="734" ht="65.099999999999994" customHeight="1" x14ac:dyDescent="0.65"/>
    <row r="735" ht="65.099999999999994" customHeight="1" x14ac:dyDescent="0.65"/>
    <row r="736" ht="65.099999999999994" customHeight="1" x14ac:dyDescent="0.65"/>
    <row r="737" ht="65.099999999999994" customHeight="1" x14ac:dyDescent="0.65"/>
    <row r="738" ht="65.099999999999994" customHeight="1" x14ac:dyDescent="0.65"/>
    <row r="739" ht="65.099999999999994" customHeight="1" x14ac:dyDescent="0.65"/>
    <row r="740" ht="65.099999999999994" customHeight="1" x14ac:dyDescent="0.65"/>
    <row r="741" ht="65.099999999999994" customHeight="1" x14ac:dyDescent="0.65"/>
    <row r="742" ht="65.099999999999994" customHeight="1" x14ac:dyDescent="0.65"/>
    <row r="743" ht="65.099999999999994" customHeight="1" x14ac:dyDescent="0.65"/>
    <row r="744" ht="65.099999999999994" customHeight="1" x14ac:dyDescent="0.65"/>
    <row r="745" ht="65.099999999999994" customHeight="1" x14ac:dyDescent="0.65"/>
    <row r="746" ht="65.099999999999994" customHeight="1" x14ac:dyDescent="0.65"/>
    <row r="747" ht="65.099999999999994" customHeight="1" x14ac:dyDescent="0.65"/>
    <row r="748" ht="65.099999999999994" customHeight="1" x14ac:dyDescent="0.65"/>
    <row r="749" ht="65.099999999999994" customHeight="1" x14ac:dyDescent="0.65"/>
    <row r="750" ht="65.099999999999994" customHeight="1" x14ac:dyDescent="0.65"/>
    <row r="751" ht="65.099999999999994" customHeight="1" x14ac:dyDescent="0.65"/>
    <row r="752" ht="65.099999999999994" customHeight="1" x14ac:dyDescent="0.65"/>
    <row r="753" ht="65.099999999999994" customHeight="1" x14ac:dyDescent="0.65"/>
    <row r="754" ht="65.099999999999994" customHeight="1" x14ac:dyDescent="0.65"/>
    <row r="755" ht="65.099999999999994" customHeight="1" x14ac:dyDescent="0.65"/>
    <row r="756" ht="65.099999999999994" customHeight="1" x14ac:dyDescent="0.65"/>
    <row r="757" ht="65.099999999999994" customHeight="1" x14ac:dyDescent="0.65"/>
    <row r="758" ht="65.099999999999994" customHeight="1" x14ac:dyDescent="0.65"/>
    <row r="759" ht="65.099999999999994" customHeight="1" x14ac:dyDescent="0.65"/>
    <row r="760" ht="65.099999999999994" customHeight="1" x14ac:dyDescent="0.65"/>
    <row r="761" ht="65.099999999999994" customHeight="1" x14ac:dyDescent="0.65"/>
    <row r="762" ht="65.099999999999994" customHeight="1" x14ac:dyDescent="0.65"/>
    <row r="763" ht="65.099999999999994" customHeight="1" x14ac:dyDescent="0.65"/>
    <row r="764" ht="65.099999999999994" customHeight="1" x14ac:dyDescent="0.65"/>
    <row r="765" ht="65.099999999999994" customHeight="1" x14ac:dyDescent="0.65"/>
    <row r="766" ht="65.099999999999994" customHeight="1" x14ac:dyDescent="0.65"/>
    <row r="767" ht="65.099999999999994" customHeight="1" x14ac:dyDescent="0.65"/>
    <row r="768" ht="65.099999999999994" customHeight="1" x14ac:dyDescent="0.65"/>
    <row r="769" ht="65.099999999999994" customHeight="1" x14ac:dyDescent="0.65"/>
    <row r="770" ht="65.099999999999994" customHeight="1" x14ac:dyDescent="0.65"/>
    <row r="771" ht="65.099999999999994" customHeight="1" x14ac:dyDescent="0.65"/>
    <row r="772" ht="65.099999999999994" customHeight="1" x14ac:dyDescent="0.65"/>
    <row r="773" ht="65.099999999999994" customHeight="1" x14ac:dyDescent="0.65"/>
    <row r="774" ht="65.099999999999994" customHeight="1" x14ac:dyDescent="0.65"/>
    <row r="775" ht="65.099999999999994" customHeight="1" x14ac:dyDescent="0.65"/>
    <row r="776" ht="65.099999999999994" customHeight="1" x14ac:dyDescent="0.65"/>
    <row r="777" ht="65.099999999999994" customHeight="1" x14ac:dyDescent="0.65"/>
    <row r="778" ht="65.099999999999994" customHeight="1" x14ac:dyDescent="0.65"/>
    <row r="779" ht="65.099999999999994" customHeight="1" x14ac:dyDescent="0.65"/>
    <row r="780" ht="65.099999999999994" customHeight="1" x14ac:dyDescent="0.65"/>
    <row r="781" ht="65.099999999999994" customHeight="1" x14ac:dyDescent="0.65"/>
    <row r="782" ht="65.099999999999994" customHeight="1" x14ac:dyDescent="0.65"/>
    <row r="783" ht="65.099999999999994" customHeight="1" x14ac:dyDescent="0.65"/>
    <row r="784" ht="65.099999999999994" customHeight="1" x14ac:dyDescent="0.65"/>
    <row r="785" ht="65.099999999999994" customHeight="1" x14ac:dyDescent="0.65"/>
    <row r="786" ht="65.099999999999994" customHeight="1" x14ac:dyDescent="0.65"/>
    <row r="787" ht="65.099999999999994" customHeight="1" x14ac:dyDescent="0.65"/>
    <row r="788" ht="65.099999999999994" customHeight="1" x14ac:dyDescent="0.65"/>
    <row r="789" ht="65.099999999999994" customHeight="1" x14ac:dyDescent="0.65"/>
    <row r="790" ht="65.099999999999994" customHeight="1" x14ac:dyDescent="0.65"/>
    <row r="791" ht="65.099999999999994" customHeight="1" x14ac:dyDescent="0.65"/>
    <row r="792" ht="65.099999999999994" customHeight="1" x14ac:dyDescent="0.65"/>
    <row r="793" ht="65.099999999999994" customHeight="1" x14ac:dyDescent="0.65"/>
    <row r="794" ht="65.099999999999994" customHeight="1" x14ac:dyDescent="0.65"/>
    <row r="795" ht="65.099999999999994" customHeight="1" x14ac:dyDescent="0.65"/>
    <row r="796" ht="65.099999999999994" customHeight="1" x14ac:dyDescent="0.65"/>
    <row r="797" ht="65.099999999999994" customHeight="1" x14ac:dyDescent="0.65"/>
    <row r="798" ht="65.099999999999994" customHeight="1" x14ac:dyDescent="0.65"/>
    <row r="799" ht="65.099999999999994" customHeight="1" x14ac:dyDescent="0.65"/>
    <row r="800" ht="65.099999999999994" customHeight="1" x14ac:dyDescent="0.65"/>
    <row r="801" ht="65.099999999999994" customHeight="1" x14ac:dyDescent="0.65"/>
    <row r="802" ht="65.099999999999994" customHeight="1" x14ac:dyDescent="0.65"/>
    <row r="803" ht="65.099999999999994" customHeight="1" x14ac:dyDescent="0.65"/>
    <row r="804" ht="65.099999999999994" customHeight="1" x14ac:dyDescent="0.65"/>
    <row r="805" ht="65.099999999999994" customHeight="1" x14ac:dyDescent="0.65"/>
    <row r="806" ht="65.099999999999994" customHeight="1" x14ac:dyDescent="0.65"/>
    <row r="807" ht="65.099999999999994" customHeight="1" x14ac:dyDescent="0.65"/>
    <row r="808" ht="65.099999999999994" customHeight="1" x14ac:dyDescent="0.65"/>
    <row r="809" ht="65.099999999999994" customHeight="1" x14ac:dyDescent="0.65"/>
    <row r="810" ht="65.099999999999994" customHeight="1" x14ac:dyDescent="0.65"/>
    <row r="811" ht="65.099999999999994" customHeight="1" x14ac:dyDescent="0.65"/>
    <row r="812" ht="65.099999999999994" customHeight="1" x14ac:dyDescent="0.65"/>
    <row r="813" ht="65.099999999999994" customHeight="1" x14ac:dyDescent="0.65"/>
    <row r="814" ht="65.099999999999994" customHeight="1" x14ac:dyDescent="0.65"/>
    <row r="815" ht="65.099999999999994" customHeight="1" x14ac:dyDescent="0.65"/>
    <row r="816" ht="65.099999999999994" customHeight="1" x14ac:dyDescent="0.65"/>
    <row r="817" ht="65.099999999999994" customHeight="1" x14ac:dyDescent="0.65"/>
    <row r="818" ht="65.099999999999994" customHeight="1" x14ac:dyDescent="0.65"/>
    <row r="819" ht="65.099999999999994" customHeight="1" x14ac:dyDescent="0.65"/>
    <row r="820" ht="65.099999999999994" customHeight="1" x14ac:dyDescent="0.65"/>
    <row r="821" ht="65.099999999999994" customHeight="1" x14ac:dyDescent="0.65"/>
    <row r="822" ht="65.099999999999994" customHeight="1" x14ac:dyDescent="0.65"/>
    <row r="823" ht="65.099999999999994" customHeight="1" x14ac:dyDescent="0.65"/>
    <row r="824" ht="65.099999999999994" customHeight="1" x14ac:dyDescent="0.65"/>
    <row r="825" ht="65.099999999999994" customHeight="1" x14ac:dyDescent="0.65"/>
    <row r="826" ht="65.099999999999994" customHeight="1" x14ac:dyDescent="0.65"/>
    <row r="827" ht="65.099999999999994" customHeight="1" x14ac:dyDescent="0.65"/>
    <row r="828" ht="65.099999999999994" customHeight="1" x14ac:dyDescent="0.65"/>
    <row r="829" ht="65.099999999999994" customHeight="1" x14ac:dyDescent="0.65"/>
    <row r="830" ht="65.099999999999994" customHeight="1" x14ac:dyDescent="0.65"/>
    <row r="831" ht="65.099999999999994" customHeight="1" x14ac:dyDescent="0.65"/>
    <row r="832" ht="65.099999999999994" customHeight="1" x14ac:dyDescent="0.65"/>
    <row r="833" ht="65.099999999999994" customHeight="1" x14ac:dyDescent="0.65"/>
    <row r="834" ht="65.099999999999994" customHeight="1" x14ac:dyDescent="0.65"/>
    <row r="835" ht="65.099999999999994" customHeight="1" x14ac:dyDescent="0.65"/>
    <row r="836" ht="65.099999999999994" customHeight="1" x14ac:dyDescent="0.65"/>
    <row r="837" ht="65.099999999999994" customHeight="1" x14ac:dyDescent="0.65"/>
    <row r="838" ht="65.099999999999994" customHeight="1" x14ac:dyDescent="0.65"/>
    <row r="839" ht="65.099999999999994" customHeight="1" x14ac:dyDescent="0.65"/>
    <row r="840" ht="65.099999999999994" customHeight="1" x14ac:dyDescent="0.65"/>
    <row r="841" ht="65.099999999999994" customHeight="1" x14ac:dyDescent="0.65"/>
    <row r="842" ht="65.099999999999994" customHeight="1" x14ac:dyDescent="0.65"/>
    <row r="843" ht="65.099999999999994" customHeight="1" x14ac:dyDescent="0.65"/>
    <row r="844" ht="65.099999999999994" customHeight="1" x14ac:dyDescent="0.65"/>
    <row r="845" ht="65.099999999999994" customHeight="1" x14ac:dyDescent="0.65"/>
    <row r="846" ht="65.099999999999994" customHeight="1" x14ac:dyDescent="0.65"/>
    <row r="847" ht="65.099999999999994" customHeight="1" x14ac:dyDescent="0.65"/>
    <row r="848" ht="65.099999999999994" customHeight="1" x14ac:dyDescent="0.65"/>
    <row r="849" ht="65.099999999999994" customHeight="1" x14ac:dyDescent="0.65"/>
    <row r="850" ht="65.099999999999994" customHeight="1" x14ac:dyDescent="0.65"/>
    <row r="851" ht="65.099999999999994" customHeight="1" x14ac:dyDescent="0.65"/>
    <row r="852" ht="65.099999999999994" customHeight="1" x14ac:dyDescent="0.65"/>
    <row r="853" ht="65.099999999999994" customHeight="1" x14ac:dyDescent="0.65"/>
    <row r="854" ht="65.099999999999994" customHeight="1" x14ac:dyDescent="0.65"/>
    <row r="855" ht="65.099999999999994" customHeight="1" x14ac:dyDescent="0.65"/>
    <row r="856" ht="65.099999999999994" customHeight="1" x14ac:dyDescent="0.65"/>
    <row r="857" ht="65.099999999999994" customHeight="1" x14ac:dyDescent="0.65"/>
    <row r="858" ht="65.099999999999994" customHeight="1" x14ac:dyDescent="0.65"/>
    <row r="859" ht="65.099999999999994" customHeight="1" x14ac:dyDescent="0.65"/>
    <row r="860" ht="65.099999999999994" customHeight="1" x14ac:dyDescent="0.65"/>
    <row r="861" ht="65.099999999999994" customHeight="1" x14ac:dyDescent="0.65"/>
    <row r="862" ht="65.099999999999994" customHeight="1" x14ac:dyDescent="0.65"/>
    <row r="863" ht="65.099999999999994" customHeight="1" x14ac:dyDescent="0.65"/>
    <row r="864" ht="65.099999999999994" customHeight="1" x14ac:dyDescent="0.65"/>
    <row r="865" ht="65.099999999999994" customHeight="1" x14ac:dyDescent="0.65"/>
    <row r="866" ht="65.099999999999994" customHeight="1" x14ac:dyDescent="0.65"/>
    <row r="867" ht="65.099999999999994" customHeight="1" x14ac:dyDescent="0.65"/>
    <row r="868" ht="65.099999999999994" customHeight="1" x14ac:dyDescent="0.65"/>
    <row r="869" ht="65.099999999999994" customHeight="1" x14ac:dyDescent="0.65"/>
    <row r="870" ht="65.099999999999994" customHeight="1" x14ac:dyDescent="0.65"/>
    <row r="871" ht="65.099999999999994" customHeight="1" x14ac:dyDescent="0.65"/>
    <row r="872" ht="65.099999999999994" customHeight="1" x14ac:dyDescent="0.65"/>
    <row r="873" ht="65.099999999999994" customHeight="1" x14ac:dyDescent="0.65"/>
    <row r="874" ht="65.099999999999994" customHeight="1" x14ac:dyDescent="0.65"/>
    <row r="875" ht="65.099999999999994" customHeight="1" x14ac:dyDescent="0.65"/>
    <row r="876" ht="65.099999999999994" customHeight="1" x14ac:dyDescent="0.65"/>
    <row r="877" ht="65.099999999999994" customHeight="1" x14ac:dyDescent="0.65"/>
    <row r="878" ht="65.099999999999994" customHeight="1" x14ac:dyDescent="0.65"/>
    <row r="879" ht="65.099999999999994" customHeight="1" x14ac:dyDescent="0.65"/>
    <row r="880" ht="65.099999999999994" customHeight="1" x14ac:dyDescent="0.65"/>
    <row r="881" ht="65.099999999999994" customHeight="1" x14ac:dyDescent="0.65"/>
    <row r="882" ht="65.099999999999994" customHeight="1" x14ac:dyDescent="0.65"/>
    <row r="883" ht="65.099999999999994" customHeight="1" x14ac:dyDescent="0.65"/>
    <row r="884" ht="65.099999999999994" customHeight="1" x14ac:dyDescent="0.65"/>
    <row r="885" ht="65.099999999999994" customHeight="1" x14ac:dyDescent="0.65"/>
    <row r="886" ht="65.099999999999994" customHeight="1" x14ac:dyDescent="0.65"/>
    <row r="887" ht="65.099999999999994" customHeight="1" x14ac:dyDescent="0.65"/>
    <row r="888" ht="65.099999999999994" customHeight="1" x14ac:dyDescent="0.65"/>
    <row r="889" ht="65.099999999999994" customHeight="1" x14ac:dyDescent="0.65"/>
    <row r="890" ht="65.099999999999994" customHeight="1" x14ac:dyDescent="0.65"/>
    <row r="891" ht="65.099999999999994" customHeight="1" x14ac:dyDescent="0.65"/>
  </sheetData>
  <mergeCells count="5">
    <mergeCell ref="A2:D2"/>
    <mergeCell ref="E2:AK2"/>
    <mergeCell ref="A3:I3"/>
    <mergeCell ref="S3:W3"/>
    <mergeCell ref="AD3:AH3"/>
  </mergeCells>
  <conditionalFormatting sqref="D4:D8">
    <cfRule type="containsText" dxfId="0" priority="1" operator="containsText" text="ELIMINAR">
      <formula>NOT(ISERROR(SEARCH("ELIMINAR",D4)))</formula>
    </cfRule>
  </conditionalFormatting>
  <pageMargins left="0.15748031496062992" right="0.15748031496062992" top="0.39370078740157483" bottom="0.74803149606299213" header="0.31496062992125984" footer="0.31496062992125984"/>
  <pageSetup scale="2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CAMBIOS </vt:lpstr>
      <vt:lpstr>'CAMBIOS 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</dc:creator>
  <cp:lastModifiedBy>VERONICA</cp:lastModifiedBy>
  <cp:lastPrinted>2022-02-02T21:46:26Z</cp:lastPrinted>
  <dcterms:created xsi:type="dcterms:W3CDTF">2020-07-13T19:37:07Z</dcterms:created>
  <dcterms:modified xsi:type="dcterms:W3CDTF">2022-02-09T17:22:27Z</dcterms:modified>
</cp:coreProperties>
</file>