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0" documentId="13_ncr:1_{1427A4B4-52A0-4BDB-ADC6-665D62C53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</externalReferences>
  <definedNames>
    <definedName name="_xlnm.Print_Area" localSheetId="0">Hoja1!$A$1:$J$16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I3" i="1" s="1"/>
  <c r="B3" i="1"/>
  <c r="D3" i="1" s="1"/>
  <c r="A25" i="1" l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A2" i="1"/>
  <c r="F2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B5" i="1"/>
  <c r="C5" i="1"/>
  <c r="D5" i="1"/>
  <c r="E5" i="1"/>
  <c r="F5" i="1"/>
  <c r="G5" i="1"/>
  <c r="H5" i="1"/>
  <c r="I5" i="1"/>
  <c r="J5" i="1"/>
  <c r="A5" i="1"/>
  <c r="F1" i="1" l="1"/>
  <c r="A1" i="1"/>
</calcChain>
</file>

<file path=xl/sharedStrings.xml><?xml version="1.0" encoding="utf-8"?>
<sst xmlns="http://schemas.openxmlformats.org/spreadsheetml/2006/main" count="14" uniqueCount="7">
  <si>
    <t xml:space="preserve">DESCRIPCION </t>
  </si>
  <si>
    <t>Máximo</t>
  </si>
  <si>
    <t xml:space="preserve">OFERTA </t>
  </si>
  <si>
    <t>Normal</t>
  </si>
  <si>
    <t>CODIGO</t>
  </si>
  <si>
    <t>INICIA</t>
  </si>
  <si>
    <t>TERMINA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</si>
</sst>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icrosoft Tai Le"/>
      <family val="2"/>
    </font>
    <font>
      <sz val="16"/>
      <color theme="1"/>
      <name val="Microsoft Tai Le"/>
      <family val="2"/>
    </font>
    <font>
      <sz val="16"/>
      <color theme="1"/>
      <name val="Calibri"/>
      <family val="2"/>
      <scheme val="minor"/>
    </font>
    <font>
      <sz val="26"/>
      <color theme="1"/>
      <name val="Microsoft Tai Le"/>
      <family val="2"/>
    </font>
    <font>
      <sz val="26"/>
      <color theme="1"/>
      <name val="Calibri"/>
      <family val="2"/>
      <scheme val="minor"/>
    </font>
    <font>
      <sz val="18"/>
      <name val="Arial Nova Cond"/>
      <family val="2"/>
    </font>
    <font>
      <sz val="22"/>
      <color theme="1"/>
      <name val="Arial Nova Cond"/>
      <family val="2"/>
    </font>
    <font>
      <sz val="18"/>
      <color theme="1"/>
      <name val="Arial Nova Cond"/>
      <family val="2"/>
    </font>
    <font>
      <b/>
      <sz val="22"/>
      <name val="Arial Nova Cond"/>
      <family val="2"/>
    </font>
    <font>
      <b/>
      <sz val="18"/>
      <name val="Arial Nova Cond"/>
      <family val="2"/>
    </font>
    <font>
      <sz val="20"/>
      <name val="Arial Nova Cond"/>
      <family val="2"/>
    </font>
    <font>
      <b/>
      <sz val="20"/>
      <name val="Arial Nova Cond"/>
      <family val="2"/>
    </font>
    <font>
      <b/>
      <sz val="24"/>
      <color theme="0"/>
      <name val="Arial Nova Cond"/>
      <family val="2"/>
    </font>
    <font>
      <b/>
      <sz val="24"/>
      <name val="Arial Nova Cond"/>
      <family val="2"/>
    </font>
    <font>
      <b/>
      <sz val="26"/>
      <name val="Arial Nova Cond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3" fontId="8" fillId="0" borderId="3" xfId="3" applyFont="1" applyBorder="1" applyAlignment="1">
      <alignment horizontal="center" vertical="center"/>
    </xf>
    <xf numFmtId="43" fontId="9" fillId="4" borderId="0" xfId="4" applyFont="1" applyFill="1"/>
    <xf numFmtId="43" fontId="10" fillId="0" borderId="0" xfId="4" applyFont="1" applyFill="1" applyAlignment="1">
      <alignment horizontal="center"/>
    </xf>
    <xf numFmtId="43" fontId="11" fillId="4" borderId="2" xfId="4" applyFont="1" applyFill="1" applyBorder="1" applyAlignment="1">
      <alignment horizontal="center" vertical="center"/>
    </xf>
    <xf numFmtId="43" fontId="11" fillId="4" borderId="3" xfId="3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3" fontId="12" fillId="0" borderId="2" xfId="4" applyFont="1" applyFill="1" applyBorder="1" applyAlignment="1">
      <alignment horizontal="center"/>
    </xf>
    <xf numFmtId="1" fontId="12" fillId="0" borderId="2" xfId="3" applyNumberFormat="1" applyFont="1" applyFill="1" applyBorder="1" applyAlignment="1">
      <alignment horizontal="center"/>
    </xf>
    <xf numFmtId="0" fontId="8" fillId="0" borderId="3" xfId="1" applyFont="1" applyBorder="1" applyAlignment="1">
      <alignment horizontal="left" vertical="center" wrapText="1"/>
    </xf>
    <xf numFmtId="0" fontId="12" fillId="0" borderId="3" xfId="3" applyNumberFormat="1" applyFont="1" applyBorder="1" applyAlignment="1">
      <alignment horizontal="center" vertical="center"/>
    </xf>
    <xf numFmtId="1" fontId="10" fillId="0" borderId="0" xfId="0" applyNumberFormat="1" applyFont="1" applyFill="1"/>
    <xf numFmtId="0" fontId="10" fillId="0" borderId="0" xfId="0" applyFont="1" applyFill="1"/>
    <xf numFmtId="0" fontId="10" fillId="0" borderId="0" xfId="0" applyFont="1" applyFill="1" applyAlignment="1">
      <alignment horizontal="center"/>
    </xf>
    <xf numFmtId="1" fontId="13" fillId="0" borderId="3" xfId="1" applyNumberFormat="1" applyFont="1" applyBorder="1" applyAlignment="1">
      <alignment horizontal="center" vertical="center" wrapText="1"/>
    </xf>
    <xf numFmtId="1" fontId="14" fillId="5" borderId="1" xfId="3" applyNumberFormat="1" applyFont="1" applyFill="1" applyBorder="1" applyAlignment="1">
      <alignment horizontal="center" vertical="center" wrapText="1"/>
    </xf>
    <xf numFmtId="165" fontId="15" fillId="6" borderId="1" xfId="3" applyNumberFormat="1" applyFont="1" applyFill="1" applyBorder="1" applyAlignment="1">
      <alignment horizontal="center" vertical="center" wrapText="1"/>
    </xf>
    <xf numFmtId="164" fontId="17" fillId="3" borderId="4" xfId="3" applyNumberFormat="1" applyFont="1" applyFill="1" applyBorder="1" applyAlignment="1">
      <alignment horizontal="center" wrapText="1"/>
    </xf>
    <xf numFmtId="164" fontId="17" fillId="3" borderId="5" xfId="3" applyNumberFormat="1" applyFont="1" applyFill="1" applyBorder="1" applyAlignment="1">
      <alignment horizontal="center" wrapText="1"/>
    </xf>
    <xf numFmtId="164" fontId="17" fillId="3" borderId="6" xfId="3" applyNumberFormat="1" applyFont="1" applyFill="1" applyBorder="1" applyAlignment="1">
      <alignment horizontal="center" wrapText="1"/>
    </xf>
    <xf numFmtId="164" fontId="12" fillId="0" borderId="7" xfId="3" applyNumberFormat="1" applyFont="1" applyFill="1" applyBorder="1" applyAlignment="1">
      <alignment horizontal="center" vertical="center" wrapText="1"/>
    </xf>
    <xf numFmtId="164" fontId="12" fillId="0" borderId="0" xfId="3" applyNumberFormat="1" applyFont="1" applyFill="1" applyBorder="1" applyAlignment="1">
      <alignment horizontal="center" vertical="center" wrapText="1"/>
    </xf>
    <xf numFmtId="164" fontId="12" fillId="0" borderId="8" xfId="3" applyNumberFormat="1" applyFont="1" applyFill="1" applyBorder="1" applyAlignment="1">
      <alignment horizontal="center" vertical="center" wrapText="1"/>
    </xf>
    <xf numFmtId="164" fontId="16" fillId="2" borderId="5" xfId="3" applyNumberFormat="1" applyFont="1" applyFill="1" applyBorder="1" applyAlignment="1">
      <alignment horizontal="center" wrapText="1"/>
    </xf>
    <xf numFmtId="164" fontId="16" fillId="2" borderId="6" xfId="3" applyNumberFormat="1" applyFont="1" applyFill="1" applyBorder="1" applyAlignment="1">
      <alignment horizontal="center" wrapText="1"/>
    </xf>
    <xf numFmtId="165" fontId="15" fillId="7" borderId="9" xfId="3" applyNumberFormat="1" applyFont="1" applyFill="1" applyBorder="1" applyAlignment="1">
      <alignment horizontal="center" vertical="center" wrapText="1"/>
    </xf>
    <xf numFmtId="165" fontId="15" fillId="7" borderId="10" xfId="3" applyNumberFormat="1" applyFont="1" applyFill="1" applyBorder="1" applyAlignment="1">
      <alignment horizontal="center" vertical="center" wrapText="1"/>
    </xf>
  </cellXfs>
  <cellStyles count="5">
    <cellStyle name="Millares" xfId="4" builtinId="3"/>
    <cellStyle name="Millares 3" xfId="2" xr:uid="{00000000-0005-0000-0000-000001000000}"/>
    <cellStyle name="Millares 4" xfId="3" xr:uid="{00000000-0005-0000-0000-000002000000}"/>
    <cellStyle name="Normal" xfId="0" builtinId="0"/>
    <cellStyle name="Normal 3 2" xfId="1" xr:uid="{00000000-0005-0000-0000-000004000000}"/>
  </cellStyles>
  <dxfs count="0"/>
  <tableStyles count="0" defaultTableStyle="TableStyleMedium2" defaultPivotStyle="PivotStyleMedium9"/>
  <colors>
    <mruColors>
      <color rgb="FFFF66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ERONICA/Desktop/compartida/OFERTAS/EVENTOS/MASTEROFERTAS%20EVENTOS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ERTAS/OFERTAS%202022/EVENTOS/MASTEROFERTAS%20EVENTO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ERC-JUEVES AYB"/>
      <sheetName val="MIERC-JUEVES SOLI"/>
      <sheetName val="M-J IND"/>
      <sheetName val="VIERNES B AYB"/>
      <sheetName val="VIERNES B SOLI"/>
      <sheetName val="VIERNES B IND"/>
      <sheetName val="FINSEM AYB"/>
      <sheetName val="FINSEM SOLI"/>
      <sheetName val="FINSEM IND"/>
      <sheetName val="FINSEM IND ADEL 75-76"/>
      <sheetName val="SUCURSALES "/>
      <sheetName val="VOLANTES "/>
      <sheetName val="PERIFONEOS"/>
      <sheetName val="M-J villas"/>
      <sheetName val="VIERNES B Villas"/>
      <sheetName val="FINSEM Villas"/>
      <sheetName val="Hoja1"/>
    </sheetNames>
    <sheetDataSet>
      <sheetData sheetId="0" refreshError="1">
        <row r="1">
          <cell r="A1" t="str">
            <v>MIERCOLES DE FRUTAS Y VERDURAS</v>
          </cell>
          <cell r="B1">
            <v>0</v>
          </cell>
          <cell r="C1">
            <v>0</v>
          </cell>
          <cell r="D1">
            <v>0</v>
          </cell>
          <cell r="E1" t="str">
            <v>JUEVES DE FRUTAS Y VERDURAS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 SUI"/>
      <sheetName val="MIERC-JUEVES AYB"/>
      <sheetName val="M-J IND"/>
      <sheetName val="OF SEMANALES"/>
      <sheetName val="OF SEMANALES IND"/>
      <sheetName val="FINSEM AYB"/>
      <sheetName val="FINSEM IND"/>
      <sheetName val="SUCURSALES "/>
      <sheetName val="VOLANTES "/>
      <sheetName val="PERIFONEOS"/>
      <sheetName val="PROG"/>
      <sheetName val="Hoja1"/>
    </sheetNames>
    <sheetDataSet>
      <sheetData sheetId="0"/>
      <sheetData sheetId="1">
        <row r="2">
          <cell r="B2">
            <v>44601</v>
          </cell>
          <cell r="G2">
            <v>44602</v>
          </cell>
        </row>
        <row r="3">
          <cell r="B3">
            <v>44601</v>
          </cell>
          <cell r="G3">
            <v>44602</v>
          </cell>
        </row>
        <row r="5">
          <cell r="A5">
            <v>7502555</v>
          </cell>
          <cell r="B5" t="str">
            <v>MANDARINA A GRANEL 1 KG.</v>
          </cell>
          <cell r="C5">
            <v>11.9</v>
          </cell>
          <cell r="D5" t="str">
            <v>**</v>
          </cell>
          <cell r="E5" t="str">
            <v xml:space="preserve">5 KGS. </v>
          </cell>
          <cell r="F5">
            <v>7699</v>
          </cell>
          <cell r="G5" t="str">
            <v>PAPA BLANCA A GRANEL 1 KG.</v>
          </cell>
          <cell r="H5">
            <v>10.9</v>
          </cell>
          <cell r="I5" t="str">
            <v>**</v>
          </cell>
          <cell r="J5" t="str">
            <v>5 KGS.</v>
          </cell>
        </row>
        <row r="6">
          <cell r="A6">
            <v>7504</v>
          </cell>
          <cell r="B6" t="str">
            <v xml:space="preserve">PAPAYA A GRANEL 1 KG. </v>
          </cell>
          <cell r="C6">
            <v>12.9</v>
          </cell>
          <cell r="D6" t="str">
            <v>**</v>
          </cell>
          <cell r="E6" t="str">
            <v>3 PZAS.</v>
          </cell>
          <cell r="F6">
            <v>7518</v>
          </cell>
          <cell r="G6" t="str">
            <v>SANDIA CON SEMILLA A GRANEL 1 KG.</v>
          </cell>
          <cell r="H6">
            <v>5.9</v>
          </cell>
          <cell r="I6" t="str">
            <v>**</v>
          </cell>
          <cell r="J6" t="str">
            <v>3 PZAS.</v>
          </cell>
        </row>
        <row r="7">
          <cell r="A7">
            <v>7688</v>
          </cell>
          <cell r="B7" t="str">
            <v xml:space="preserve">JICAMA A GRANEL 1 KG. </v>
          </cell>
          <cell r="C7">
            <v>10.9</v>
          </cell>
          <cell r="D7" t="str">
            <v>**</v>
          </cell>
          <cell r="E7" t="str">
            <v xml:space="preserve">5 KGS. </v>
          </cell>
          <cell r="F7">
            <v>7626</v>
          </cell>
          <cell r="G7" t="str">
            <v xml:space="preserve">BROCOLI A GRANEL 1 KG. </v>
          </cell>
          <cell r="H7">
            <v>7.9</v>
          </cell>
          <cell r="I7" t="str">
            <v>**</v>
          </cell>
          <cell r="J7" t="str">
            <v>5 KGS.</v>
          </cell>
        </row>
        <row r="8">
          <cell r="A8">
            <v>7608</v>
          </cell>
          <cell r="B8" t="str">
            <v xml:space="preserve">CALABAZA A GRANEL 1 KG. </v>
          </cell>
          <cell r="C8">
            <v>6.6</v>
          </cell>
          <cell r="D8" t="str">
            <v>**</v>
          </cell>
          <cell r="E8" t="str">
            <v xml:space="preserve">5 KGS. </v>
          </cell>
          <cell r="F8">
            <v>7696</v>
          </cell>
          <cell r="G8" t="str">
            <v xml:space="preserve">ELOTE BLANCO 1 PIEZA </v>
          </cell>
          <cell r="H8">
            <v>2.9</v>
          </cell>
          <cell r="I8" t="str">
            <v>**</v>
          </cell>
          <cell r="J8" t="str">
            <v>8 PZAS.</v>
          </cell>
        </row>
        <row r="9">
          <cell r="A9">
            <v>7501003340139</v>
          </cell>
          <cell r="B9" t="str">
            <v>MAYONESA MCCORMICK 16 390 GRS.</v>
          </cell>
          <cell r="C9">
            <v>32.9</v>
          </cell>
          <cell r="D9">
            <v>36.4</v>
          </cell>
          <cell r="E9" t="str">
            <v>SIN MAX</v>
          </cell>
          <cell r="F9">
            <v>7501003340139</v>
          </cell>
          <cell r="G9" t="str">
            <v>MAYONESA MCCORMICK 16 390 GRS.</v>
          </cell>
          <cell r="H9">
            <v>32.9</v>
          </cell>
          <cell r="I9">
            <v>36.4</v>
          </cell>
          <cell r="J9" t="str">
            <v>SIN MAX</v>
          </cell>
        </row>
        <row r="10">
          <cell r="A10">
            <v>7501003340122</v>
          </cell>
          <cell r="B10" t="str">
            <v>MAYONESA MCCORMICK 8 190 GRS.</v>
          </cell>
          <cell r="C10">
            <v>18.899999999999999</v>
          </cell>
          <cell r="D10">
            <v>20.6</v>
          </cell>
          <cell r="E10" t="str">
            <v>SIN MAX</v>
          </cell>
          <cell r="F10">
            <v>7501003340122</v>
          </cell>
          <cell r="G10" t="str">
            <v>MAYONESA MCCORMICK 8 190 GRS.</v>
          </cell>
          <cell r="H10">
            <v>18.899999999999999</v>
          </cell>
          <cell r="I10">
            <v>20.6</v>
          </cell>
          <cell r="J10" t="str">
            <v>SIN MAX</v>
          </cell>
        </row>
        <row r="11">
          <cell r="A11">
            <v>7501003300652</v>
          </cell>
          <cell r="B11" t="str">
            <v>MAYONESA MCCORMICK 4 105 GRS. PLASTICO</v>
          </cell>
          <cell r="C11">
            <v>12.9</v>
          </cell>
          <cell r="D11">
            <v>13.9</v>
          </cell>
          <cell r="E11" t="str">
            <v>SIN MAX</v>
          </cell>
          <cell r="F11">
            <v>7501003300652</v>
          </cell>
          <cell r="G11" t="str">
            <v>MAYONESA MCCORMICK 4 105 GRS. PLASTICO</v>
          </cell>
          <cell r="H11">
            <v>12.9</v>
          </cell>
          <cell r="I11">
            <v>13.9</v>
          </cell>
          <cell r="J11" t="str">
            <v>SIN MAX</v>
          </cell>
        </row>
        <row r="12">
          <cell r="A12">
            <v>7501005183666</v>
          </cell>
          <cell r="B12" t="str">
            <v>CONSOME DE CAMARON KNORR 2 CUBITOS</v>
          </cell>
          <cell r="C12">
            <v>4.9000000000000004</v>
          </cell>
          <cell r="D12">
            <v>6</v>
          </cell>
          <cell r="E12" t="str">
            <v>SIN MAX</v>
          </cell>
          <cell r="F12">
            <v>7501005183666</v>
          </cell>
          <cell r="G12" t="str">
            <v>CONSOME DE CAMARON KNORR 2 CUBITOS</v>
          </cell>
          <cell r="H12">
            <v>4.9000000000000004</v>
          </cell>
          <cell r="I12">
            <v>6</v>
          </cell>
          <cell r="J12" t="str">
            <v>SIN MAX</v>
          </cell>
        </row>
        <row r="13">
          <cell r="A13">
            <v>7501058628503</v>
          </cell>
          <cell r="B13" t="str">
            <v xml:space="preserve">SALSA DE SOYA MAGGY 140 ML. </v>
          </cell>
          <cell r="C13">
            <v>14.9</v>
          </cell>
          <cell r="D13">
            <v>16.399999999999999</v>
          </cell>
          <cell r="E13" t="str">
            <v>SIN MAX</v>
          </cell>
          <cell r="F13">
            <v>7501058628503</v>
          </cell>
          <cell r="G13" t="str">
            <v xml:space="preserve">SALSA DE SOYA MAGGY 140 ML. </v>
          </cell>
          <cell r="H13">
            <v>14.9</v>
          </cell>
          <cell r="I13">
            <v>16.399999999999999</v>
          </cell>
          <cell r="J13" t="str">
            <v>SIN MAX</v>
          </cell>
        </row>
        <row r="14">
          <cell r="A14">
            <v>7503027753025</v>
          </cell>
          <cell r="B14" t="str">
            <v>BEBIDA REHIDRATANTE SPORADE 625 ML. VARIEDAD DE SABORES</v>
          </cell>
          <cell r="C14">
            <v>9.9</v>
          </cell>
          <cell r="D14">
            <v>10.7</v>
          </cell>
          <cell r="E14" t="str">
            <v>SIN MAX</v>
          </cell>
          <cell r="F14">
            <v>7503027753025</v>
          </cell>
          <cell r="G14" t="str">
            <v>BEBIDA REHIDRATANTE SPORADE 625 ML. VARIEDAD DE SABORES</v>
          </cell>
          <cell r="H14">
            <v>9.9</v>
          </cell>
          <cell r="I14">
            <v>10.7</v>
          </cell>
          <cell r="J14" t="str">
            <v>SIN MAX</v>
          </cell>
        </row>
        <row r="15">
          <cell r="A15">
            <v>7503027753803</v>
          </cell>
          <cell r="B15" t="str">
            <v>BEBIDA REHIDRATANTE SPORADE 625 ML. VARIEDAD DE SABORES</v>
          </cell>
          <cell r="C15">
            <v>9.9</v>
          </cell>
          <cell r="D15">
            <v>10.7</v>
          </cell>
          <cell r="E15" t="str">
            <v>SIN MAX</v>
          </cell>
          <cell r="F15">
            <v>7503027753803</v>
          </cell>
          <cell r="G15" t="str">
            <v>BEBIDA REHIDRATANTE SPORADE 625 ML. VARIEDAD DE SABORES</v>
          </cell>
          <cell r="H15">
            <v>9.9</v>
          </cell>
          <cell r="I15">
            <v>10.7</v>
          </cell>
          <cell r="J15" t="str">
            <v>SIN MAX</v>
          </cell>
        </row>
        <row r="16">
          <cell r="A16">
            <v>7503027753018</v>
          </cell>
          <cell r="B16" t="str">
            <v>BEBIDA REHIDRATANTE SPORADE 625 ML. VARIEDAD DE SABORES</v>
          </cell>
          <cell r="C16">
            <v>9.9</v>
          </cell>
          <cell r="D16">
            <v>10.7</v>
          </cell>
          <cell r="E16" t="str">
            <v>SIN MAX</v>
          </cell>
          <cell r="F16">
            <v>7503027753018</v>
          </cell>
          <cell r="G16" t="str">
            <v>BEBIDA REHIDRATANTE SPORADE 625 ML. VARIEDAD DE SABORES</v>
          </cell>
          <cell r="H16">
            <v>9.9</v>
          </cell>
          <cell r="I16">
            <v>10.7</v>
          </cell>
          <cell r="J16" t="str">
            <v>SIN MAX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"/>
  <sheetViews>
    <sheetView tabSelected="1" topLeftCell="A9" zoomScale="80" zoomScaleNormal="80" workbookViewId="0">
      <selection activeCell="J16" sqref="A1:J16"/>
    </sheetView>
  </sheetViews>
  <sheetFormatPr baseColWidth="10" defaultColWidth="8.85546875" defaultRowHeight="27.75" x14ac:dyDescent="0.4"/>
  <cols>
    <col min="1" max="1" width="27.42578125" style="17" customWidth="1"/>
    <col min="2" max="2" width="72.7109375" style="18" customWidth="1"/>
    <col min="3" max="3" width="17.7109375" style="7" customWidth="1"/>
    <col min="4" max="4" width="15.7109375" style="8" customWidth="1"/>
    <col min="5" max="5" width="13.7109375" style="19" customWidth="1"/>
    <col min="6" max="6" width="27.7109375" style="17" customWidth="1"/>
    <col min="7" max="7" width="72.7109375" style="18" customWidth="1"/>
    <col min="8" max="8" width="17.7109375" style="7" customWidth="1"/>
    <col min="9" max="9" width="15.7109375" style="8" customWidth="1"/>
    <col min="10" max="10" width="13.7109375" style="19" customWidth="1"/>
    <col min="11" max="11" width="8.85546875" style="1" customWidth="1"/>
    <col min="12" max="12" width="8.85546875" style="1"/>
  </cols>
  <sheetData>
    <row r="1" spans="1:12" ht="54" customHeight="1" x14ac:dyDescent="0.3">
      <c r="A1" s="27" t="str">
        <f>'[1]MIERC-JUEVES AYB'!$A$1:$D$1</f>
        <v>MIERCOLES DE FRUTAS Y VERDURAS</v>
      </c>
      <c r="B1" s="27"/>
      <c r="C1" s="27"/>
      <c r="D1" s="27"/>
      <c r="E1" s="28"/>
      <c r="F1" s="26" t="str">
        <f>'[1]MIERC-JUEVES AYB'!$E$1</f>
        <v>JUEVES DE FRUTAS Y VERDURAS</v>
      </c>
      <c r="G1" s="27"/>
      <c r="H1" s="27"/>
      <c r="I1" s="27"/>
      <c r="J1" s="28"/>
    </row>
    <row r="2" spans="1:12" s="5" customFormat="1" ht="36.75" thickBot="1" x14ac:dyDescent="0.7">
      <c r="A2" s="29">
        <f>+'[2]MIERC-JUEVES AYB'!$B$2</f>
        <v>44601</v>
      </c>
      <c r="B2" s="29"/>
      <c r="C2" s="29"/>
      <c r="D2" s="29"/>
      <c r="E2" s="30"/>
      <c r="F2" s="23">
        <f>+'[2]MIERC-JUEVES AYB'!$G$2</f>
        <v>44602</v>
      </c>
      <c r="G2" s="24"/>
      <c r="H2" s="24"/>
      <c r="I2" s="24"/>
      <c r="J2" s="25"/>
      <c r="K2" s="4"/>
      <c r="L2" s="4"/>
    </row>
    <row r="3" spans="1:12" s="3" customFormat="1" ht="30.75" thickBot="1" x14ac:dyDescent="0.45">
      <c r="A3" s="21" t="s">
        <v>5</v>
      </c>
      <c r="B3" s="22">
        <f>+'[2]MIERC-JUEVES AYB'!$B$3</f>
        <v>44601</v>
      </c>
      <c r="C3" s="21" t="s">
        <v>6</v>
      </c>
      <c r="D3" s="31">
        <f>+B3</f>
        <v>44601</v>
      </c>
      <c r="E3" s="32"/>
      <c r="F3" s="21" t="s">
        <v>5</v>
      </c>
      <c r="G3" s="22">
        <f>+'[2]MIERC-JUEVES AYB'!$G$3</f>
        <v>44602</v>
      </c>
      <c r="H3" s="21" t="s">
        <v>6</v>
      </c>
      <c r="I3" s="31">
        <f>+G3</f>
        <v>44602</v>
      </c>
      <c r="J3" s="32"/>
      <c r="K3" s="2"/>
      <c r="L3" s="2"/>
    </row>
    <row r="4" spans="1:12" ht="56.25" customHeight="1" thickBot="1" x14ac:dyDescent="0.35">
      <c r="A4" s="11" t="s">
        <v>4</v>
      </c>
      <c r="B4" s="12" t="s">
        <v>0</v>
      </c>
      <c r="C4" s="9" t="s">
        <v>2</v>
      </c>
      <c r="D4" s="13" t="s">
        <v>3</v>
      </c>
      <c r="E4" s="14" t="s">
        <v>1</v>
      </c>
      <c r="F4" s="11" t="s">
        <v>4</v>
      </c>
      <c r="G4" s="12" t="s">
        <v>0</v>
      </c>
      <c r="H4" s="9" t="s">
        <v>2</v>
      </c>
      <c r="I4" s="13" t="s">
        <v>3</v>
      </c>
      <c r="J4" s="14" t="s">
        <v>1</v>
      </c>
    </row>
    <row r="5" spans="1:12" ht="56.25" customHeight="1" x14ac:dyDescent="0.3">
      <c r="A5" s="20">
        <f>+'[2]MIERC-JUEVES AYB'!A5</f>
        <v>7502555</v>
      </c>
      <c r="B5" s="15" t="str">
        <f>+'[2]MIERC-JUEVES AYB'!B5</f>
        <v>MANDARINA A GRANEL 1 KG.</v>
      </c>
      <c r="C5" s="10">
        <f>+'[2]MIERC-JUEVES AYB'!C5</f>
        <v>11.9</v>
      </c>
      <c r="D5" s="6" t="str">
        <f>+'[2]MIERC-JUEVES AYB'!D5</f>
        <v>**</v>
      </c>
      <c r="E5" s="16" t="str">
        <f>+'[2]MIERC-JUEVES AYB'!E5</f>
        <v xml:space="preserve">5 KGS. </v>
      </c>
      <c r="F5" s="20">
        <f>+'[2]MIERC-JUEVES AYB'!F5</f>
        <v>7699</v>
      </c>
      <c r="G5" s="15" t="str">
        <f>+'[2]MIERC-JUEVES AYB'!G5</f>
        <v>PAPA BLANCA A GRANEL 1 KG.</v>
      </c>
      <c r="H5" s="10">
        <f>+'[2]MIERC-JUEVES AYB'!H5</f>
        <v>10.9</v>
      </c>
      <c r="I5" s="6" t="str">
        <f>+'[2]MIERC-JUEVES AYB'!I5</f>
        <v>**</v>
      </c>
      <c r="J5" s="16" t="str">
        <f>+'[2]MIERC-JUEVES AYB'!J5</f>
        <v>5 KGS.</v>
      </c>
    </row>
    <row r="6" spans="1:12" ht="62.25" customHeight="1" x14ac:dyDescent="0.3">
      <c r="A6" s="20">
        <f>+'[2]MIERC-JUEVES AYB'!A6</f>
        <v>7504</v>
      </c>
      <c r="B6" s="15" t="str">
        <f>+'[2]MIERC-JUEVES AYB'!B6</f>
        <v xml:space="preserve">PAPAYA A GRANEL 1 KG. </v>
      </c>
      <c r="C6" s="10">
        <f>+'[2]MIERC-JUEVES AYB'!C6</f>
        <v>12.9</v>
      </c>
      <c r="D6" s="6" t="str">
        <f>+'[2]MIERC-JUEVES AYB'!D6</f>
        <v>**</v>
      </c>
      <c r="E6" s="16" t="str">
        <f>+'[2]MIERC-JUEVES AYB'!E6</f>
        <v>3 PZAS.</v>
      </c>
      <c r="F6" s="20">
        <f>+'[2]MIERC-JUEVES AYB'!F6</f>
        <v>7518</v>
      </c>
      <c r="G6" s="15" t="str">
        <f>+'[2]MIERC-JUEVES AYB'!G6</f>
        <v>SANDIA CON SEMILLA A GRANEL 1 KG.</v>
      </c>
      <c r="H6" s="10">
        <f>+'[2]MIERC-JUEVES AYB'!H6</f>
        <v>5.9</v>
      </c>
      <c r="I6" s="6" t="str">
        <f>+'[2]MIERC-JUEVES AYB'!I6</f>
        <v>**</v>
      </c>
      <c r="J6" s="16" t="str">
        <f>+'[2]MIERC-JUEVES AYB'!J6</f>
        <v>3 PZAS.</v>
      </c>
    </row>
    <row r="7" spans="1:12" ht="45" customHeight="1" x14ac:dyDescent="0.3">
      <c r="A7" s="20">
        <f>+'[2]MIERC-JUEVES AYB'!A7</f>
        <v>7688</v>
      </c>
      <c r="B7" s="15" t="str">
        <f>+'[2]MIERC-JUEVES AYB'!B7</f>
        <v xml:space="preserve">JICAMA A GRANEL 1 KG. </v>
      </c>
      <c r="C7" s="10">
        <f>+'[2]MIERC-JUEVES AYB'!C7</f>
        <v>10.9</v>
      </c>
      <c r="D7" s="6" t="str">
        <f>+'[2]MIERC-JUEVES AYB'!D7</f>
        <v>**</v>
      </c>
      <c r="E7" s="16" t="str">
        <f>+'[2]MIERC-JUEVES AYB'!E7</f>
        <v xml:space="preserve">5 KGS. </v>
      </c>
      <c r="F7" s="20">
        <f>+'[2]MIERC-JUEVES AYB'!F7</f>
        <v>7626</v>
      </c>
      <c r="G7" s="15" t="str">
        <f>+'[2]MIERC-JUEVES AYB'!G7</f>
        <v xml:space="preserve">BROCOLI A GRANEL 1 KG. </v>
      </c>
      <c r="H7" s="10">
        <f>+'[2]MIERC-JUEVES AYB'!H7</f>
        <v>7.9</v>
      </c>
      <c r="I7" s="6" t="str">
        <f>+'[2]MIERC-JUEVES AYB'!I7</f>
        <v>**</v>
      </c>
      <c r="J7" s="16" t="str">
        <f>+'[2]MIERC-JUEVES AYB'!J7</f>
        <v>5 KGS.</v>
      </c>
    </row>
    <row r="8" spans="1:12" ht="45" customHeight="1" x14ac:dyDescent="0.3">
      <c r="A8" s="20">
        <f>+'[2]MIERC-JUEVES AYB'!A8</f>
        <v>7608</v>
      </c>
      <c r="B8" s="15" t="str">
        <f>+'[2]MIERC-JUEVES AYB'!B8</f>
        <v xml:space="preserve">CALABAZA A GRANEL 1 KG. </v>
      </c>
      <c r="C8" s="10">
        <f>+'[2]MIERC-JUEVES AYB'!C8</f>
        <v>6.6</v>
      </c>
      <c r="D8" s="6" t="str">
        <f>+'[2]MIERC-JUEVES AYB'!D8</f>
        <v>**</v>
      </c>
      <c r="E8" s="16" t="str">
        <f>+'[2]MIERC-JUEVES AYB'!E8</f>
        <v xml:space="preserve">5 KGS. </v>
      </c>
      <c r="F8" s="20">
        <f>+'[2]MIERC-JUEVES AYB'!F8</f>
        <v>7696</v>
      </c>
      <c r="G8" s="15" t="str">
        <f>+'[2]MIERC-JUEVES AYB'!G8</f>
        <v xml:space="preserve">ELOTE BLANCO 1 PIEZA </v>
      </c>
      <c r="H8" s="10">
        <f>+'[2]MIERC-JUEVES AYB'!H8</f>
        <v>2.9</v>
      </c>
      <c r="I8" s="6" t="str">
        <f>+'[2]MIERC-JUEVES AYB'!I8</f>
        <v>**</v>
      </c>
      <c r="J8" s="16" t="str">
        <f>+'[2]MIERC-JUEVES AYB'!J8</f>
        <v>8 PZAS.</v>
      </c>
    </row>
    <row r="9" spans="1:12" ht="45" customHeight="1" x14ac:dyDescent="0.3">
      <c r="A9" s="20">
        <f>+'[2]MIERC-JUEVES AYB'!A9</f>
        <v>7501003340139</v>
      </c>
      <c r="B9" s="15" t="str">
        <f>+'[2]MIERC-JUEVES AYB'!B9</f>
        <v>MAYONESA MCCORMICK 16 390 GRS.</v>
      </c>
      <c r="C9" s="10">
        <f>+'[2]MIERC-JUEVES AYB'!C9</f>
        <v>32.9</v>
      </c>
      <c r="D9" s="6">
        <f>+'[2]MIERC-JUEVES AYB'!D9</f>
        <v>36.4</v>
      </c>
      <c r="E9" s="16" t="str">
        <f>+'[2]MIERC-JUEVES AYB'!E9</f>
        <v>SIN MAX</v>
      </c>
      <c r="F9" s="20">
        <f>+'[2]MIERC-JUEVES AYB'!F9</f>
        <v>7501003340139</v>
      </c>
      <c r="G9" s="15" t="str">
        <f>+'[2]MIERC-JUEVES AYB'!G9</f>
        <v>MAYONESA MCCORMICK 16 390 GRS.</v>
      </c>
      <c r="H9" s="10">
        <f>+'[2]MIERC-JUEVES AYB'!H9</f>
        <v>32.9</v>
      </c>
      <c r="I9" s="6">
        <f>+'[2]MIERC-JUEVES AYB'!I9</f>
        <v>36.4</v>
      </c>
      <c r="J9" s="16" t="str">
        <f>+'[2]MIERC-JUEVES AYB'!J9</f>
        <v>SIN MAX</v>
      </c>
    </row>
    <row r="10" spans="1:12" ht="45" customHeight="1" x14ac:dyDescent="0.3">
      <c r="A10" s="20">
        <f>+'[2]MIERC-JUEVES AYB'!A10</f>
        <v>7501003340122</v>
      </c>
      <c r="B10" s="15" t="str">
        <f>+'[2]MIERC-JUEVES AYB'!B10</f>
        <v>MAYONESA MCCORMICK 8 190 GRS.</v>
      </c>
      <c r="C10" s="10">
        <f>+'[2]MIERC-JUEVES AYB'!C10</f>
        <v>18.899999999999999</v>
      </c>
      <c r="D10" s="6">
        <f>+'[2]MIERC-JUEVES AYB'!D10</f>
        <v>20.6</v>
      </c>
      <c r="E10" s="16" t="str">
        <f>+'[2]MIERC-JUEVES AYB'!E10</f>
        <v>SIN MAX</v>
      </c>
      <c r="F10" s="20">
        <f>+'[2]MIERC-JUEVES AYB'!F10</f>
        <v>7501003340122</v>
      </c>
      <c r="G10" s="15" t="str">
        <f>+'[2]MIERC-JUEVES AYB'!G10</f>
        <v>MAYONESA MCCORMICK 8 190 GRS.</v>
      </c>
      <c r="H10" s="10">
        <f>+'[2]MIERC-JUEVES AYB'!H10</f>
        <v>18.899999999999999</v>
      </c>
      <c r="I10" s="6">
        <f>+'[2]MIERC-JUEVES AYB'!I10</f>
        <v>20.6</v>
      </c>
      <c r="J10" s="16" t="str">
        <f>+'[2]MIERC-JUEVES AYB'!J10</f>
        <v>SIN MAX</v>
      </c>
    </row>
    <row r="11" spans="1:12" ht="45" customHeight="1" x14ac:dyDescent="0.3">
      <c r="A11" s="20">
        <f>+'[2]MIERC-JUEVES AYB'!A11</f>
        <v>7501003300652</v>
      </c>
      <c r="B11" s="15" t="str">
        <f>+'[2]MIERC-JUEVES AYB'!B11</f>
        <v>MAYONESA MCCORMICK 4 105 GRS. PLASTICO</v>
      </c>
      <c r="C11" s="10">
        <f>+'[2]MIERC-JUEVES AYB'!C11</f>
        <v>12.9</v>
      </c>
      <c r="D11" s="6">
        <f>+'[2]MIERC-JUEVES AYB'!D11</f>
        <v>13.9</v>
      </c>
      <c r="E11" s="16" t="str">
        <f>+'[2]MIERC-JUEVES AYB'!E11</f>
        <v>SIN MAX</v>
      </c>
      <c r="F11" s="20">
        <f>+'[2]MIERC-JUEVES AYB'!F11</f>
        <v>7501003300652</v>
      </c>
      <c r="G11" s="15" t="str">
        <f>+'[2]MIERC-JUEVES AYB'!G11</f>
        <v>MAYONESA MCCORMICK 4 105 GRS. PLASTICO</v>
      </c>
      <c r="H11" s="10">
        <f>+'[2]MIERC-JUEVES AYB'!H11</f>
        <v>12.9</v>
      </c>
      <c r="I11" s="6">
        <f>+'[2]MIERC-JUEVES AYB'!I11</f>
        <v>13.9</v>
      </c>
      <c r="J11" s="16" t="str">
        <f>+'[2]MIERC-JUEVES AYB'!J11</f>
        <v>SIN MAX</v>
      </c>
    </row>
    <row r="12" spans="1:12" ht="45" customHeight="1" x14ac:dyDescent="0.3">
      <c r="A12" s="20">
        <f>+'[2]MIERC-JUEVES AYB'!A12</f>
        <v>7501005183666</v>
      </c>
      <c r="B12" s="15" t="str">
        <f>+'[2]MIERC-JUEVES AYB'!B12</f>
        <v>CONSOME DE CAMARON KNORR 2 CUBITOS</v>
      </c>
      <c r="C12" s="10">
        <f>+'[2]MIERC-JUEVES AYB'!C12</f>
        <v>4.9000000000000004</v>
      </c>
      <c r="D12" s="6">
        <f>+'[2]MIERC-JUEVES AYB'!D12</f>
        <v>6</v>
      </c>
      <c r="E12" s="16" t="str">
        <f>+'[2]MIERC-JUEVES AYB'!E12</f>
        <v>SIN MAX</v>
      </c>
      <c r="F12" s="20">
        <f>+'[2]MIERC-JUEVES AYB'!F12</f>
        <v>7501005183666</v>
      </c>
      <c r="G12" s="15" t="str">
        <f>+'[2]MIERC-JUEVES AYB'!G12</f>
        <v>CONSOME DE CAMARON KNORR 2 CUBITOS</v>
      </c>
      <c r="H12" s="10">
        <f>+'[2]MIERC-JUEVES AYB'!H12</f>
        <v>4.9000000000000004</v>
      </c>
      <c r="I12" s="6">
        <f>+'[2]MIERC-JUEVES AYB'!I12</f>
        <v>6</v>
      </c>
      <c r="J12" s="16" t="str">
        <f>+'[2]MIERC-JUEVES AYB'!J12</f>
        <v>SIN MAX</v>
      </c>
    </row>
    <row r="13" spans="1:12" ht="45" customHeight="1" x14ac:dyDescent="0.3">
      <c r="A13" s="20">
        <f>+'[2]MIERC-JUEVES AYB'!A13</f>
        <v>7501058628503</v>
      </c>
      <c r="B13" s="15" t="str">
        <f>+'[2]MIERC-JUEVES AYB'!B13</f>
        <v xml:space="preserve">SALSA DE SOYA MAGGY 140 ML. </v>
      </c>
      <c r="C13" s="10">
        <f>+'[2]MIERC-JUEVES AYB'!C13</f>
        <v>14.9</v>
      </c>
      <c r="D13" s="6">
        <f>+'[2]MIERC-JUEVES AYB'!D13</f>
        <v>16.399999999999999</v>
      </c>
      <c r="E13" s="16" t="str">
        <f>+'[2]MIERC-JUEVES AYB'!E13</f>
        <v>SIN MAX</v>
      </c>
      <c r="F13" s="20">
        <f>+'[2]MIERC-JUEVES AYB'!F13</f>
        <v>7501058628503</v>
      </c>
      <c r="G13" s="15" t="str">
        <f>+'[2]MIERC-JUEVES AYB'!G13</f>
        <v xml:space="preserve">SALSA DE SOYA MAGGY 140 ML. </v>
      </c>
      <c r="H13" s="10">
        <f>+'[2]MIERC-JUEVES AYB'!H13</f>
        <v>14.9</v>
      </c>
      <c r="I13" s="6">
        <f>+'[2]MIERC-JUEVES AYB'!I13</f>
        <v>16.399999999999999</v>
      </c>
      <c r="J13" s="16" t="str">
        <f>+'[2]MIERC-JUEVES AYB'!J13</f>
        <v>SIN MAX</v>
      </c>
    </row>
    <row r="14" spans="1:12" ht="45" customHeight="1" x14ac:dyDescent="0.3">
      <c r="A14" s="20">
        <f>+'[2]MIERC-JUEVES AYB'!A14</f>
        <v>7503027753025</v>
      </c>
      <c r="B14" s="15" t="str">
        <f>+'[2]MIERC-JUEVES AYB'!B14</f>
        <v>BEBIDA REHIDRATANTE SPORADE 625 ML. VARIEDAD DE SABORES</v>
      </c>
      <c r="C14" s="10">
        <f>+'[2]MIERC-JUEVES AYB'!C14</f>
        <v>9.9</v>
      </c>
      <c r="D14" s="6">
        <f>+'[2]MIERC-JUEVES AYB'!D14</f>
        <v>10.7</v>
      </c>
      <c r="E14" s="16" t="str">
        <f>+'[2]MIERC-JUEVES AYB'!E14</f>
        <v>SIN MAX</v>
      </c>
      <c r="F14" s="20">
        <f>+'[2]MIERC-JUEVES AYB'!F14</f>
        <v>7503027753025</v>
      </c>
      <c r="G14" s="15" t="str">
        <f>+'[2]MIERC-JUEVES AYB'!G14</f>
        <v>BEBIDA REHIDRATANTE SPORADE 625 ML. VARIEDAD DE SABORES</v>
      </c>
      <c r="H14" s="10">
        <f>+'[2]MIERC-JUEVES AYB'!H14</f>
        <v>9.9</v>
      </c>
      <c r="I14" s="6">
        <f>+'[2]MIERC-JUEVES AYB'!I14</f>
        <v>10.7</v>
      </c>
      <c r="J14" s="16" t="str">
        <f>+'[2]MIERC-JUEVES AYB'!J14</f>
        <v>SIN MAX</v>
      </c>
    </row>
    <row r="15" spans="1:12" ht="45" customHeight="1" x14ac:dyDescent="0.3">
      <c r="A15" s="20">
        <f>+'[2]MIERC-JUEVES AYB'!A15</f>
        <v>7503027753803</v>
      </c>
      <c r="B15" s="15" t="str">
        <f>+'[2]MIERC-JUEVES AYB'!B15</f>
        <v>BEBIDA REHIDRATANTE SPORADE 625 ML. VARIEDAD DE SABORES</v>
      </c>
      <c r="C15" s="10">
        <f>+'[2]MIERC-JUEVES AYB'!C15</f>
        <v>9.9</v>
      </c>
      <c r="D15" s="6">
        <f>+'[2]MIERC-JUEVES AYB'!D15</f>
        <v>10.7</v>
      </c>
      <c r="E15" s="16" t="str">
        <f>+'[2]MIERC-JUEVES AYB'!E15</f>
        <v>SIN MAX</v>
      </c>
      <c r="F15" s="20">
        <f>+'[2]MIERC-JUEVES AYB'!F15</f>
        <v>7503027753803</v>
      </c>
      <c r="G15" s="15" t="str">
        <f>+'[2]MIERC-JUEVES AYB'!G15</f>
        <v>BEBIDA REHIDRATANTE SPORADE 625 ML. VARIEDAD DE SABORES</v>
      </c>
      <c r="H15" s="10">
        <f>+'[2]MIERC-JUEVES AYB'!H15</f>
        <v>9.9</v>
      </c>
      <c r="I15" s="6">
        <f>+'[2]MIERC-JUEVES AYB'!I15</f>
        <v>10.7</v>
      </c>
      <c r="J15" s="16" t="str">
        <f>+'[2]MIERC-JUEVES AYB'!J15</f>
        <v>SIN MAX</v>
      </c>
    </row>
    <row r="16" spans="1:12" ht="45" customHeight="1" x14ac:dyDescent="0.3">
      <c r="A16" s="20">
        <f>+'[2]MIERC-JUEVES AYB'!A16</f>
        <v>7503027753018</v>
      </c>
      <c r="B16" s="15" t="str">
        <f>+'[2]MIERC-JUEVES AYB'!B16</f>
        <v>BEBIDA REHIDRATANTE SPORADE 625 ML. VARIEDAD DE SABORES</v>
      </c>
      <c r="C16" s="10">
        <f>+'[2]MIERC-JUEVES AYB'!C16</f>
        <v>9.9</v>
      </c>
      <c r="D16" s="6">
        <f>+'[2]MIERC-JUEVES AYB'!D16</f>
        <v>10.7</v>
      </c>
      <c r="E16" s="16" t="str">
        <f>+'[2]MIERC-JUEVES AYB'!E16</f>
        <v>SIN MAX</v>
      </c>
      <c r="F16" s="20">
        <f>+'[2]MIERC-JUEVES AYB'!F16</f>
        <v>7503027753018</v>
      </c>
      <c r="G16" s="15" t="str">
        <f>+'[2]MIERC-JUEVES AYB'!G16</f>
        <v>BEBIDA REHIDRATANTE SPORADE 625 ML. VARIEDAD DE SABORES</v>
      </c>
      <c r="H16" s="10">
        <f>+'[2]MIERC-JUEVES AYB'!H16</f>
        <v>9.9</v>
      </c>
      <c r="I16" s="6">
        <f>+'[2]MIERC-JUEVES AYB'!I16</f>
        <v>10.7</v>
      </c>
      <c r="J16" s="16" t="str">
        <f>+'[2]MIERC-JUEVES AYB'!J16</f>
        <v>SIN MAX</v>
      </c>
    </row>
    <row r="17" spans="1:10" ht="45" customHeight="1" x14ac:dyDescent="0.3">
      <c r="A17" s="20">
        <f>+'[2]MIERC-JUEVES AYB'!A17</f>
        <v>0</v>
      </c>
      <c r="B17" s="15">
        <f>+'[2]MIERC-JUEVES AYB'!B17</f>
        <v>0</v>
      </c>
      <c r="C17" s="10">
        <f>+'[2]MIERC-JUEVES AYB'!C17</f>
        <v>0</v>
      </c>
      <c r="D17" s="6">
        <f>+'[2]MIERC-JUEVES AYB'!D17</f>
        <v>0</v>
      </c>
      <c r="E17" s="16">
        <f>+'[2]MIERC-JUEVES AYB'!E17</f>
        <v>0</v>
      </c>
      <c r="F17" s="20">
        <f>+'[2]MIERC-JUEVES AYB'!F17</f>
        <v>0</v>
      </c>
      <c r="G17" s="15">
        <f>+'[2]MIERC-JUEVES AYB'!G17</f>
        <v>0</v>
      </c>
      <c r="H17" s="10">
        <f>+'[2]MIERC-JUEVES AYB'!H17</f>
        <v>0</v>
      </c>
      <c r="I17" s="6">
        <f>+'[2]MIERC-JUEVES AYB'!I17</f>
        <v>0</v>
      </c>
      <c r="J17" s="16">
        <f>+'[2]MIERC-JUEVES AYB'!J17</f>
        <v>0</v>
      </c>
    </row>
    <row r="18" spans="1:10" ht="45" customHeight="1" x14ac:dyDescent="0.3">
      <c r="A18" s="20">
        <f>+'[2]MIERC-JUEVES AYB'!A18</f>
        <v>0</v>
      </c>
      <c r="B18" s="15">
        <f>+'[2]MIERC-JUEVES AYB'!B18</f>
        <v>0</v>
      </c>
      <c r="C18" s="10">
        <f>+'[2]MIERC-JUEVES AYB'!C18</f>
        <v>0</v>
      </c>
      <c r="D18" s="6">
        <f>+'[2]MIERC-JUEVES AYB'!D18</f>
        <v>0</v>
      </c>
      <c r="E18" s="16">
        <f>+'[2]MIERC-JUEVES AYB'!E18</f>
        <v>0</v>
      </c>
      <c r="F18" s="20">
        <f>+'[2]MIERC-JUEVES AYB'!F18</f>
        <v>0</v>
      </c>
      <c r="G18" s="15">
        <f>+'[2]MIERC-JUEVES AYB'!G18</f>
        <v>0</v>
      </c>
      <c r="H18" s="10">
        <f>+'[2]MIERC-JUEVES AYB'!H18</f>
        <v>0</v>
      </c>
      <c r="I18" s="6">
        <f>+'[2]MIERC-JUEVES AYB'!I18</f>
        <v>0</v>
      </c>
      <c r="J18" s="16">
        <f>+'[2]MIERC-JUEVES AYB'!J18</f>
        <v>0</v>
      </c>
    </row>
    <row r="19" spans="1:10" ht="45" customHeight="1" x14ac:dyDescent="0.3">
      <c r="A19" s="20">
        <f>+'[2]MIERC-JUEVES AYB'!A19</f>
        <v>0</v>
      </c>
      <c r="B19" s="15">
        <f>+'[2]MIERC-JUEVES AYB'!B19</f>
        <v>0</v>
      </c>
      <c r="C19" s="10">
        <f>+'[2]MIERC-JUEVES AYB'!C19</f>
        <v>0</v>
      </c>
      <c r="D19" s="6">
        <f>+'[2]MIERC-JUEVES AYB'!D19</f>
        <v>0</v>
      </c>
      <c r="E19" s="16">
        <f>+'[2]MIERC-JUEVES AYB'!E19</f>
        <v>0</v>
      </c>
      <c r="F19" s="20">
        <f>+'[2]MIERC-JUEVES AYB'!F19</f>
        <v>0</v>
      </c>
      <c r="G19" s="15">
        <f>+'[2]MIERC-JUEVES AYB'!G19</f>
        <v>0</v>
      </c>
      <c r="H19" s="10">
        <f>+'[2]MIERC-JUEVES AYB'!H19</f>
        <v>0</v>
      </c>
      <c r="I19" s="6">
        <f>+'[2]MIERC-JUEVES AYB'!I19</f>
        <v>0</v>
      </c>
      <c r="J19" s="16">
        <f>+'[2]MIERC-JUEVES AYB'!J19</f>
        <v>0</v>
      </c>
    </row>
    <row r="20" spans="1:10" ht="45" customHeight="1" x14ac:dyDescent="0.3">
      <c r="A20" s="20">
        <f>+'[2]MIERC-JUEVES AYB'!A20</f>
        <v>0</v>
      </c>
      <c r="B20" s="15">
        <f>+'[2]MIERC-JUEVES AYB'!B20</f>
        <v>0</v>
      </c>
      <c r="C20" s="10">
        <f>+'[2]MIERC-JUEVES AYB'!C20</f>
        <v>0</v>
      </c>
      <c r="D20" s="6">
        <f>+'[2]MIERC-JUEVES AYB'!D20</f>
        <v>0</v>
      </c>
      <c r="E20" s="16">
        <f>+'[2]MIERC-JUEVES AYB'!E20</f>
        <v>0</v>
      </c>
      <c r="F20" s="20">
        <f>+'[2]MIERC-JUEVES AYB'!F20</f>
        <v>0</v>
      </c>
      <c r="G20" s="15">
        <f>+'[2]MIERC-JUEVES AYB'!G20</f>
        <v>0</v>
      </c>
      <c r="H20" s="10">
        <f>+'[2]MIERC-JUEVES AYB'!H20</f>
        <v>0</v>
      </c>
      <c r="I20" s="6">
        <f>+'[2]MIERC-JUEVES AYB'!I20</f>
        <v>0</v>
      </c>
      <c r="J20" s="16">
        <f>+'[2]MIERC-JUEVES AYB'!J20</f>
        <v>0</v>
      </c>
    </row>
    <row r="21" spans="1:10" ht="45" customHeight="1" x14ac:dyDescent="0.3">
      <c r="A21" s="20">
        <f>+'[2]MIERC-JUEVES AYB'!A21</f>
        <v>0</v>
      </c>
      <c r="B21" s="15">
        <f>+'[2]MIERC-JUEVES AYB'!B21</f>
        <v>0</v>
      </c>
      <c r="C21" s="10">
        <f>+'[2]MIERC-JUEVES AYB'!C21</f>
        <v>0</v>
      </c>
      <c r="D21" s="6">
        <f>+'[2]MIERC-JUEVES AYB'!D21</f>
        <v>0</v>
      </c>
      <c r="E21" s="16">
        <f>+'[2]MIERC-JUEVES AYB'!E21</f>
        <v>0</v>
      </c>
      <c r="F21" s="20">
        <f>+'[2]MIERC-JUEVES AYB'!F21</f>
        <v>0</v>
      </c>
      <c r="G21" s="15">
        <f>+'[2]MIERC-JUEVES AYB'!G21</f>
        <v>0</v>
      </c>
      <c r="H21" s="10">
        <f>+'[2]MIERC-JUEVES AYB'!H21</f>
        <v>0</v>
      </c>
      <c r="I21" s="6">
        <f>+'[2]MIERC-JUEVES AYB'!I21</f>
        <v>0</v>
      </c>
      <c r="J21" s="16">
        <f>+'[2]MIERC-JUEVES AYB'!J21</f>
        <v>0</v>
      </c>
    </row>
    <row r="22" spans="1:10" ht="45" customHeight="1" x14ac:dyDescent="0.3">
      <c r="A22" s="20">
        <f>+'[2]MIERC-JUEVES AYB'!A22</f>
        <v>0</v>
      </c>
      <c r="B22" s="15">
        <f>+'[2]MIERC-JUEVES AYB'!B22</f>
        <v>0</v>
      </c>
      <c r="C22" s="10">
        <f>+'[2]MIERC-JUEVES AYB'!C22</f>
        <v>0</v>
      </c>
      <c r="D22" s="6">
        <f>+'[2]MIERC-JUEVES AYB'!D22</f>
        <v>0</v>
      </c>
      <c r="E22" s="16">
        <f>+'[2]MIERC-JUEVES AYB'!E22</f>
        <v>0</v>
      </c>
      <c r="F22" s="20">
        <f>+'[2]MIERC-JUEVES AYB'!F22</f>
        <v>0</v>
      </c>
      <c r="G22" s="15">
        <f>+'[2]MIERC-JUEVES AYB'!G22</f>
        <v>0</v>
      </c>
      <c r="H22" s="10">
        <f>+'[2]MIERC-JUEVES AYB'!H22</f>
        <v>0</v>
      </c>
      <c r="I22" s="6">
        <f>+'[2]MIERC-JUEVES AYB'!I22</f>
        <v>0</v>
      </c>
      <c r="J22" s="16">
        <f>+'[2]MIERC-JUEVES AYB'!J22</f>
        <v>0</v>
      </c>
    </row>
    <row r="23" spans="1:10" ht="45" customHeight="1" x14ac:dyDescent="0.3">
      <c r="A23" s="20">
        <f>+'[2]MIERC-JUEVES AYB'!A23</f>
        <v>0</v>
      </c>
      <c r="B23" s="15">
        <f>+'[2]MIERC-JUEVES AYB'!B23</f>
        <v>0</v>
      </c>
      <c r="C23" s="10">
        <f>+'[2]MIERC-JUEVES AYB'!C23</f>
        <v>0</v>
      </c>
      <c r="D23" s="6">
        <f>+'[2]MIERC-JUEVES AYB'!D23</f>
        <v>0</v>
      </c>
      <c r="E23" s="16">
        <f>+'[2]MIERC-JUEVES AYB'!E23</f>
        <v>0</v>
      </c>
      <c r="F23" s="20">
        <f>+'[2]MIERC-JUEVES AYB'!F23</f>
        <v>0</v>
      </c>
      <c r="G23" s="15">
        <f>+'[2]MIERC-JUEVES AYB'!G23</f>
        <v>0</v>
      </c>
      <c r="H23" s="10">
        <f>+'[2]MIERC-JUEVES AYB'!H23</f>
        <v>0</v>
      </c>
      <c r="I23" s="6">
        <f>+'[2]MIERC-JUEVES AYB'!I23</f>
        <v>0</v>
      </c>
      <c r="J23" s="16">
        <f>+'[2]MIERC-JUEVES AYB'!J23</f>
        <v>0</v>
      </c>
    </row>
    <row r="24" spans="1:10" ht="45" customHeight="1" x14ac:dyDescent="0.3">
      <c r="A24" s="20">
        <f>+'[2]MIERC-JUEVES AYB'!A24</f>
        <v>0</v>
      </c>
      <c r="B24" s="15">
        <f>+'[2]MIERC-JUEVES AYB'!B24</f>
        <v>0</v>
      </c>
      <c r="C24" s="10">
        <f>+'[2]MIERC-JUEVES AYB'!C24</f>
        <v>0</v>
      </c>
      <c r="D24" s="6">
        <f>+'[2]MIERC-JUEVES AYB'!D24</f>
        <v>0</v>
      </c>
      <c r="E24" s="16">
        <f>+'[2]MIERC-JUEVES AYB'!E24</f>
        <v>0</v>
      </c>
      <c r="F24" s="20">
        <f>+'[2]MIERC-JUEVES AYB'!F24</f>
        <v>0</v>
      </c>
      <c r="G24" s="15">
        <f>+'[2]MIERC-JUEVES AYB'!G24</f>
        <v>0</v>
      </c>
      <c r="H24" s="10">
        <f>+'[2]MIERC-JUEVES AYB'!H24</f>
        <v>0</v>
      </c>
      <c r="I24" s="6">
        <f>+'[2]MIERC-JUEVES AYB'!I24</f>
        <v>0</v>
      </c>
      <c r="J24" s="16">
        <f>+'[2]MIERC-JUEVES AYB'!J24</f>
        <v>0</v>
      </c>
    </row>
    <row r="25" spans="1:10" x14ac:dyDescent="0.3">
      <c r="A25" s="20">
        <f>+'[2]MIERC-JUEVES AYB'!A25</f>
        <v>0</v>
      </c>
      <c r="B25" s="15">
        <f>+'[2]MIERC-JUEVES AYB'!B25</f>
        <v>0</v>
      </c>
      <c r="C25" s="10">
        <f>+'[2]MIERC-JUEVES AYB'!C25</f>
        <v>0</v>
      </c>
      <c r="D25" s="6">
        <f>+'[2]MIERC-JUEVES AYB'!D25</f>
        <v>0</v>
      </c>
      <c r="E25" s="16">
        <f>+'[2]MIERC-JUEVES AYB'!E25</f>
        <v>0</v>
      </c>
      <c r="F25" s="20">
        <f>+'[2]MIERC-JUEVES AYB'!F25</f>
        <v>0</v>
      </c>
      <c r="G25" s="15">
        <f>+'[2]MIERC-JUEVES AYB'!G25</f>
        <v>0</v>
      </c>
      <c r="H25" s="10">
        <f>+'[2]MIERC-JUEVES AYB'!H25</f>
        <v>0</v>
      </c>
      <c r="I25" s="6">
        <f>+'[2]MIERC-JUEVES AYB'!I25</f>
        <v>0</v>
      </c>
      <c r="J25" s="16">
        <f>+'[2]MIERC-JUEVES AYB'!J25</f>
        <v>0</v>
      </c>
    </row>
    <row r="26" spans="1:10" x14ac:dyDescent="0.3">
      <c r="A26" s="20">
        <f>+'[2]MIERC-JUEVES AYB'!A26</f>
        <v>0</v>
      </c>
      <c r="B26" s="15">
        <f>+'[2]MIERC-JUEVES AYB'!B26</f>
        <v>0</v>
      </c>
      <c r="C26" s="10">
        <f>+'[2]MIERC-JUEVES AYB'!C26</f>
        <v>0</v>
      </c>
      <c r="D26" s="6">
        <f>+'[2]MIERC-JUEVES AYB'!D26</f>
        <v>0</v>
      </c>
      <c r="E26" s="16">
        <f>+'[2]MIERC-JUEVES AYB'!E26</f>
        <v>0</v>
      </c>
      <c r="F26" s="20">
        <f>+'[2]MIERC-JUEVES AYB'!F26</f>
        <v>0</v>
      </c>
      <c r="G26" s="15">
        <f>+'[2]MIERC-JUEVES AYB'!G26</f>
        <v>0</v>
      </c>
      <c r="H26" s="10">
        <f>+'[2]MIERC-JUEVES AYB'!H26</f>
        <v>0</v>
      </c>
      <c r="I26" s="6">
        <f>+'[2]MIERC-JUEVES AYB'!I26</f>
        <v>0</v>
      </c>
      <c r="J26" s="16">
        <f>+'[2]MIERC-JUEVES AYB'!J26</f>
        <v>0</v>
      </c>
    </row>
    <row r="27" spans="1:10" x14ac:dyDescent="0.3">
      <c r="A27" s="20">
        <f>+'[2]MIERC-JUEVES AYB'!A27</f>
        <v>0</v>
      </c>
      <c r="B27" s="15">
        <f>+'[2]MIERC-JUEVES AYB'!B27</f>
        <v>0</v>
      </c>
      <c r="C27" s="10">
        <f>+'[2]MIERC-JUEVES AYB'!C27</f>
        <v>0</v>
      </c>
      <c r="D27" s="6">
        <f>+'[2]MIERC-JUEVES AYB'!D27</f>
        <v>0</v>
      </c>
      <c r="E27" s="16">
        <f>+'[2]MIERC-JUEVES AYB'!E27</f>
        <v>0</v>
      </c>
      <c r="F27" s="20">
        <f>+'[2]MIERC-JUEVES AYB'!F27</f>
        <v>0</v>
      </c>
      <c r="G27" s="15">
        <f>+'[2]MIERC-JUEVES AYB'!G27</f>
        <v>0</v>
      </c>
      <c r="H27" s="10">
        <f>+'[2]MIERC-JUEVES AYB'!H27</f>
        <v>0</v>
      </c>
      <c r="I27" s="6">
        <f>+'[2]MIERC-JUEVES AYB'!I27</f>
        <v>0</v>
      </c>
      <c r="J27" s="16">
        <f>+'[2]MIERC-JUEVES AYB'!J27</f>
        <v>0</v>
      </c>
    </row>
    <row r="28" spans="1:10" x14ac:dyDescent="0.3">
      <c r="A28" s="20">
        <f>+'[2]MIERC-JUEVES AYB'!A28</f>
        <v>0</v>
      </c>
      <c r="B28" s="15">
        <f>+'[2]MIERC-JUEVES AYB'!B28</f>
        <v>0</v>
      </c>
      <c r="C28" s="10">
        <f>+'[2]MIERC-JUEVES AYB'!C28</f>
        <v>0</v>
      </c>
      <c r="D28" s="6">
        <f>+'[2]MIERC-JUEVES AYB'!D28</f>
        <v>0</v>
      </c>
      <c r="E28" s="16">
        <f>+'[2]MIERC-JUEVES AYB'!E28</f>
        <v>0</v>
      </c>
      <c r="F28" s="20">
        <f>+'[2]MIERC-JUEVES AYB'!F28</f>
        <v>0</v>
      </c>
      <c r="G28" s="15">
        <f>+'[2]MIERC-JUEVES AYB'!G28</f>
        <v>0</v>
      </c>
      <c r="H28" s="10">
        <f>+'[2]MIERC-JUEVES AYB'!H28</f>
        <v>0</v>
      </c>
      <c r="I28" s="6">
        <f>+'[2]MIERC-JUEVES AYB'!I28</f>
        <v>0</v>
      </c>
      <c r="J28" s="16">
        <f>+'[2]MIERC-JUEVES AYB'!J28</f>
        <v>0</v>
      </c>
    </row>
    <row r="29" spans="1:10" x14ac:dyDescent="0.3">
      <c r="A29" s="20">
        <f>+'[2]MIERC-JUEVES AYB'!A29</f>
        <v>0</v>
      </c>
      <c r="B29" s="15">
        <f>+'[2]MIERC-JUEVES AYB'!B29</f>
        <v>0</v>
      </c>
      <c r="C29" s="10">
        <f>+'[2]MIERC-JUEVES AYB'!C29</f>
        <v>0</v>
      </c>
      <c r="D29" s="6">
        <f>+'[2]MIERC-JUEVES AYB'!D29</f>
        <v>0</v>
      </c>
      <c r="E29" s="16">
        <f>+'[2]MIERC-JUEVES AYB'!E29</f>
        <v>0</v>
      </c>
      <c r="F29" s="20">
        <f>+'[2]MIERC-JUEVES AYB'!F29</f>
        <v>0</v>
      </c>
      <c r="G29" s="15">
        <f>+'[2]MIERC-JUEVES AYB'!G29</f>
        <v>0</v>
      </c>
      <c r="H29" s="10">
        <f>+'[2]MIERC-JUEVES AYB'!H29</f>
        <v>0</v>
      </c>
      <c r="I29" s="6">
        <f>+'[2]MIERC-JUEVES AYB'!I29</f>
        <v>0</v>
      </c>
      <c r="J29" s="16">
        <f>+'[2]MIERC-JUEVES AYB'!J29</f>
        <v>0</v>
      </c>
    </row>
    <row r="30" spans="1:10" x14ac:dyDescent="0.3">
      <c r="A30" s="20">
        <f>+'[2]MIERC-JUEVES AYB'!A30</f>
        <v>0</v>
      </c>
      <c r="B30" s="15">
        <f>+'[2]MIERC-JUEVES AYB'!B30</f>
        <v>0</v>
      </c>
      <c r="C30" s="10">
        <f>+'[2]MIERC-JUEVES AYB'!C30</f>
        <v>0</v>
      </c>
      <c r="D30" s="6">
        <f>+'[2]MIERC-JUEVES AYB'!D30</f>
        <v>0</v>
      </c>
      <c r="E30" s="16">
        <f>+'[2]MIERC-JUEVES AYB'!E30</f>
        <v>0</v>
      </c>
      <c r="F30" s="20">
        <f>+'[2]MIERC-JUEVES AYB'!F30</f>
        <v>0</v>
      </c>
      <c r="G30" s="15">
        <f>+'[2]MIERC-JUEVES AYB'!G30</f>
        <v>0</v>
      </c>
      <c r="H30" s="10">
        <f>+'[2]MIERC-JUEVES AYB'!H30</f>
        <v>0</v>
      </c>
      <c r="I30" s="6">
        <f>+'[2]MIERC-JUEVES AYB'!I30</f>
        <v>0</v>
      </c>
      <c r="J30" s="16">
        <f>+'[2]MIERC-JUEVES AYB'!J30</f>
        <v>0</v>
      </c>
    </row>
  </sheetData>
  <mergeCells count="6">
    <mergeCell ref="F2:J2"/>
    <mergeCell ref="F1:J1"/>
    <mergeCell ref="A1:E1"/>
    <mergeCell ref="A2:E2"/>
    <mergeCell ref="D3:E3"/>
    <mergeCell ref="I3:J3"/>
  </mergeCells>
  <pageMargins left="0.23622047244094491" right="0.15748031496062992" top="0.35433070866141736" bottom="0.27559055118110237" header="0.31496062992125984" footer="0.31496062992125984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2022-02-08T22:41:06Z</dcterms:modified>
</cp:coreProperties>
</file>