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US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<sst xmlns="http://schemas.openxmlformats.org/spreadsheetml/2006/main" uniqueCount="65">
  <si>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GEN SUCB21-0176</t>
  </si>
  <si>
    <t>LUNES 21 DE FEBRERO DEL 2022</t>
  </si>
  <si>
    <t>PAQUETES</t>
  </si>
  <si>
    <t>CÓDIGO PRINCIPAL</t>
  </si>
  <si>
    <t>RENGLON 18</t>
  </si>
  <si>
    <t>LIN</t>
  </si>
  <si>
    <t>DESCRIPCIÓN</t>
  </si>
  <si>
    <t>UM</t>
  </si>
  <si>
    <t>C</t>
  </si>
  <si>
    <t>IVA</t>
  </si>
  <si>
    <t>COSTO PZ</t>
  </si>
  <si>
    <t>RENGLON 10</t>
  </si>
  <si>
    <t>PREC 1</t>
  </si>
  <si>
    <t>PREC 2</t>
  </si>
  <si>
    <t>PREC 3</t>
  </si>
  <si>
    <t>CÓDIGO PRINC CJA</t>
  </si>
  <si>
    <t>COSTO CJA</t>
  </si>
  <si>
    <t>ED</t>
  </si>
  <si>
    <t>CHAROLA TERMICA # 835 HOT DOGS 50 P.</t>
  </si>
  <si>
    <t>PZA</t>
  </si>
  <si>
    <t>CHAROLA TERMICA # 835 HOT DOGS 10/50 P.</t>
  </si>
  <si>
    <t>HIELERA CRISTAL 1 PZA.</t>
  </si>
  <si>
    <t>HIELERA CRISTAL 30 PZAS.</t>
  </si>
  <si>
    <t>PINZA CRISTAL 1 PIEZA</t>
  </si>
  <si>
    <t>PINZA CRISTAL 10 PZAS.</t>
  </si>
  <si>
    <t>CONTENEDORES REYMA 8X8 100 PZAS.</t>
  </si>
  <si>
    <t>CONTENEDORES REYMA 8X8 2/100 PZAS.</t>
  </si>
  <si>
    <t>ES</t>
  </si>
  <si>
    <t>COLOR DEIMAN SOBRE 2 GRS.</t>
  </si>
  <si>
    <t>COLOR DEIMAN SOBRE 100/2 GRS.</t>
  </si>
  <si>
    <t>BANDERILLA DE 15 CM.</t>
  </si>
  <si>
    <t>ATADO</t>
  </si>
  <si>
    <t>BANDERILLA DE 20 CM.</t>
  </si>
  <si>
    <t>BANDERILLA DE 30 CM.</t>
  </si>
  <si>
    <t>VO</t>
  </si>
  <si>
    <t>BARQUILLOS 100 PZAS. ECONOMICO</t>
  </si>
  <si>
    <t>PAQ</t>
  </si>
  <si>
    <t>DU</t>
  </si>
  <si>
    <t>SABRITAS CHEETOS 45 GRS. BOLITAS</t>
  </si>
  <si>
    <t>SABRITAS CHEETOS 29 GRS. COLMILLOS</t>
  </si>
  <si>
    <t>SABRITAS CHEETOS 55 GRS. FLAMIN'HOT</t>
  </si>
  <si>
    <t>SABRITAS CHEETOS TORCID. NACHOS 55 GRS.</t>
  </si>
  <si>
    <t>SABRITAS CHEETOS POFF HORNEADOS 41 GRS.</t>
  </si>
  <si>
    <t>SABRITAS CHEETOS 55 GRS. TORCIDITOS</t>
  </si>
  <si>
    <t>SABRITAS CRUJITOS QUESO Y CHILE 40 GRS.</t>
  </si>
  <si>
    <t>SABRITAS RANCHERITOS 56 GRS.</t>
  </si>
  <si>
    <t>SABRITAS FRITOS 57 GRS. CHILE Y LIMON</t>
  </si>
  <si>
    <t>SABRITAS FRITOS 57 GRS. CHORIZO Y CHIP.</t>
  </si>
  <si>
    <t>SABRITAS FRITOS 57 GRS. SAL Y LIMON</t>
  </si>
  <si>
    <t>SABRITAS DORITOS 58 G. DIABLO</t>
  </si>
  <si>
    <t>SABRITAS DORITOS 58 G. FLAMIN HOT LIMON</t>
  </si>
  <si>
    <t>SABRITAS DORITOS 58 G. INCOGNITA</t>
  </si>
  <si>
    <t>SABRITAS DORITOS 58 G. NACHO ATREVIDO</t>
  </si>
  <si>
    <t>SABRITAS DORITOS 58 G. PIZZEROLAS</t>
  </si>
  <si>
    <t>SABRITAS PAKE-TAXO 70 G. BOTANERO</t>
  </si>
  <si>
    <t>SABRITAS PAKE-TAXO 70 G. MEZCLADITO</t>
  </si>
  <si>
    <t>SABRITAS PAKE-TAXO 70 G. QUEXO</t>
  </si>
  <si>
    <t>SABRITAS RUFFLES 50 GRS. ORIGINAL</t>
  </si>
  <si>
    <t>SABRITAS PAKE-TAXO 170 GRS. MEZCLADITO</t>
  </si>
  <si>
    <t>SABRITAS SABRITONES 160 GRS.</t>
  </si>
  <si>
    <t>SABRITAS DORITOS NACHO 146 GRS.</t>
  </si>
  <si>
    <t>SABRITAS RUFFLES 120 GRS.</t>
  </si>
  <si>
    <t>SABRITAS 105 GRS. ORIGINAL</t>
  </si>
  <si>
    <t>AD</t>
  </si>
  <si>
    <t>SONRIC'S BOMBIUX METRO 45 GRS.</t>
  </si>
</sst>
</file>

<file path=xl/styles.xml><?xml version="1.0" encoding="utf-8"?>
<styleSheet xmlns="http://schemas.openxmlformats.org/spreadsheetml/2006/main" xml:space="preserve">
  <numFmts count="3">
    <numFmt numFmtId="164" formatCode="# ???/???"/>
    <numFmt numFmtId="165" formatCode="#,##0.0000_-"/>
    <numFmt numFmtId="166" formatCode="#,##0.00_-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1"/>
      <color rgb="FF000000"/>
      <name val="Arial Narrow"/>
    </font>
    <font>
      <b val="1"/>
      <i val="0"/>
      <strike val="0"/>
      <u val="none"/>
      <sz val="48"/>
      <color rgb="FF000000"/>
      <name val="Bahnschrift Light SemiCondensed"/>
    </font>
    <font>
      <b val="1"/>
      <i val="0"/>
      <strike val="0"/>
      <u val="none"/>
      <sz val="36"/>
      <color rgb="FF000000"/>
      <name val="Bahnschrift Light SemiCondensed"/>
    </font>
    <font>
      <b val="0"/>
      <i val="0"/>
      <strike val="0"/>
      <u val="none"/>
      <sz val="24"/>
      <color rgb="FF000000"/>
      <name val="Bahnschrift Light SemiCondensed"/>
    </font>
    <font>
      <b val="0"/>
      <i val="0"/>
      <strike val="0"/>
      <u val="none"/>
      <sz val="26"/>
      <color rgb="FF000000"/>
      <name val="Bahnschrift Light SemiCondensed"/>
    </font>
    <font>
      <b val="1"/>
      <i val="0"/>
      <strike val="0"/>
      <u val="none"/>
      <sz val="24"/>
      <color rgb="FF000000"/>
      <name val="Bahnschrift Light SemiCondensed"/>
    </font>
    <font>
      <b val="0"/>
      <i val="0"/>
      <strike val="0"/>
      <u val="none"/>
      <sz val="22"/>
      <color rgb="FF000000"/>
      <name val="Bahnschrift Light SemiCondensed"/>
    </font>
    <font>
      <b val="0"/>
      <i val="0"/>
      <strike val="0"/>
      <u val="none"/>
      <sz val="28"/>
      <color rgb="FF000000"/>
      <name val="Bahnschrift Light SemiCondensed"/>
    </font>
    <font>
      <b val="1"/>
      <i val="0"/>
      <strike val="0"/>
      <u val="none"/>
      <sz val="32"/>
      <color rgb="FF000000"/>
      <name val="Bahnschrift Light SemiCondensed"/>
    </font>
    <font>
      <b val="0"/>
      <i val="0"/>
      <strike val="0"/>
      <u val="none"/>
      <sz val="29"/>
      <color rgb="FF000000"/>
      <name val="Bahnschrift Light SemiCondensed"/>
    </font>
    <font>
      <b val="0"/>
      <i val="0"/>
      <strike val="0"/>
      <u val="none"/>
      <sz val="31"/>
      <color rgb="FF000000"/>
      <name val="Bahnschrift Light SemiCondensed"/>
    </font>
    <font>
      <b val="0"/>
      <i val="0"/>
      <strike val="0"/>
      <u val="none"/>
      <sz val="28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32"/>
      <color rgb="FF000000"/>
      <name val="Arial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BBDFB"/>
        <bgColor rgb="FF000000"/>
      </patternFill>
    </fill>
    <fill>
      <patternFill patternType="solid">
        <fgColor rgb="FFD9FF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A887"/>
        <bgColor rgb="FF000000"/>
      </patternFill>
    </fill>
    <fill>
      <patternFill patternType="solid">
        <fgColor rgb="FFC6D6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4" numFmtId="0" fillId="5" borderId="2" applyFont="1" applyNumberFormat="0" applyFill="1" applyBorder="1" applyAlignment="1">
      <alignment horizontal="center" vertical="bottom" textRotation="0" wrapText="false" shrinkToFit="false"/>
    </xf>
    <xf xfId="0" fontId="4" numFmtId="0" fillId="6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bottom" textRotation="0" wrapText="false" shrinkToFit="false"/>
    </xf>
    <xf xfId="0" fontId="5" numFmtId="0" fillId="2" borderId="2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7" numFmtId="0" fillId="2" borderId="2" applyFont="1" applyNumberFormat="0" applyFill="1" applyBorder="1" applyAlignment="1">
      <alignment horizontal="center" vertical="bottom" textRotation="0" wrapText="false" shrinkToFit="false"/>
    </xf>
    <xf xfId="0" fontId="8" numFmtId="0" fillId="2" borderId="2" applyFont="1" applyNumberFormat="0" applyFill="1" applyBorder="1" applyAlignment="1">
      <alignment horizontal="center" vertical="bottom" textRotation="0" wrapText="false" shrinkToFit="false"/>
    </xf>
    <xf xfId="0" fontId="8" numFmtId="0" fillId="3" borderId="2" applyFont="1" applyNumberFormat="0" applyFill="1" applyBorder="1" applyAlignment="1">
      <alignment horizontal="center" vertical="bottom" textRotation="0" wrapText="false" shrinkToFit="false"/>
    </xf>
    <xf xfId="0" fontId="9" numFmtId="0" fillId="7" borderId="2" applyFont="1" applyNumberFormat="0" applyFill="1" applyBorder="1" applyAlignment="1">
      <alignment horizontal="center" vertical="bottom" textRotation="0" wrapText="false" shrinkToFit="false"/>
    </xf>
    <xf xfId="0" fontId="9" numFmtId="0" fillId="8" borderId="2" applyFont="1" applyNumberFormat="0" applyFill="1" applyBorder="1" applyAlignment="1">
      <alignment horizontal="center" vertical="bottom" textRotation="0" wrapText="false" shrinkToFit="false"/>
    </xf>
    <xf xfId="0" fontId="10" numFmtId="0" fillId="9" borderId="2" applyFont="1" applyNumberFormat="0" applyFill="1" applyBorder="1" applyAlignment="1">
      <alignment horizontal="center" vertical="bottom" textRotation="0" wrapText="false" shrinkToFit="false"/>
    </xf>
    <xf xfId="0" fontId="11" numFmtId="0" fillId="10" borderId="2" applyFont="1" applyNumberFormat="0" applyFill="1" applyBorder="1" applyAlignment="1">
      <alignment horizontal="center" vertical="bottom" textRotation="0" wrapText="false" shrinkToFit="false"/>
    </xf>
    <xf xfId="0" fontId="11" numFmtId="0" fillId="9" borderId="2" applyFont="1" applyNumberFormat="0" applyFill="1" applyBorder="1" applyAlignment="1">
      <alignment horizontal="center" vertical="bottom" textRotation="0" wrapText="false" shrinkToFit="false"/>
    </xf>
    <xf xfId="0" fontId="8" numFmtId="0" fillId="2" borderId="3" applyFont="1" applyNumberFormat="0" applyFill="1" applyBorder="1" applyAlignment="1">
      <alignment horizontal="center" vertical="bottom" textRotation="0" wrapText="false" shrinkToFit="false"/>
    </xf>
    <xf xfId="0" fontId="8" numFmtId="164" fillId="2" borderId="3" applyFont="1" applyNumberFormat="1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12" numFmtId="0" fillId="2" borderId="3" applyFont="1" applyNumberFormat="0" applyFill="1" applyBorder="1" applyAlignment="1">
      <alignment horizontal="center" vertical="bottom" textRotation="0" wrapText="false" shrinkToFit="false"/>
    </xf>
    <xf xfId="0" fontId="13" numFmtId="0" fillId="2" borderId="3" applyFont="1" applyNumberFormat="0" applyFill="1" applyBorder="1" applyAlignment="1">
      <alignment horizontal="center" vertical="bottom" textRotation="0" wrapText="false" shrinkToFit="false"/>
    </xf>
    <xf xfId="0" fontId="9" numFmtId="165" fillId="2" borderId="3" applyFont="1" applyNumberFormat="1" applyFill="1" applyBorder="1" applyAlignment="1">
      <alignment horizontal="center" vertical="bottom" textRotation="0" wrapText="false" shrinkToFit="false"/>
    </xf>
    <xf xfId="0" fontId="14" numFmtId="165" fillId="8" borderId="3" applyFont="1" applyNumberFormat="1" applyFill="1" applyBorder="1" applyAlignment="1">
      <alignment horizontal="center" vertical="bottom" textRotation="0" wrapText="false" shrinkToFit="false"/>
    </xf>
    <xf xfId="0" fontId="7" numFmtId="0" fillId="2" borderId="3" applyFont="1" applyNumberFormat="0" applyFill="1" applyBorder="1" applyAlignment="1">
      <alignment horizontal="center" vertical="bottom" textRotation="0" wrapText="false" shrinkToFit="false"/>
    </xf>
    <xf xfId="0" fontId="8" numFmtId="166" fillId="2" borderId="3" applyFont="1" applyNumberFormat="1" applyFill="1" applyBorder="1" applyAlignment="1">
      <alignment horizontal="right" vertical="bottom" textRotation="0" wrapText="false" shrinkToFit="false"/>
    </xf>
    <xf xfId="0" fontId="11" numFmtId="166" fillId="9" borderId="3" applyFont="1" applyNumberFormat="1" applyFill="1" applyBorder="1" applyAlignment="1">
      <alignment horizontal="right" vertical="bottom" textRotation="0" wrapText="false" shrinkToFit="false" indent="1"/>
    </xf>
    <xf xfId="0" fontId="4" numFmtId="0" fillId="2" borderId="3" applyFont="1" applyNumberFormat="0" applyFill="1" applyBorder="1" applyAlignment="1">
      <alignment horizontal="left" vertical="bottom" textRotation="0" wrapText="false" shrinkToFit="false"/>
    </xf>
    <xf xfId="0" fontId="1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190"/>
  <sheetViews>
    <sheetView tabSelected="1" workbookViewId="0" showGridLines="true" showRowColHeaders="1">
      <selection activeCell="CC190" sqref="CC190"/>
    </sheetView>
  </sheetViews>
  <sheetFormatPr defaultRowHeight="14.4" outlineLevelRow="0" outlineLevelCol="0"/>
  <cols>
    <col min="1" max="1" width="55" customWidth="true" style="0"/>
    <col min="2" max="2" width="55" customWidth="true" style="0"/>
    <col min="3" max="3" width="14" customWidth="true" style="0"/>
    <col min="4" max="4" width="95" customWidth="true" style="0"/>
    <col min="5" max="5" width="14" customWidth="true" style="0"/>
    <col min="6" max="6" width="14" customWidth="true" style="0"/>
    <col min="7" max="7" width="14" customWidth="true" style="0"/>
    <col min="8" max="8" width="50" customWidth="true" style="0"/>
    <col min="9" max="9" width="50" customWidth="true" style="0"/>
    <col min="10" max="10" width="30" customWidth="true" style="0"/>
    <col min="11" max="11" width="30" customWidth="true" style="0"/>
    <col min="12" max="12" width="30" customWidth="true" style="0"/>
    <col min="13" max="13" width="55" customWidth="true" style="0"/>
    <col min="14" max="14" width="14" customWidth="true" style="0"/>
    <col min="15" max="15" width="95" customWidth="true" style="0"/>
    <col min="16" max="16" width="14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</cols>
  <sheetData>
    <row r="1" spans="1:81" customHeight="1" ht="60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>
      <c r="A2" s="3" t="s">
        <v>0</v>
      </c>
      <c r="B2" s="5"/>
      <c r="C2" s="5"/>
      <c r="D2" s="5"/>
      <c r="E2" s="4" t="s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81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 t="s">
        <v>2</v>
      </c>
      <c r="N3" s="5"/>
      <c r="O3" s="5"/>
      <c r="P3" s="5"/>
      <c r="Q3" s="5"/>
      <c r="R3" s="5"/>
      <c r="S3" s="5"/>
      <c r="T3" s="5"/>
    </row>
    <row r="4" spans="1:81">
      <c r="A4" s="8" t="s">
        <v>3</v>
      </c>
      <c r="B4" s="9" t="s">
        <v>4</v>
      </c>
      <c r="C4" s="10" t="s">
        <v>5</v>
      </c>
      <c r="D4" s="8" t="s">
        <v>6</v>
      </c>
      <c r="E4" s="11" t="s">
        <v>7</v>
      </c>
      <c r="F4" s="12" t="s">
        <v>8</v>
      </c>
      <c r="G4" s="13" t="s">
        <v>9</v>
      </c>
      <c r="H4" s="14" t="s">
        <v>10</v>
      </c>
      <c r="I4" s="15" t="s">
        <v>11</v>
      </c>
      <c r="J4" s="16" t="s">
        <v>12</v>
      </c>
      <c r="K4" s="16" t="s">
        <v>13</v>
      </c>
      <c r="L4" s="16" t="s">
        <v>14</v>
      </c>
      <c r="M4" s="8" t="s">
        <v>15</v>
      </c>
      <c r="N4" s="9" t="s">
        <v>5</v>
      </c>
      <c r="O4" s="8" t="s">
        <v>6</v>
      </c>
      <c r="P4" s="11" t="s">
        <v>7</v>
      </c>
      <c r="Q4" s="17" t="s">
        <v>16</v>
      </c>
      <c r="R4" s="18" t="s">
        <v>12</v>
      </c>
      <c r="S4" s="18" t="s">
        <v>13</v>
      </c>
      <c r="T4" s="18" t="s">
        <v>14</v>
      </c>
    </row>
    <row r="5" spans="1:81">
      <c r="A5" s="20">
        <v>7502208805041</v>
      </c>
      <c r="B5" s="20">
        <v>7502208805041</v>
      </c>
      <c r="C5" s="21" t="s">
        <v>17</v>
      </c>
      <c r="D5" s="29" t="s">
        <v>18</v>
      </c>
      <c r="E5" s="22" t="s">
        <v>19</v>
      </c>
      <c r="F5" s="19">
        <v>10</v>
      </c>
      <c r="G5" s="23">
        <v>16</v>
      </c>
      <c r="H5" s="24" t="str">
        <f>Q5/F5</f>
        <v>0</v>
      </c>
      <c r="I5" s="25" t="str">
        <f>IF(Q5&gt;0,(Q5/F5)/(1+(G5/100)),((H5)/(1+((G5/100)))))</f>
        <v>0</v>
      </c>
      <c r="J5" s="28">
        <v>27.6</v>
      </c>
      <c r="K5" s="28">
        <v>27.2</v>
      </c>
      <c r="L5" s="28">
        <v>26.4</v>
      </c>
      <c r="M5" s="20">
        <v>7502542308</v>
      </c>
      <c r="N5" s="21" t="s">
        <v>17</v>
      </c>
      <c r="O5" s="29" t="s">
        <v>20</v>
      </c>
      <c r="P5" s="26" t="s">
        <v>19</v>
      </c>
      <c r="Q5" s="27">
        <v>24.04</v>
      </c>
      <c r="R5" s="28">
        <v>266.8</v>
      </c>
      <c r="S5" s="28">
        <v>262</v>
      </c>
      <c r="T5" s="28">
        <v>257.2</v>
      </c>
    </row>
    <row r="6" spans="1:81">
      <c r="A6" s="20">
        <v>1206038</v>
      </c>
      <c r="B6" s="20">
        <v>1206038</v>
      </c>
      <c r="C6" s="21" t="s">
        <v>17</v>
      </c>
      <c r="D6" s="29" t="s">
        <v>21</v>
      </c>
      <c r="E6" s="22" t="s">
        <v>19</v>
      </c>
      <c r="F6" s="19">
        <v>30</v>
      </c>
      <c r="G6" s="23">
        <v>16</v>
      </c>
      <c r="H6" s="24" t="str">
        <f>Q6/F6</f>
        <v>0</v>
      </c>
      <c r="I6" s="25" t="str">
        <f>IF(Q6&gt;0,(Q6/F6)/(1+(G6/100)),((H6)/(1+((G6/100)))))</f>
        <v>0</v>
      </c>
      <c r="J6" s="28">
        <v>15.6</v>
      </c>
      <c r="K6" s="28">
        <v>15.6</v>
      </c>
      <c r="L6" s="28">
        <v>14.9</v>
      </c>
      <c r="M6" s="20">
        <v>7502048201</v>
      </c>
      <c r="N6" s="21" t="s">
        <v>17</v>
      </c>
      <c r="O6" s="29" t="s">
        <v>22</v>
      </c>
      <c r="P6" s="26" t="s">
        <v>19</v>
      </c>
      <c r="Q6" s="27">
        <v>12.25</v>
      </c>
      <c r="R6" s="28">
        <v>407.9</v>
      </c>
      <c r="S6" s="28">
        <v>400.6</v>
      </c>
      <c r="T6" s="28">
        <v>385.9</v>
      </c>
    </row>
    <row r="7" spans="1:81">
      <c r="A7" s="20">
        <v>60382</v>
      </c>
      <c r="B7" s="20">
        <v>60382</v>
      </c>
      <c r="C7" s="21" t="s">
        <v>17</v>
      </c>
      <c r="D7" s="29" t="s">
        <v>23</v>
      </c>
      <c r="E7" s="22" t="s">
        <v>19</v>
      </c>
      <c r="F7" s="19">
        <v>10</v>
      </c>
      <c r="G7" s="23">
        <v>16</v>
      </c>
      <c r="H7" s="24" t="str">
        <f>Q7/F7</f>
        <v>0</v>
      </c>
      <c r="I7" s="25" t="str">
        <f>IF(Q7&gt;0,(Q7/F7)/(1+(G7/100)),((H7)/(1+((G7/100)))))</f>
        <v>0</v>
      </c>
      <c r="J7" s="28">
        <v>8.1</v>
      </c>
      <c r="K7" s="28">
        <v>8.1</v>
      </c>
      <c r="L7" s="28">
        <v>8.1</v>
      </c>
      <c r="M7" s="20">
        <v>60381</v>
      </c>
      <c r="N7" s="21" t="s">
        <v>17</v>
      </c>
      <c r="O7" s="29" t="s">
        <v>24</v>
      </c>
      <c r="P7" s="26" t="s">
        <v>19</v>
      </c>
      <c r="Q7" s="27">
        <v>5.38</v>
      </c>
      <c r="R7" s="28">
        <v>74.2</v>
      </c>
      <c r="S7" s="28">
        <v>74.2</v>
      </c>
      <c r="T7" s="28">
        <v>65.59999999999999</v>
      </c>
    </row>
    <row r="8" spans="1:81">
      <c r="A8" s="20">
        <v>21141</v>
      </c>
      <c r="B8" s="20">
        <v>21141</v>
      </c>
      <c r="C8" s="21" t="s">
        <v>17</v>
      </c>
      <c r="D8" s="29" t="s">
        <v>25</v>
      </c>
      <c r="E8" s="22" t="s">
        <v>19</v>
      </c>
      <c r="F8" s="19">
        <v>2</v>
      </c>
      <c r="G8" s="23">
        <v>16</v>
      </c>
      <c r="H8" s="24" t="str">
        <f>Q8/F8</f>
        <v>0</v>
      </c>
      <c r="I8" s="25" t="str">
        <f>IF(Q8&gt;0,(Q8/F8)/(1+(G8/100)),((H8)/(1+((G8/100)))))</f>
        <v>0</v>
      </c>
      <c r="J8" s="28">
        <v>268.4</v>
      </c>
      <c r="K8" s="28">
        <v>263.7</v>
      </c>
      <c r="L8" s="28">
        <v>256.7</v>
      </c>
      <c r="M8" s="20">
        <v>7502542309</v>
      </c>
      <c r="N8" s="21" t="s">
        <v>17</v>
      </c>
      <c r="O8" s="29" t="s">
        <v>26</v>
      </c>
      <c r="P8" s="26" t="s">
        <v>19</v>
      </c>
      <c r="Q8" s="27">
        <v>233.4</v>
      </c>
      <c r="R8" s="28">
        <v>518.1</v>
      </c>
      <c r="S8" s="28">
        <v>508.8</v>
      </c>
      <c r="T8" s="28">
        <v>499.5</v>
      </c>
    </row>
    <row r="9" spans="1:81">
      <c r="A9" s="20">
        <v>233333</v>
      </c>
      <c r="B9" s="20">
        <v>233333</v>
      </c>
      <c r="C9" s="21" t="s">
        <v>27</v>
      </c>
      <c r="D9" s="29" t="s">
        <v>28</v>
      </c>
      <c r="E9" s="22" t="s">
        <v>19</v>
      </c>
      <c r="F9" s="19">
        <v>100</v>
      </c>
      <c r="G9" s="23">
        <v>0</v>
      </c>
      <c r="H9" s="24" t="str">
        <f>Q9/F9</f>
        <v>0</v>
      </c>
      <c r="I9" s="25" t="str">
        <f>IF(Q9&gt;0,(Q9/F9)/(1+(G9/100)),((H9)/(1+((G9/100)))))</f>
        <v>0</v>
      </c>
      <c r="J9" s="28">
        <v>4.4</v>
      </c>
      <c r="K9" s="28">
        <v>4.4</v>
      </c>
      <c r="L9" s="28">
        <v>4.4</v>
      </c>
      <c r="M9" s="20">
        <v>801842010109</v>
      </c>
      <c r="N9" s="21" t="s">
        <v>27</v>
      </c>
      <c r="O9" s="29" t="s">
        <v>29</v>
      </c>
      <c r="P9" s="26" t="s">
        <v>19</v>
      </c>
      <c r="Q9" s="27">
        <v>2.71</v>
      </c>
      <c r="R9" s="28">
        <v>327.4</v>
      </c>
      <c r="S9" s="28">
        <v>311.2</v>
      </c>
      <c r="T9" s="28">
        <v>297.7</v>
      </c>
    </row>
    <row r="10" spans="1:81">
      <c r="A10" s="20">
        <v>7502273320159</v>
      </c>
      <c r="B10" s="20">
        <v>737557102689</v>
      </c>
      <c r="C10" s="21" t="s">
        <v>17</v>
      </c>
      <c r="D10" s="29" t="s">
        <v>30</v>
      </c>
      <c r="E10" s="22" t="s">
        <v>19</v>
      </c>
      <c r="F10" s="19">
        <v>1</v>
      </c>
      <c r="G10" s="23">
        <v>16</v>
      </c>
      <c r="H10" s="24" t="str">
        <f>Q10/F10</f>
        <v>0</v>
      </c>
      <c r="I10" s="25" t="str">
        <f>IF(Q10&gt;0,(Q10/F10)/(1+(G10/100)),((H10)/(1+((G10/100)))))</f>
        <v>0</v>
      </c>
      <c r="J10" s="28">
        <v>16.9</v>
      </c>
      <c r="K10" s="28">
        <v>16.1</v>
      </c>
      <c r="L10" s="28">
        <v>15.5</v>
      </c>
      <c r="M10" s="20" t="s">
        <v>31</v>
      </c>
      <c r="N10" s="21" t="s">
        <v>17</v>
      </c>
      <c r="O10" s="29">
        <v>0</v>
      </c>
      <c r="P10" s="26" t="s">
        <v>19</v>
      </c>
      <c r="Q10" s="27">
        <v>12.9</v>
      </c>
      <c r="R10" s="28">
        <v>0</v>
      </c>
      <c r="S10" s="28">
        <v>0</v>
      </c>
      <c r="T10" s="28">
        <v>0</v>
      </c>
    </row>
    <row r="11" spans="1:81">
      <c r="A11" s="20">
        <v>7502273320166</v>
      </c>
      <c r="B11" s="20">
        <v>737557102887</v>
      </c>
      <c r="C11" s="21" t="s">
        <v>17</v>
      </c>
      <c r="D11" s="29" t="s">
        <v>32</v>
      </c>
      <c r="E11" s="22" t="s">
        <v>19</v>
      </c>
      <c r="F11" s="19">
        <v>1</v>
      </c>
      <c r="G11" s="23">
        <v>16</v>
      </c>
      <c r="H11" s="24" t="str">
        <f>Q11/F11</f>
        <v>0</v>
      </c>
      <c r="I11" s="25" t="str">
        <f>IF(Q11&gt;0,(Q11/F11)/(1+(G11/100)),((H11)/(1+((G11/100)))))</f>
        <v>0</v>
      </c>
      <c r="J11" s="28">
        <v>17.9</v>
      </c>
      <c r="K11" s="28">
        <v>17.4</v>
      </c>
      <c r="L11" s="28">
        <v>16.6</v>
      </c>
      <c r="M11" s="20" t="s">
        <v>31</v>
      </c>
      <c r="N11" s="21" t="s">
        <v>17</v>
      </c>
      <c r="O11" s="29">
        <v>0</v>
      </c>
      <c r="P11" s="26" t="s">
        <v>19</v>
      </c>
      <c r="Q11" s="27">
        <v>13.8</v>
      </c>
      <c r="R11" s="28">
        <v>0</v>
      </c>
      <c r="S11" s="28">
        <v>0</v>
      </c>
      <c r="T11" s="28">
        <v>0</v>
      </c>
    </row>
    <row r="12" spans="1:81">
      <c r="A12" s="20">
        <v>7502273320180</v>
      </c>
      <c r="B12" s="20">
        <v>737557103280</v>
      </c>
      <c r="C12" s="21" t="s">
        <v>17</v>
      </c>
      <c r="D12" s="29" t="s">
        <v>33</v>
      </c>
      <c r="E12" s="22" t="s">
        <v>19</v>
      </c>
      <c r="F12" s="19">
        <v>1</v>
      </c>
      <c r="G12" s="23">
        <v>16</v>
      </c>
      <c r="H12" s="24" t="str">
        <f>Q12/F12</f>
        <v>0</v>
      </c>
      <c r="I12" s="25" t="str">
        <f>IF(Q12&gt;0,(Q12/F12)/(1+(G12/100)),((H12)/(1+((G12/100)))))</f>
        <v>0</v>
      </c>
      <c r="J12" s="28">
        <v>21.2</v>
      </c>
      <c r="K12" s="28">
        <v>20.4</v>
      </c>
      <c r="L12" s="28">
        <v>19.7</v>
      </c>
      <c r="M12" s="20" t="s">
        <v>31</v>
      </c>
      <c r="N12" s="21" t="s">
        <v>17</v>
      </c>
      <c r="O12" s="29">
        <v>0</v>
      </c>
      <c r="P12" s="26" t="s">
        <v>19</v>
      </c>
      <c r="Q12" s="27">
        <v>16.3</v>
      </c>
      <c r="R12" s="28">
        <v>0</v>
      </c>
      <c r="S12" s="28">
        <v>0</v>
      </c>
      <c r="T12" s="28">
        <v>0</v>
      </c>
    </row>
    <row r="13" spans="1:81">
      <c r="A13" s="20">
        <v>3615132</v>
      </c>
      <c r="B13" s="20">
        <v>3615132</v>
      </c>
      <c r="C13" s="21" t="s">
        <v>34</v>
      </c>
      <c r="D13" s="29" t="s">
        <v>35</v>
      </c>
      <c r="E13" s="22" t="s">
        <v>36</v>
      </c>
      <c r="F13" s="19">
        <v>1</v>
      </c>
      <c r="G13" s="23">
        <v>16</v>
      </c>
      <c r="H13" s="24" t="str">
        <f>Q13/F13</f>
        <v>0</v>
      </c>
      <c r="I13" s="25" t="str">
        <f>IF(Q13&gt;0,(Q13/F13)/(1+(G13/100)),((H13)/(1+((G13/100)))))</f>
        <v>0</v>
      </c>
      <c r="J13" s="28">
        <v>27.6</v>
      </c>
      <c r="K13" s="28">
        <v>26.5</v>
      </c>
      <c r="L13" s="28">
        <v>25.4</v>
      </c>
      <c r="M13" s="20" t="s">
        <v>31</v>
      </c>
      <c r="N13" s="21" t="s">
        <v>34</v>
      </c>
      <c r="O13" s="29">
        <v>0</v>
      </c>
      <c r="P13" s="26" t="s">
        <v>36</v>
      </c>
      <c r="Q13" s="27">
        <v>21.2</v>
      </c>
      <c r="R13" s="28">
        <v>0</v>
      </c>
      <c r="S13" s="28">
        <v>0</v>
      </c>
      <c r="T13" s="28">
        <v>0</v>
      </c>
    </row>
    <row r="14" spans="1:81">
      <c r="A14" s="20">
        <v>7500478015047</v>
      </c>
      <c r="B14" s="20">
        <v>7500478015047</v>
      </c>
      <c r="C14" s="21" t="s">
        <v>37</v>
      </c>
      <c r="D14" s="29" t="s">
        <v>38</v>
      </c>
      <c r="E14" s="22" t="s">
        <v>19</v>
      </c>
      <c r="F14" s="19">
        <v>1</v>
      </c>
      <c r="G14" s="23">
        <v>0</v>
      </c>
      <c r="H14" s="24" t="str">
        <f>Q14/F14</f>
        <v>0</v>
      </c>
      <c r="I14" s="25" t="str">
        <f>IF(Q14&gt;0,(Q14/F14)/(1+(G14/100)),((H14)/(1+((G14/100)))))</f>
        <v>0</v>
      </c>
      <c r="J14" s="28">
        <v>12</v>
      </c>
      <c r="K14" s="28">
        <v>12</v>
      </c>
      <c r="L14" s="28">
        <v>12</v>
      </c>
      <c r="M14" s="20" t="s">
        <v>31</v>
      </c>
      <c r="N14" s="21" t="s">
        <v>37</v>
      </c>
      <c r="O14" s="29">
        <v>0</v>
      </c>
      <c r="P14" s="26" t="s">
        <v>19</v>
      </c>
      <c r="Q14" s="27">
        <v>10.27</v>
      </c>
      <c r="R14" s="28">
        <v>0</v>
      </c>
      <c r="S14" s="28">
        <v>0</v>
      </c>
      <c r="T14" s="28">
        <v>0</v>
      </c>
    </row>
    <row r="15" spans="1:81">
      <c r="A15" s="20">
        <v>7501011165717</v>
      </c>
      <c r="B15" s="20">
        <v>7501011165717</v>
      </c>
      <c r="C15" s="21" t="s">
        <v>37</v>
      </c>
      <c r="D15" s="29" t="s">
        <v>39</v>
      </c>
      <c r="E15" s="22" t="s">
        <v>19</v>
      </c>
      <c r="F15" s="19">
        <v>1</v>
      </c>
      <c r="G15" s="23">
        <v>0</v>
      </c>
      <c r="H15" s="24" t="str">
        <f>Q15/F15</f>
        <v>0</v>
      </c>
      <c r="I15" s="25" t="str">
        <f>IF(Q15&gt;0,(Q15/F15)/(1+(G15/100)),((H15)/(1+((G15/100)))))</f>
        <v>0</v>
      </c>
      <c r="J15" s="28">
        <v>12</v>
      </c>
      <c r="K15" s="28">
        <v>12</v>
      </c>
      <c r="L15" s="28">
        <v>12</v>
      </c>
      <c r="M15" s="20" t="s">
        <v>31</v>
      </c>
      <c r="N15" s="21" t="s">
        <v>37</v>
      </c>
      <c r="O15" s="29">
        <v>0</v>
      </c>
      <c r="P15" s="26" t="s">
        <v>19</v>
      </c>
      <c r="Q15" s="27">
        <v>10.27</v>
      </c>
      <c r="R15" s="28">
        <v>0</v>
      </c>
      <c r="S15" s="28">
        <v>0</v>
      </c>
      <c r="T15" s="28">
        <v>0</v>
      </c>
    </row>
    <row r="16" spans="1:81">
      <c r="A16" s="20">
        <v>7501011143753</v>
      </c>
      <c r="B16" s="20">
        <v>7501011179288</v>
      </c>
      <c r="C16" s="21" t="s">
        <v>37</v>
      </c>
      <c r="D16" s="29" t="s">
        <v>40</v>
      </c>
      <c r="E16" s="22" t="s">
        <v>19</v>
      </c>
      <c r="F16" s="19">
        <v>1</v>
      </c>
      <c r="G16" s="23">
        <v>0</v>
      </c>
      <c r="H16" s="24" t="str">
        <f>Q16/F16</f>
        <v>0</v>
      </c>
      <c r="I16" s="25" t="str">
        <f>IF(Q16&gt;0,(Q16/F16)/(1+(G16/100)),((H16)/(1+((G16/100)))))</f>
        <v>0</v>
      </c>
      <c r="J16" s="28">
        <v>12</v>
      </c>
      <c r="K16" s="28">
        <v>12</v>
      </c>
      <c r="L16" s="28">
        <v>12</v>
      </c>
      <c r="M16" s="20" t="s">
        <v>31</v>
      </c>
      <c r="N16" s="21" t="s">
        <v>37</v>
      </c>
      <c r="O16" s="29">
        <v>0</v>
      </c>
      <c r="P16" s="26" t="s">
        <v>19</v>
      </c>
      <c r="Q16" s="27">
        <v>10.27</v>
      </c>
      <c r="R16" s="28">
        <v>0</v>
      </c>
      <c r="S16" s="28">
        <v>0</v>
      </c>
      <c r="T16" s="28">
        <v>0</v>
      </c>
    </row>
    <row r="17" spans="1:81">
      <c r="A17" s="20">
        <v>7501011143999</v>
      </c>
      <c r="B17" s="20">
        <v>7501011143999</v>
      </c>
      <c r="C17" s="21" t="s">
        <v>37</v>
      </c>
      <c r="D17" s="29" t="s">
        <v>41</v>
      </c>
      <c r="E17" s="22" t="s">
        <v>19</v>
      </c>
      <c r="F17" s="19">
        <v>1</v>
      </c>
      <c r="G17" s="23">
        <v>0</v>
      </c>
      <c r="H17" s="24" t="str">
        <f>Q17/F17</f>
        <v>0</v>
      </c>
      <c r="I17" s="25" t="str">
        <f>IF(Q17&gt;0,(Q17/F17)/(1+(G17/100)),((H17)/(1+((G17/100)))))</f>
        <v>0</v>
      </c>
      <c r="J17" s="28">
        <v>12</v>
      </c>
      <c r="K17" s="28">
        <v>12</v>
      </c>
      <c r="L17" s="28">
        <v>12</v>
      </c>
      <c r="M17" s="20" t="s">
        <v>31</v>
      </c>
      <c r="N17" s="21" t="s">
        <v>37</v>
      </c>
      <c r="O17" s="29">
        <v>0</v>
      </c>
      <c r="P17" s="26" t="s">
        <v>19</v>
      </c>
      <c r="Q17" s="27">
        <v>10.27</v>
      </c>
      <c r="R17" s="28">
        <v>0</v>
      </c>
      <c r="S17" s="28">
        <v>0</v>
      </c>
      <c r="T17" s="28">
        <v>0</v>
      </c>
    </row>
    <row r="18" spans="1:81">
      <c r="A18" s="20">
        <v>7500478014606</v>
      </c>
      <c r="B18" s="20">
        <v>7500478014606</v>
      </c>
      <c r="C18" s="21" t="s">
        <v>37</v>
      </c>
      <c r="D18" s="29" t="s">
        <v>42</v>
      </c>
      <c r="E18" s="22" t="s">
        <v>19</v>
      </c>
      <c r="F18" s="19">
        <v>1</v>
      </c>
      <c r="G18" s="23">
        <v>0</v>
      </c>
      <c r="H18" s="24" t="str">
        <f>Q18/F18</f>
        <v>0</v>
      </c>
      <c r="I18" s="25" t="str">
        <f>IF(Q18&gt;0,(Q18/F18)/(1+(G18/100)),((H18)/(1+((G18/100)))))</f>
        <v>0</v>
      </c>
      <c r="J18" s="28">
        <v>12</v>
      </c>
      <c r="K18" s="28">
        <v>12</v>
      </c>
      <c r="L18" s="28">
        <v>12</v>
      </c>
      <c r="M18" s="20" t="s">
        <v>31</v>
      </c>
      <c r="N18" s="21" t="s">
        <v>37</v>
      </c>
      <c r="O18" s="29">
        <v>0</v>
      </c>
      <c r="P18" s="26" t="s">
        <v>19</v>
      </c>
      <c r="Q18" s="27">
        <v>10.27</v>
      </c>
      <c r="R18" s="28">
        <v>0</v>
      </c>
      <c r="S18" s="28">
        <v>0</v>
      </c>
      <c r="T18" s="28">
        <v>0</v>
      </c>
    </row>
    <row r="19" spans="1:81">
      <c r="A19" s="20">
        <v>7501011143586</v>
      </c>
      <c r="B19" s="20">
        <v>7501011143586</v>
      </c>
      <c r="C19" s="21" t="s">
        <v>37</v>
      </c>
      <c r="D19" s="29" t="s">
        <v>43</v>
      </c>
      <c r="E19" s="22" t="s">
        <v>19</v>
      </c>
      <c r="F19" s="19">
        <v>1</v>
      </c>
      <c r="G19" s="23">
        <v>0</v>
      </c>
      <c r="H19" s="24" t="str">
        <f>Q19/F19</f>
        <v>0</v>
      </c>
      <c r="I19" s="25" t="str">
        <f>IF(Q19&gt;0,(Q19/F19)/(1+(G19/100)),((H19)/(1+((G19/100)))))</f>
        <v>0</v>
      </c>
      <c r="J19" s="28">
        <v>12</v>
      </c>
      <c r="K19" s="28">
        <v>12</v>
      </c>
      <c r="L19" s="28">
        <v>12</v>
      </c>
      <c r="M19" s="20" t="s">
        <v>31</v>
      </c>
      <c r="N19" s="21" t="s">
        <v>37</v>
      </c>
      <c r="O19" s="29">
        <v>0</v>
      </c>
      <c r="P19" s="26" t="s">
        <v>19</v>
      </c>
      <c r="Q19" s="27">
        <v>10.27</v>
      </c>
      <c r="R19" s="28">
        <v>0</v>
      </c>
      <c r="S19" s="28">
        <v>0</v>
      </c>
      <c r="T19" s="28">
        <v>0</v>
      </c>
    </row>
    <row r="20" spans="1:81">
      <c r="A20" s="20">
        <v>7501011142299</v>
      </c>
      <c r="B20" s="20">
        <v>7501011142299</v>
      </c>
      <c r="C20" s="21" t="s">
        <v>37</v>
      </c>
      <c r="D20" s="29" t="s">
        <v>44</v>
      </c>
      <c r="E20" s="22" t="s">
        <v>19</v>
      </c>
      <c r="F20" s="19">
        <v>1</v>
      </c>
      <c r="G20" s="23">
        <v>0</v>
      </c>
      <c r="H20" s="24" t="str">
        <f>Q20/F20</f>
        <v>0</v>
      </c>
      <c r="I20" s="25" t="str">
        <f>IF(Q20&gt;0,(Q20/F20)/(1+(G20/100)),((H20)/(1+((G20/100)))))</f>
        <v>0</v>
      </c>
      <c r="J20" s="28">
        <v>12</v>
      </c>
      <c r="K20" s="28">
        <v>12</v>
      </c>
      <c r="L20" s="28">
        <v>12</v>
      </c>
      <c r="M20" s="20" t="s">
        <v>31</v>
      </c>
      <c r="N20" s="21" t="s">
        <v>37</v>
      </c>
      <c r="O20" s="29">
        <v>0</v>
      </c>
      <c r="P20" s="26" t="s">
        <v>19</v>
      </c>
      <c r="Q20" s="27">
        <v>10.27</v>
      </c>
      <c r="R20" s="28">
        <v>0</v>
      </c>
      <c r="S20" s="28">
        <v>0</v>
      </c>
      <c r="T20" s="28">
        <v>0</v>
      </c>
    </row>
    <row r="21" spans="1:81">
      <c r="A21" s="20">
        <v>7501011111028</v>
      </c>
      <c r="B21" s="20">
        <v>7501011111028</v>
      </c>
      <c r="C21" s="21" t="s">
        <v>37</v>
      </c>
      <c r="D21" s="29" t="s">
        <v>45</v>
      </c>
      <c r="E21" s="22" t="s">
        <v>19</v>
      </c>
      <c r="F21" s="19">
        <v>1</v>
      </c>
      <c r="G21" s="23">
        <v>0</v>
      </c>
      <c r="H21" s="24" t="str">
        <f>Q21/F21</f>
        <v>0</v>
      </c>
      <c r="I21" s="25" t="str">
        <f>IF(Q21&gt;0,(Q21/F21)/(1+(G21/100)),((H21)/(1+((G21/100)))))</f>
        <v>0</v>
      </c>
      <c r="J21" s="28">
        <v>12</v>
      </c>
      <c r="K21" s="28">
        <v>12</v>
      </c>
      <c r="L21" s="28">
        <v>12</v>
      </c>
      <c r="M21" s="20" t="s">
        <v>31</v>
      </c>
      <c r="N21" s="21" t="s">
        <v>37</v>
      </c>
      <c r="O21" s="29">
        <v>0</v>
      </c>
      <c r="P21" s="26" t="s">
        <v>19</v>
      </c>
      <c r="Q21" s="27">
        <v>10.27</v>
      </c>
      <c r="R21" s="28">
        <v>0</v>
      </c>
      <c r="S21" s="28">
        <v>0</v>
      </c>
      <c r="T21" s="28">
        <v>0</v>
      </c>
    </row>
    <row r="22" spans="1:81">
      <c r="A22" s="20">
        <v>7501011116252</v>
      </c>
      <c r="B22" s="20">
        <v>7501011116252</v>
      </c>
      <c r="C22" s="21" t="s">
        <v>37</v>
      </c>
      <c r="D22" s="29" t="s">
        <v>46</v>
      </c>
      <c r="E22" s="22" t="s">
        <v>19</v>
      </c>
      <c r="F22" s="19">
        <v>1</v>
      </c>
      <c r="G22" s="23">
        <v>0</v>
      </c>
      <c r="H22" s="24" t="str">
        <f>Q22/F22</f>
        <v>0</v>
      </c>
      <c r="I22" s="25" t="str">
        <f>IF(Q22&gt;0,(Q22/F22)/(1+(G22/100)),((H22)/(1+((G22/100)))))</f>
        <v>0</v>
      </c>
      <c r="J22" s="28">
        <v>12</v>
      </c>
      <c r="K22" s="28">
        <v>12</v>
      </c>
      <c r="L22" s="28">
        <v>12</v>
      </c>
      <c r="M22" s="20" t="s">
        <v>31</v>
      </c>
      <c r="N22" s="21" t="s">
        <v>37</v>
      </c>
      <c r="O22" s="29">
        <v>0</v>
      </c>
      <c r="P22" s="26" t="s">
        <v>19</v>
      </c>
      <c r="Q22" s="27">
        <v>10.27</v>
      </c>
      <c r="R22" s="28">
        <v>0</v>
      </c>
      <c r="S22" s="28">
        <v>0</v>
      </c>
      <c r="T22" s="28">
        <v>0</v>
      </c>
    </row>
    <row r="23" spans="1:81">
      <c r="A23" s="20">
        <v>7501011112254</v>
      </c>
      <c r="B23" s="20">
        <v>7501011112254</v>
      </c>
      <c r="C23" s="21" t="s">
        <v>37</v>
      </c>
      <c r="D23" s="29" t="s">
        <v>47</v>
      </c>
      <c r="E23" s="22" t="s">
        <v>19</v>
      </c>
      <c r="F23" s="19">
        <v>1</v>
      </c>
      <c r="G23" s="23">
        <v>0</v>
      </c>
      <c r="H23" s="24" t="str">
        <f>Q23/F23</f>
        <v>0</v>
      </c>
      <c r="I23" s="25" t="str">
        <f>IF(Q23&gt;0,(Q23/F23)/(1+(G23/100)),((H23)/(1+((G23/100)))))</f>
        <v>0</v>
      </c>
      <c r="J23" s="28">
        <v>12</v>
      </c>
      <c r="K23" s="28">
        <v>12</v>
      </c>
      <c r="L23" s="28">
        <v>12</v>
      </c>
      <c r="M23" s="20" t="s">
        <v>31</v>
      </c>
      <c r="N23" s="21" t="s">
        <v>37</v>
      </c>
      <c r="O23" s="29">
        <v>0</v>
      </c>
      <c r="P23" s="26" t="s">
        <v>19</v>
      </c>
      <c r="Q23" s="27">
        <v>10.27</v>
      </c>
      <c r="R23" s="28">
        <v>0</v>
      </c>
      <c r="S23" s="28">
        <v>0</v>
      </c>
      <c r="T23" s="28">
        <v>0</v>
      </c>
    </row>
    <row r="24" spans="1:81">
      <c r="A24" s="20">
        <v>7501011110335</v>
      </c>
      <c r="B24" s="20">
        <v>7501011110335</v>
      </c>
      <c r="C24" s="21" t="s">
        <v>37</v>
      </c>
      <c r="D24" s="29" t="s">
        <v>48</v>
      </c>
      <c r="E24" s="22" t="s">
        <v>19</v>
      </c>
      <c r="F24" s="19">
        <v>1</v>
      </c>
      <c r="G24" s="23">
        <v>0</v>
      </c>
      <c r="H24" s="24" t="str">
        <f>Q24/F24</f>
        <v>0</v>
      </c>
      <c r="I24" s="25" t="str">
        <f>IF(Q24&gt;0,(Q24/F24)/(1+(G24/100)),((H24)/(1+((G24/100)))))</f>
        <v>0</v>
      </c>
      <c r="J24" s="28">
        <v>12</v>
      </c>
      <c r="K24" s="28">
        <v>12</v>
      </c>
      <c r="L24" s="28">
        <v>12</v>
      </c>
      <c r="M24" s="20" t="s">
        <v>31</v>
      </c>
      <c r="N24" s="21" t="s">
        <v>37</v>
      </c>
      <c r="O24" s="29">
        <v>0</v>
      </c>
      <c r="P24" s="26" t="s">
        <v>19</v>
      </c>
      <c r="Q24" s="27">
        <v>10.27</v>
      </c>
      <c r="R24" s="28">
        <v>0</v>
      </c>
      <c r="S24" s="28">
        <v>0</v>
      </c>
      <c r="T24" s="28">
        <v>0</v>
      </c>
    </row>
    <row r="25" spans="1:81">
      <c r="A25" s="20">
        <v>7501011123595</v>
      </c>
      <c r="B25" s="20">
        <v>7501011123595</v>
      </c>
      <c r="C25" s="21" t="s">
        <v>37</v>
      </c>
      <c r="D25" s="29" t="s">
        <v>49</v>
      </c>
      <c r="E25" s="22" t="s">
        <v>19</v>
      </c>
      <c r="F25" s="19">
        <v>1</v>
      </c>
      <c r="G25" s="23">
        <v>0</v>
      </c>
      <c r="H25" s="24" t="str">
        <f>Q25/F25</f>
        <v>0</v>
      </c>
      <c r="I25" s="25" t="str">
        <f>IF(Q25&gt;0,(Q25/F25)/(1+(G25/100)),((H25)/(1+((G25/100)))))</f>
        <v>0</v>
      </c>
      <c r="J25" s="28">
        <v>14</v>
      </c>
      <c r="K25" s="28">
        <v>14</v>
      </c>
      <c r="L25" s="28">
        <v>14</v>
      </c>
      <c r="M25" s="20" t="s">
        <v>31</v>
      </c>
      <c r="N25" s="21" t="s">
        <v>37</v>
      </c>
      <c r="O25" s="29">
        <v>0</v>
      </c>
      <c r="P25" s="26" t="s">
        <v>19</v>
      </c>
      <c r="Q25" s="27">
        <v>11.99</v>
      </c>
      <c r="R25" s="28">
        <v>0</v>
      </c>
      <c r="S25" s="28">
        <v>0</v>
      </c>
      <c r="T25" s="28">
        <v>0</v>
      </c>
    </row>
    <row r="26" spans="1:81">
      <c r="A26" s="20">
        <v>7501011130272</v>
      </c>
      <c r="B26" s="20">
        <v>7501011130272</v>
      </c>
      <c r="C26" s="21" t="s">
        <v>37</v>
      </c>
      <c r="D26" s="29" t="s">
        <v>50</v>
      </c>
      <c r="E26" s="22" t="s">
        <v>19</v>
      </c>
      <c r="F26" s="19">
        <v>1</v>
      </c>
      <c r="G26" s="23">
        <v>0</v>
      </c>
      <c r="H26" s="24" t="str">
        <f>Q26/F26</f>
        <v>0</v>
      </c>
      <c r="I26" s="25" t="str">
        <f>IF(Q26&gt;0,(Q26/F26)/(1+(G26/100)),((H26)/(1+((G26/100)))))</f>
        <v>0</v>
      </c>
      <c r="J26" s="28">
        <v>14</v>
      </c>
      <c r="K26" s="28">
        <v>14</v>
      </c>
      <c r="L26" s="28">
        <v>14</v>
      </c>
      <c r="M26" s="20" t="s">
        <v>31</v>
      </c>
      <c r="N26" s="21" t="s">
        <v>37</v>
      </c>
      <c r="O26" s="29">
        <v>0</v>
      </c>
      <c r="P26" s="26" t="s">
        <v>19</v>
      </c>
      <c r="Q26" s="27">
        <v>11.99</v>
      </c>
      <c r="R26" s="28">
        <v>0</v>
      </c>
      <c r="S26" s="28">
        <v>0</v>
      </c>
      <c r="T26" s="28">
        <v>0</v>
      </c>
    </row>
    <row r="27" spans="1:81">
      <c r="A27" s="20">
        <v>7501011123878</v>
      </c>
      <c r="B27" s="20">
        <v>7501011123878</v>
      </c>
      <c r="C27" s="21" t="s">
        <v>37</v>
      </c>
      <c r="D27" s="29" t="s">
        <v>51</v>
      </c>
      <c r="E27" s="22" t="s">
        <v>19</v>
      </c>
      <c r="F27" s="19">
        <v>1</v>
      </c>
      <c r="G27" s="23">
        <v>0</v>
      </c>
      <c r="H27" s="24" t="str">
        <f>Q27/F27</f>
        <v>0</v>
      </c>
      <c r="I27" s="25" t="str">
        <f>IF(Q27&gt;0,(Q27/F27)/(1+(G27/100)),((H27)/(1+((G27/100)))))</f>
        <v>0</v>
      </c>
      <c r="J27" s="28">
        <v>14</v>
      </c>
      <c r="K27" s="28">
        <v>14</v>
      </c>
      <c r="L27" s="28">
        <v>14</v>
      </c>
      <c r="M27" s="20" t="s">
        <v>31</v>
      </c>
      <c r="N27" s="21" t="s">
        <v>37</v>
      </c>
      <c r="O27" s="29">
        <v>0</v>
      </c>
      <c r="P27" s="26" t="s">
        <v>19</v>
      </c>
      <c r="Q27" s="27">
        <v>11.99</v>
      </c>
      <c r="R27" s="28">
        <v>0</v>
      </c>
      <c r="S27" s="28">
        <v>0</v>
      </c>
      <c r="T27" s="28">
        <v>0</v>
      </c>
    </row>
    <row r="28" spans="1:81">
      <c r="A28" s="20">
        <v>7501011123588</v>
      </c>
      <c r="B28" s="20">
        <v>7501011123588</v>
      </c>
      <c r="C28" s="21" t="s">
        <v>37</v>
      </c>
      <c r="D28" s="29" t="s">
        <v>52</v>
      </c>
      <c r="E28" s="22" t="s">
        <v>19</v>
      </c>
      <c r="F28" s="19">
        <v>1</v>
      </c>
      <c r="G28" s="23">
        <v>0</v>
      </c>
      <c r="H28" s="24" t="str">
        <f>Q28/F28</f>
        <v>0</v>
      </c>
      <c r="I28" s="25" t="str">
        <f>IF(Q28&gt;0,(Q28/F28)/(1+(G28/100)),((H28)/(1+((G28/100)))))</f>
        <v>0</v>
      </c>
      <c r="J28" s="28">
        <v>14</v>
      </c>
      <c r="K28" s="28">
        <v>14</v>
      </c>
      <c r="L28" s="28">
        <v>14</v>
      </c>
      <c r="M28" s="20" t="s">
        <v>31</v>
      </c>
      <c r="N28" s="21" t="s">
        <v>37</v>
      </c>
      <c r="O28" s="29">
        <v>0</v>
      </c>
      <c r="P28" s="26" t="s">
        <v>19</v>
      </c>
      <c r="Q28" s="27">
        <v>11.99</v>
      </c>
      <c r="R28" s="28">
        <v>0</v>
      </c>
      <c r="S28" s="28">
        <v>0</v>
      </c>
      <c r="T28" s="28">
        <v>0</v>
      </c>
    </row>
    <row r="29" spans="1:81">
      <c r="A29" s="20">
        <v>7501011123380</v>
      </c>
      <c r="B29" s="20">
        <v>7501011123380</v>
      </c>
      <c r="C29" s="21" t="s">
        <v>37</v>
      </c>
      <c r="D29" s="29" t="s">
        <v>53</v>
      </c>
      <c r="E29" s="22" t="s">
        <v>19</v>
      </c>
      <c r="F29" s="19">
        <v>1</v>
      </c>
      <c r="G29" s="23">
        <v>0</v>
      </c>
      <c r="H29" s="24" t="str">
        <f>Q29/F29</f>
        <v>0</v>
      </c>
      <c r="I29" s="25" t="str">
        <f>IF(Q29&gt;0,(Q29/F29)/(1+(G29/100)),((H29)/(1+((G29/100)))))</f>
        <v>0</v>
      </c>
      <c r="J29" s="28">
        <v>14</v>
      </c>
      <c r="K29" s="28">
        <v>14</v>
      </c>
      <c r="L29" s="28">
        <v>14</v>
      </c>
      <c r="M29" s="20" t="s">
        <v>31</v>
      </c>
      <c r="N29" s="21" t="s">
        <v>37</v>
      </c>
      <c r="O29" s="29">
        <v>0</v>
      </c>
      <c r="P29" s="26" t="s">
        <v>19</v>
      </c>
      <c r="Q29" s="27">
        <v>11.99</v>
      </c>
      <c r="R29" s="28">
        <v>0</v>
      </c>
      <c r="S29" s="28">
        <v>0</v>
      </c>
      <c r="T29" s="28">
        <v>0</v>
      </c>
    </row>
    <row r="30" spans="1:81">
      <c r="A30" s="20">
        <v>7501011112438</v>
      </c>
      <c r="B30" s="20">
        <v>7501011112438</v>
      </c>
      <c r="C30" s="21" t="s">
        <v>37</v>
      </c>
      <c r="D30" s="29" t="s">
        <v>54</v>
      </c>
      <c r="E30" s="22" t="s">
        <v>19</v>
      </c>
      <c r="F30" s="19">
        <v>1</v>
      </c>
      <c r="G30" s="23">
        <v>0</v>
      </c>
      <c r="H30" s="24" t="str">
        <f>Q30/F30</f>
        <v>0</v>
      </c>
      <c r="I30" s="25" t="str">
        <f>IF(Q30&gt;0,(Q30/F30)/(1+(G30/100)),((H30)/(1+((G30/100)))))</f>
        <v>0</v>
      </c>
      <c r="J30" s="28">
        <v>15</v>
      </c>
      <c r="K30" s="28">
        <v>15</v>
      </c>
      <c r="L30" s="28">
        <v>15</v>
      </c>
      <c r="M30" s="20" t="s">
        <v>31</v>
      </c>
      <c r="N30" s="21" t="s">
        <v>37</v>
      </c>
      <c r="O30" s="29">
        <v>0</v>
      </c>
      <c r="P30" s="26" t="s">
        <v>19</v>
      </c>
      <c r="Q30" s="27">
        <v>12.8</v>
      </c>
      <c r="R30" s="28">
        <v>0</v>
      </c>
      <c r="S30" s="28">
        <v>0</v>
      </c>
      <c r="T30" s="28">
        <v>0</v>
      </c>
    </row>
    <row r="31" spans="1:81">
      <c r="A31" s="20">
        <v>7501011148963</v>
      </c>
      <c r="B31" s="20">
        <v>7501011148963</v>
      </c>
      <c r="C31" s="21" t="s">
        <v>37</v>
      </c>
      <c r="D31" s="29" t="s">
        <v>55</v>
      </c>
      <c r="E31" s="22" t="s">
        <v>19</v>
      </c>
      <c r="F31" s="19">
        <v>1</v>
      </c>
      <c r="G31" s="23">
        <v>0</v>
      </c>
      <c r="H31" s="24" t="str">
        <f>Q31/F31</f>
        <v>0</v>
      </c>
      <c r="I31" s="25" t="str">
        <f>IF(Q31&gt;0,(Q31/F31)/(1+(G31/100)),((H31)/(1+((G31/100)))))</f>
        <v>0</v>
      </c>
      <c r="J31" s="28">
        <v>15</v>
      </c>
      <c r="K31" s="28">
        <v>15</v>
      </c>
      <c r="L31" s="28">
        <v>15</v>
      </c>
      <c r="M31" s="20" t="s">
        <v>31</v>
      </c>
      <c r="N31" s="21" t="s">
        <v>37</v>
      </c>
      <c r="O31" s="29">
        <v>0</v>
      </c>
      <c r="P31" s="26" t="s">
        <v>19</v>
      </c>
      <c r="Q31" s="27">
        <v>12.8</v>
      </c>
      <c r="R31" s="28">
        <v>0</v>
      </c>
      <c r="S31" s="28">
        <v>0</v>
      </c>
      <c r="T31" s="28">
        <v>0</v>
      </c>
    </row>
    <row r="32" spans="1:81">
      <c r="A32" s="20">
        <v>7501011114623</v>
      </c>
      <c r="B32" s="20">
        <v>7501011114623</v>
      </c>
      <c r="C32" s="21" t="s">
        <v>37</v>
      </c>
      <c r="D32" s="29" t="s">
        <v>56</v>
      </c>
      <c r="E32" s="22" t="s">
        <v>19</v>
      </c>
      <c r="F32" s="19">
        <v>1</v>
      </c>
      <c r="G32" s="23">
        <v>0</v>
      </c>
      <c r="H32" s="24" t="str">
        <f>Q32/F32</f>
        <v>0</v>
      </c>
      <c r="I32" s="25" t="str">
        <f>IF(Q32&gt;0,(Q32/F32)/(1+(G32/100)),((H32)/(1+((G32/100)))))</f>
        <v>0</v>
      </c>
      <c r="J32" s="28">
        <v>15</v>
      </c>
      <c r="K32" s="28">
        <v>15</v>
      </c>
      <c r="L32" s="28">
        <v>15</v>
      </c>
      <c r="M32" s="20" t="s">
        <v>31</v>
      </c>
      <c r="N32" s="21" t="s">
        <v>37</v>
      </c>
      <c r="O32" s="29">
        <v>0</v>
      </c>
      <c r="P32" s="26" t="s">
        <v>19</v>
      </c>
      <c r="Q32" s="27">
        <v>12.8</v>
      </c>
      <c r="R32" s="28">
        <v>0</v>
      </c>
      <c r="S32" s="28">
        <v>0</v>
      </c>
      <c r="T32" s="28">
        <v>0</v>
      </c>
    </row>
    <row r="33" spans="1:81">
      <c r="A33" s="20">
        <v>7501011102095</v>
      </c>
      <c r="B33" s="20">
        <v>7500478007950</v>
      </c>
      <c r="C33" s="21" t="s">
        <v>37</v>
      </c>
      <c r="D33" s="29" t="s">
        <v>57</v>
      </c>
      <c r="E33" s="22" t="s">
        <v>19</v>
      </c>
      <c r="F33" s="19">
        <v>1</v>
      </c>
      <c r="G33" s="23">
        <v>0</v>
      </c>
      <c r="H33" s="24" t="str">
        <f>Q33/F33</f>
        <v>0</v>
      </c>
      <c r="I33" s="25" t="str">
        <f>IF(Q33&gt;0,(Q33/F33)/(1+(G33/100)),((H33)/(1+((G33/100)))))</f>
        <v>0</v>
      </c>
      <c r="J33" s="28">
        <v>14</v>
      </c>
      <c r="K33" s="28">
        <v>14</v>
      </c>
      <c r="L33" s="28">
        <v>14</v>
      </c>
      <c r="M33" s="20" t="s">
        <v>31</v>
      </c>
      <c r="N33" s="21" t="s">
        <v>37</v>
      </c>
      <c r="O33" s="29">
        <v>0</v>
      </c>
      <c r="P33" s="26" t="s">
        <v>19</v>
      </c>
      <c r="Q33" s="27">
        <v>11.99</v>
      </c>
      <c r="R33" s="28">
        <v>0</v>
      </c>
      <c r="S33" s="28">
        <v>0</v>
      </c>
      <c r="T33" s="28">
        <v>0</v>
      </c>
    </row>
    <row r="34" spans="1:81">
      <c r="A34" s="20">
        <v>7501011135024</v>
      </c>
      <c r="B34" s="20">
        <v>7501011135024</v>
      </c>
      <c r="C34" s="21" t="s">
        <v>37</v>
      </c>
      <c r="D34" s="29" t="s">
        <v>58</v>
      </c>
      <c r="E34" s="22" t="s">
        <v>19</v>
      </c>
      <c r="F34" s="19">
        <v>1</v>
      </c>
      <c r="G34" s="23">
        <v>0</v>
      </c>
      <c r="H34" s="24" t="str">
        <f>Q34/F34</f>
        <v>0</v>
      </c>
      <c r="I34" s="25" t="str">
        <f>IF(Q34&gt;0,(Q34/F34)/(1+(G34/100)),((H34)/(1+((G34/100)))))</f>
        <v>0</v>
      </c>
      <c r="J34" s="28">
        <v>30</v>
      </c>
      <c r="K34" s="28">
        <v>30</v>
      </c>
      <c r="L34" s="28">
        <v>30</v>
      </c>
      <c r="M34" s="20" t="s">
        <v>31</v>
      </c>
      <c r="N34" s="21" t="s">
        <v>37</v>
      </c>
      <c r="O34" s="29">
        <v>0</v>
      </c>
      <c r="P34" s="26" t="s">
        <v>19</v>
      </c>
      <c r="Q34" s="27">
        <v>24.39</v>
      </c>
      <c r="R34" s="28">
        <v>0</v>
      </c>
      <c r="S34" s="28">
        <v>0</v>
      </c>
      <c r="T34" s="28">
        <v>0</v>
      </c>
    </row>
    <row r="35" spans="1:81">
      <c r="A35" s="20">
        <v>7501011151086</v>
      </c>
      <c r="B35" s="20">
        <v>7501011151086</v>
      </c>
      <c r="C35" s="21" t="s">
        <v>37</v>
      </c>
      <c r="D35" s="29" t="s">
        <v>59</v>
      </c>
      <c r="E35" s="22" t="s">
        <v>19</v>
      </c>
      <c r="F35" s="19">
        <v>1</v>
      </c>
      <c r="G35" s="23">
        <v>0</v>
      </c>
      <c r="H35" s="24" t="str">
        <f>Q35/F35</f>
        <v>0</v>
      </c>
      <c r="I35" s="25" t="str">
        <f>IF(Q35&gt;0,(Q35/F35)/(1+(G35/100)),((H35)/(1+((G35/100)))))</f>
        <v>0</v>
      </c>
      <c r="J35" s="28">
        <v>30</v>
      </c>
      <c r="K35" s="28">
        <v>30</v>
      </c>
      <c r="L35" s="28">
        <v>30</v>
      </c>
      <c r="M35" s="20" t="s">
        <v>31</v>
      </c>
      <c r="N35" s="21" t="s">
        <v>37</v>
      </c>
      <c r="O35" s="29">
        <v>0</v>
      </c>
      <c r="P35" s="26" t="s">
        <v>19</v>
      </c>
      <c r="Q35" s="27">
        <v>22.65</v>
      </c>
      <c r="R35" s="28">
        <v>0</v>
      </c>
      <c r="S35" s="28">
        <v>0</v>
      </c>
      <c r="T35" s="28">
        <v>0</v>
      </c>
    </row>
    <row r="36" spans="1:81">
      <c r="A36" s="20">
        <v>7501011131064</v>
      </c>
      <c r="B36" s="20">
        <v>7500478013524</v>
      </c>
      <c r="C36" s="21" t="s">
        <v>37</v>
      </c>
      <c r="D36" s="29" t="s">
        <v>60</v>
      </c>
      <c r="E36" s="22" t="s">
        <v>19</v>
      </c>
      <c r="F36" s="19">
        <v>1</v>
      </c>
      <c r="G36" s="23">
        <v>0</v>
      </c>
      <c r="H36" s="24" t="str">
        <f>Q36/F36</f>
        <v>0</v>
      </c>
      <c r="I36" s="25" t="str">
        <f>IF(Q36&gt;0,(Q36/F36)/(1+(G36/100)),((H36)/(1+((G36/100)))))</f>
        <v>0</v>
      </c>
      <c r="J36" s="28">
        <v>30</v>
      </c>
      <c r="K36" s="28">
        <v>30</v>
      </c>
      <c r="L36" s="28">
        <v>30</v>
      </c>
      <c r="M36" s="20" t="s">
        <v>31</v>
      </c>
      <c r="N36" s="21" t="s">
        <v>37</v>
      </c>
      <c r="O36" s="29">
        <v>0</v>
      </c>
      <c r="P36" s="26" t="s">
        <v>19</v>
      </c>
      <c r="Q36" s="27">
        <v>24.39</v>
      </c>
      <c r="R36" s="28">
        <v>0</v>
      </c>
      <c r="S36" s="28">
        <v>0</v>
      </c>
      <c r="T36" s="28">
        <v>0</v>
      </c>
    </row>
    <row r="37" spans="1:81">
      <c r="A37" s="20">
        <v>7501011167674</v>
      </c>
      <c r="B37" s="20">
        <v>7501011167674</v>
      </c>
      <c r="C37" s="21" t="s">
        <v>37</v>
      </c>
      <c r="D37" s="29" t="s">
        <v>61</v>
      </c>
      <c r="E37" s="22" t="s">
        <v>19</v>
      </c>
      <c r="F37" s="19">
        <v>1</v>
      </c>
      <c r="G37" s="23">
        <v>0</v>
      </c>
      <c r="H37" s="24" t="str">
        <f>Q37/F37</f>
        <v>0</v>
      </c>
      <c r="I37" s="25" t="str">
        <f>IF(Q37&gt;0,(Q37/F37)/(1+(G37/100)),((H37)/(1+((G37/100)))))</f>
        <v>0</v>
      </c>
      <c r="J37" s="28">
        <v>30</v>
      </c>
      <c r="K37" s="28">
        <v>30</v>
      </c>
      <c r="L37" s="28">
        <v>30</v>
      </c>
      <c r="M37" s="20" t="s">
        <v>31</v>
      </c>
      <c r="N37" s="21" t="s">
        <v>37</v>
      </c>
      <c r="O37" s="29">
        <v>0</v>
      </c>
      <c r="P37" s="26" t="s">
        <v>19</v>
      </c>
      <c r="Q37" s="27">
        <v>24.39</v>
      </c>
      <c r="R37" s="28">
        <v>0</v>
      </c>
      <c r="S37" s="28">
        <v>0</v>
      </c>
      <c r="T37" s="28">
        <v>0</v>
      </c>
    </row>
    <row r="38" spans="1:81">
      <c r="A38" s="20">
        <v>7501011167650</v>
      </c>
      <c r="B38" s="20">
        <v>7501011167650</v>
      </c>
      <c r="C38" s="21" t="s">
        <v>37</v>
      </c>
      <c r="D38" s="29" t="s">
        <v>62</v>
      </c>
      <c r="E38" s="22" t="s">
        <v>19</v>
      </c>
      <c r="F38" s="19">
        <v>1</v>
      </c>
      <c r="G38" s="23">
        <v>0</v>
      </c>
      <c r="H38" s="24" t="str">
        <f>Q38/F38</f>
        <v>0</v>
      </c>
      <c r="I38" s="25" t="str">
        <f>IF(Q38&gt;0,(Q38/F38)/(1+(G38/100)),((H38)/(1+((G38/100)))))</f>
        <v>0</v>
      </c>
      <c r="J38" s="28">
        <v>30</v>
      </c>
      <c r="K38" s="28">
        <v>30</v>
      </c>
      <c r="L38" s="28">
        <v>30</v>
      </c>
      <c r="M38" s="20" t="s">
        <v>31</v>
      </c>
      <c r="N38" s="21" t="s">
        <v>37</v>
      </c>
      <c r="O38" s="29">
        <v>0</v>
      </c>
      <c r="P38" s="26" t="s">
        <v>19</v>
      </c>
      <c r="Q38" s="27">
        <v>24.39</v>
      </c>
      <c r="R38" s="28">
        <v>0</v>
      </c>
      <c r="S38" s="28">
        <v>0</v>
      </c>
      <c r="T38" s="28">
        <v>0</v>
      </c>
    </row>
    <row r="39" spans="1:81">
      <c r="A39" s="20">
        <v>7501011136410</v>
      </c>
      <c r="B39" s="20">
        <v>7501011136410</v>
      </c>
      <c r="C39" s="21" t="s">
        <v>63</v>
      </c>
      <c r="D39" s="29" t="s">
        <v>64</v>
      </c>
      <c r="E39" s="22" t="s">
        <v>19</v>
      </c>
      <c r="F39" s="19">
        <v>1</v>
      </c>
      <c r="G39" s="23">
        <v>16</v>
      </c>
      <c r="H39" s="24" t="str">
        <f>Q39/F39</f>
        <v>0</v>
      </c>
      <c r="I39" s="25" t="str">
        <f>IF(Q39&gt;0,(Q39/F39)/(1+(G39/100)),((H39)/(1+((G39/100)))))</f>
        <v>0</v>
      </c>
      <c r="J39" s="28">
        <v>10</v>
      </c>
      <c r="K39" s="28">
        <v>10</v>
      </c>
      <c r="L39" s="28">
        <v>10</v>
      </c>
      <c r="M39" s="20" t="s">
        <v>31</v>
      </c>
      <c r="N39" s="21" t="s">
        <v>63</v>
      </c>
      <c r="O39" s="29">
        <v>0</v>
      </c>
      <c r="P39" s="26" t="s">
        <v>19</v>
      </c>
      <c r="Q39" s="27">
        <v>7.64</v>
      </c>
      <c r="R39" s="28">
        <v>0</v>
      </c>
      <c r="S39" s="28">
        <v>0</v>
      </c>
      <c r="T39" s="28">
        <v>0</v>
      </c>
    </row>
    <row r="40" spans="1:8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</row>
    <row r="41" spans="1:8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</row>
    <row r="42" spans="1:8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</row>
    <row r="43" spans="1:8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</row>
    <row r="44" spans="1:8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</row>
    <row r="45" spans="1:8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</row>
    <row r="46" spans="1:8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</row>
    <row r="47" spans="1:8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</row>
    <row r="48" spans="1:8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</row>
    <row r="49" spans="1:8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</row>
    <row r="50" spans="1:8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</row>
    <row r="51" spans="1:8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</row>
    <row r="52" spans="1:8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</row>
    <row r="53" spans="1:8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</row>
    <row r="54" spans="1:8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</row>
    <row r="55" spans="1:8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</row>
    <row r="56" spans="1:8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</row>
    <row r="57" spans="1:8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</row>
    <row r="58" spans="1:8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</row>
    <row r="59" spans="1:8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</row>
    <row r="60" spans="1:8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</row>
    <row r="61" spans="1:8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</row>
    <row r="62" spans="1:8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</row>
    <row r="63" spans="1:8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</row>
    <row r="64" spans="1:8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</row>
    <row r="65" spans="1:8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</row>
    <row r="66" spans="1:8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</row>
    <row r="67" spans="1:8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</row>
    <row r="68" spans="1:8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</row>
    <row r="69" spans="1:8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</row>
    <row r="70" spans="1:8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</row>
    <row r="71" spans="1:8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</row>
    <row r="72" spans="1:8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</row>
    <row r="73" spans="1:8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</row>
    <row r="74" spans="1:8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</row>
    <row r="75" spans="1:8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</row>
    <row r="76" spans="1:8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</row>
    <row r="77" spans="1:8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</row>
    <row r="78" spans="1:8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</row>
    <row r="79" spans="1:8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</row>
    <row r="80" spans="1:8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</row>
    <row r="81" spans="1: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</row>
    <row r="82" spans="1:8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</row>
    <row r="83" spans="1:8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</row>
    <row r="84" spans="1:8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</row>
    <row r="85" spans="1:8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</row>
    <row r="86" spans="1:8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</row>
    <row r="87" spans="1:8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</row>
    <row r="88" spans="1:8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</row>
    <row r="89" spans="1:8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</row>
    <row r="90" spans="1:8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</row>
    <row r="91" spans="1:8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</row>
    <row r="92" spans="1:8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</row>
    <row r="93" spans="1:8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</row>
    <row r="94" spans="1:8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</row>
    <row r="95" spans="1:8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</row>
    <row r="96" spans="1:8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</row>
    <row r="97" spans="1:8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</row>
    <row r="98" spans="1:8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</row>
    <row r="99" spans="1:8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</row>
    <row r="100" spans="1:8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</row>
    <row r="101" spans="1:8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</row>
    <row r="102" spans="1:8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</row>
    <row r="103" spans="1:8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</row>
    <row r="104" spans="1:8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</row>
    <row r="105" spans="1:8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</row>
    <row r="106" spans="1:8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</row>
    <row r="107" spans="1:8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</row>
    <row r="108" spans="1:8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</row>
    <row r="109" spans="1:8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</row>
    <row r="110" spans="1:8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</row>
    <row r="111" spans="1:8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</row>
    <row r="112" spans="1:8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</row>
    <row r="113" spans="1:8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</row>
    <row r="114" spans="1:8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</row>
    <row r="115" spans="1:8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</row>
    <row r="116" spans="1:8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</row>
    <row r="117" spans="1:8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</row>
    <row r="118" spans="1:8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</row>
    <row r="119" spans="1:8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</row>
    <row r="120" spans="1:8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</row>
    <row r="121" spans="1:8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</row>
    <row r="122" spans="1:8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</row>
    <row r="123" spans="1:8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</row>
    <row r="124" spans="1:8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</row>
    <row r="125" spans="1:8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</row>
    <row r="126" spans="1:8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</row>
    <row r="127" spans="1:8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</row>
    <row r="128" spans="1:8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</row>
    <row r="129" spans="1:8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</row>
    <row r="130" spans="1:8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</row>
    <row r="131" spans="1:8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</row>
    <row r="132" spans="1:8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</row>
    <row r="133" spans="1:8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</row>
    <row r="134" spans="1:8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</row>
    <row r="135" spans="1:8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</row>
    <row r="136" spans="1:8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</row>
    <row r="137" spans="1:8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</row>
    <row r="138" spans="1:8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</row>
    <row r="139" spans="1:8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</row>
    <row r="140" spans="1:8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</row>
    <row r="141" spans="1:8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</row>
    <row r="142" spans="1:8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</row>
    <row r="143" spans="1:8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</row>
    <row r="144" spans="1:8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</row>
    <row r="145" spans="1:8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</row>
    <row r="146" spans="1:8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</row>
    <row r="147" spans="1:8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</row>
    <row r="148" spans="1:8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</row>
    <row r="149" spans="1:8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</row>
    <row r="150" spans="1:8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</row>
    <row r="151" spans="1:8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</row>
    <row r="152" spans="1:8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</row>
    <row r="153" spans="1:8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</row>
    <row r="154" spans="1:8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</row>
    <row r="155" spans="1:8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</row>
    <row r="156" spans="1:8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</row>
    <row r="157" spans="1:8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</row>
    <row r="158" spans="1:8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</row>
    <row r="159" spans="1:8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</row>
    <row r="160" spans="1:8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</row>
    <row r="161" spans="1:8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</row>
    <row r="162" spans="1:8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</row>
    <row r="163" spans="1:8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</row>
    <row r="164" spans="1:8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</row>
    <row r="165" spans="1:8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</row>
    <row r="166" spans="1:8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</row>
    <row r="167" spans="1:8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</row>
    <row r="168" spans="1:8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</row>
    <row r="169" spans="1:8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</row>
    <row r="170" spans="1:8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</row>
    <row r="171" spans="1:8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</row>
    <row r="172" spans="1:8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</row>
    <row r="173" spans="1:8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</row>
    <row r="174" spans="1:8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</row>
    <row r="175" spans="1:8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</row>
    <row r="176" spans="1:8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</row>
    <row r="177" spans="1:8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</row>
    <row r="178" spans="1:8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</row>
    <row r="179" spans="1:8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</row>
    <row r="180" spans="1:8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</row>
    <row r="181" spans="1: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</row>
    <row r="182" spans="1:8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</row>
    <row r="183" spans="1:8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</row>
    <row r="184" spans="1:8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</row>
    <row r="185" spans="1:8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</row>
    <row r="186" spans="1:8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</row>
    <row r="187" spans="1:8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</row>
    <row r="188" spans="1:8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</row>
    <row r="189" spans="1:8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</row>
    <row r="190" spans="1:8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E2:T2"/>
    <mergeCell ref="A3:L3"/>
    <mergeCell ref="M3:T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AJUSTES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2022-02-21T19:23:40+00:00</dcterms:created>
  <dcterms:modified xsi:type="dcterms:W3CDTF">2022-02-21T19:23:40+00:00</dcterms:modified>
  <dc:title>Untitled Spreadsheet</dc:title>
  <dc:description/>
  <dc:subject/>
  <cp:keywords/>
  <cp:category/>
</cp:coreProperties>
</file>