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jeonwon/Downloads/crawling/crawldata/"/>
    </mc:Choice>
  </mc:AlternateContent>
  <xr:revisionPtr revIDLastSave="0" documentId="13_ncr:1_{1B2CB8D6-6CD5-CF4C-92B5-7B7B0616DD71}" xr6:coauthVersionLast="45" xr6:coauthVersionMax="45" xr10:uidLastSave="{00000000-0000-0000-0000-000000000000}"/>
  <bookViews>
    <workbookView xWindow="16800" yWindow="460" windowWidth="16800" windowHeight="205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<sst xmlns="http://schemas.openxmlformats.org/spreadsheetml/2006/main" count="79" uniqueCount="50">
  <si>
    <t>부서명</t>
  </si>
  <si>
    <t>모델</t>
  </si>
  <si>
    <t>IP</t>
  </si>
  <si>
    <t>토너(K)</t>
  </si>
  <si>
    <t>토너(C)</t>
  </si>
  <si>
    <t>토너(M)</t>
  </si>
  <si>
    <t>토너(Y)</t>
  </si>
  <si>
    <t>드럼(K)</t>
  </si>
  <si>
    <t>드럼(C)</t>
  </si>
  <si>
    <t>드럼(M)</t>
  </si>
  <si>
    <t>드럼(Y)</t>
  </si>
  <si>
    <t>비고</t>
  </si>
  <si>
    <t>Sindoh D417</t>
  </si>
  <si>
    <t>Sindoh D711</t>
  </si>
  <si>
    <t>Sindoh CM3091</t>
  </si>
  <si>
    <t>Xerox DCIVC2265</t>
  </si>
  <si>
    <t>양호</t>
  </si>
  <si>
    <t>Xerox APVC2275</t>
  </si>
  <si>
    <t>Xerox APVC3373</t>
  </si>
  <si>
    <t>Xerox DCVC3374</t>
  </si>
  <si>
    <t>Xerox DCVC3376</t>
  </si>
  <si>
    <t>소모품 준비</t>
  </si>
  <si>
    <t>Xerox DCVIC3371</t>
  </si>
  <si>
    <t>Xerox DPC5005D</t>
  </si>
  <si>
    <t>Xerox DCVC5585</t>
  </si>
  <si>
    <t>품질 수명 완료</t>
  </si>
  <si>
    <t>Black 토너(K1): 100, Black 토너(K2): 25</t>
  </si>
  <si>
    <t>Xerox DPC1110</t>
  </si>
  <si>
    <t>Xerox DPC2200</t>
  </si>
  <si>
    <t>OKI C843DTN</t>
  </si>
  <si>
    <t>Sindoh B605n</t>
  </si>
  <si>
    <t>Xerox DP3055</t>
  </si>
  <si>
    <t>OKI ES5112</t>
  </si>
  <si>
    <t>정통보신과</t>
    <phoneticPr fontId="2" type="noConversion"/>
  </si>
  <si>
    <t>통보신안담당관</t>
    <phoneticPr fontId="2" type="noConversion"/>
  </si>
  <si>
    <t>빅이데터담당관</t>
    <phoneticPr fontId="2" type="noConversion"/>
  </si>
  <si>
    <t>전정산보과</t>
    <phoneticPr fontId="2" type="noConversion"/>
  </si>
  <si>
    <t>공정간보담당관</t>
    <phoneticPr fontId="2" type="noConversion"/>
  </si>
  <si>
    <t>통정신보과</t>
    <phoneticPr fontId="2" type="noConversion"/>
  </si>
  <si>
    <t>정전보산과</t>
    <phoneticPr fontId="2" type="noConversion"/>
  </si>
  <si>
    <t>전홍산보과</t>
    <phoneticPr fontId="2" type="noConversion"/>
  </si>
  <si>
    <t>전통산신과</t>
    <phoneticPr fontId="2" type="noConversion"/>
  </si>
  <si>
    <t>기예획산과</t>
    <phoneticPr fontId="2" type="noConversion"/>
  </si>
  <si>
    <t>행지정원과</t>
    <phoneticPr fontId="2" type="noConversion"/>
  </si>
  <si>
    <t>문체화육과</t>
    <phoneticPr fontId="2" type="noConversion"/>
  </si>
  <si>
    <t>홍담보당관</t>
    <phoneticPr fontId="2" type="noConversion"/>
  </si>
  <si>
    <t>감담사당관</t>
    <phoneticPr fontId="2" type="noConversion"/>
  </si>
  <si>
    <t>건증강진과</t>
    <phoneticPr fontId="2" type="noConversion"/>
  </si>
  <si>
    <t>의사회무국</t>
    <phoneticPr fontId="2" type="noConversion"/>
  </si>
  <si>
    <t>자순원환과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</si>
</sst>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F00"/>
        <bgColor rgb="FFFFD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3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7"/>
  <cols>
    <col min="1" max="1" width="30.6640625" bestFit="1" customWidth="1"/>
    <col min="2" max="2" width="17.1640625" bestFit="1" customWidth="1"/>
    <col min="3" max="3" width="17.6640625" bestFit="1" customWidth="1"/>
    <col min="4" max="4" width="9" bestFit="1" customWidth="1"/>
    <col min="6" max="6" width="8.1640625" bestFit="1" customWidth="1"/>
    <col min="7" max="7" width="7.5" bestFit="1" customWidth="1"/>
    <col min="8" max="8" width="11.6640625" bestFit="1" customWidth="1"/>
    <col min="9" max="9" width="14.33203125" bestFit="1" customWidth="1"/>
    <col min="10" max="10" width="8.1640625" bestFit="1" customWidth="1"/>
    <col min="11" max="11" width="7.5" bestFit="1" customWidth="1"/>
    <col min="12" max="12" width="36.6640625" bestFit="1" customWidth="1"/>
  </cols>
  <sheetData>
    <row r="1" spans="1:12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33</v>
      </c>
      <c r="B2" t="s">
        <v>12</v>
      </c>
      <c r="C2" s="4" t="str">
        <f>HYPERLINK("http://192.168.0.1")</f>
        <v>http://192.168.0.1</v>
      </c>
      <c r="D2">
        <v>96</v>
      </c>
      <c r="E2" s="3">
        <v>7</v>
      </c>
      <c r="F2" s="3">
        <v>2</v>
      </c>
      <c r="G2">
        <v>57</v>
      </c>
      <c r="H2" s="3">
        <v>15</v>
      </c>
      <c r="I2" s="3">
        <v>14</v>
      </c>
      <c r="J2" s="3">
        <v>14</v>
      </c>
      <c r="K2" s="3">
        <v>14</v>
      </c>
    </row>
    <row r="3" spans="1:12">
      <c r="A3" t="s">
        <v>49</v>
      </c>
      <c r="B3" t="s">
        <v>13</v>
      </c>
      <c r="C3" s="4" t="str">
        <f>HYPERLINK("http://192.168.0.2")</f>
        <v>http://192.168.0.2</v>
      </c>
      <c r="D3" s="3">
        <v>16</v>
      </c>
      <c r="E3" s="3">
        <v>24</v>
      </c>
      <c r="F3">
        <v>73</v>
      </c>
      <c r="G3" s="3">
        <v>22</v>
      </c>
      <c r="H3">
        <v>88</v>
      </c>
      <c r="I3">
        <v>87</v>
      </c>
      <c r="J3">
        <v>99</v>
      </c>
      <c r="K3">
        <v>99</v>
      </c>
    </row>
    <row r="4" spans="1:12">
      <c r="A4" t="s">
        <v>34</v>
      </c>
      <c r="B4" t="s">
        <v>14</v>
      </c>
      <c r="C4" s="4" t="str">
        <f>HYPERLINK("http://192.168.0.3")</f>
        <v>http://192.168.0.3</v>
      </c>
      <c r="D4" s="3">
        <v>7</v>
      </c>
      <c r="E4" s="2">
        <v>46</v>
      </c>
      <c r="F4">
        <v>51</v>
      </c>
      <c r="G4" s="2">
        <v>29</v>
      </c>
      <c r="H4" s="2">
        <v>28</v>
      </c>
      <c r="I4" s="2">
        <v>23</v>
      </c>
      <c r="J4" s="2">
        <v>23</v>
      </c>
      <c r="K4" s="2">
        <v>23</v>
      </c>
    </row>
    <row r="5" spans="1:12">
      <c r="A5" t="s">
        <v>35</v>
      </c>
      <c r="B5" t="s">
        <v>15</v>
      </c>
      <c r="C5" s="4" t="str">
        <f>HYPERLINK("http://192.168.0.4")</f>
        <v>http://192.168.0.4</v>
      </c>
      <c r="D5" s="3">
        <v>25</v>
      </c>
      <c r="E5" s="3">
        <v>25</v>
      </c>
      <c r="F5">
        <v>100</v>
      </c>
      <c r="G5" s="3">
        <v>25</v>
      </c>
      <c r="H5" t="s">
        <v>16</v>
      </c>
      <c r="I5" t="s">
        <v>16</v>
      </c>
      <c r="J5" t="s">
        <v>16</v>
      </c>
      <c r="K5" t="s">
        <v>16</v>
      </c>
    </row>
    <row r="6" spans="1:12">
      <c r="A6" t="s">
        <v>36</v>
      </c>
      <c r="B6" t="s">
        <v>17</v>
      </c>
      <c r="C6" s="4" t="str">
        <f>HYPERLINK("http://192.168.0.5")</f>
        <v>http://192.168.0.5</v>
      </c>
      <c r="D6" s="2">
        <v>50</v>
      </c>
      <c r="E6">
        <v>100</v>
      </c>
      <c r="F6">
        <v>75</v>
      </c>
      <c r="G6" s="3">
        <v>25</v>
      </c>
      <c r="H6" t="s">
        <v>16</v>
      </c>
      <c r="I6" t="s">
        <v>16</v>
      </c>
      <c r="J6" t="s">
        <v>16</v>
      </c>
      <c r="K6" t="s">
        <v>16</v>
      </c>
    </row>
    <row r="7" spans="1:12">
      <c r="A7" t="s">
        <v>43</v>
      </c>
      <c r="B7" t="s">
        <v>18</v>
      </c>
      <c r="C7" s="4" t="str">
        <f>HYPERLINK("http://192.168.0.6")</f>
        <v>http://192.168.0.6</v>
      </c>
      <c r="D7" s="2">
        <v>50</v>
      </c>
      <c r="E7">
        <v>100</v>
      </c>
      <c r="F7" s="3">
        <v>25</v>
      </c>
      <c r="G7" s="2">
        <v>50</v>
      </c>
      <c r="H7" t="s">
        <v>16</v>
      </c>
      <c r="I7" t="s">
        <v>16</v>
      </c>
      <c r="J7" t="s">
        <v>16</v>
      </c>
      <c r="K7" t="s">
        <v>16</v>
      </c>
    </row>
    <row r="8" spans="1:12">
      <c r="A8" t="s">
        <v>44</v>
      </c>
      <c r="B8" t="s">
        <v>19</v>
      </c>
      <c r="C8" s="4" t="str">
        <f>HYPERLINK("http://192.168.0.7")</f>
        <v>http://192.168.0.7</v>
      </c>
      <c r="D8" s="3">
        <v>25</v>
      </c>
      <c r="E8" s="3">
        <v>25</v>
      </c>
      <c r="F8" s="3">
        <v>25</v>
      </c>
      <c r="G8">
        <v>75</v>
      </c>
      <c r="H8" t="s">
        <v>16</v>
      </c>
      <c r="I8" t="s">
        <v>16</v>
      </c>
      <c r="J8" t="s">
        <v>16</v>
      </c>
      <c r="K8" t="s">
        <v>16</v>
      </c>
    </row>
    <row r="9" spans="1:12">
      <c r="A9" t="s">
        <v>45</v>
      </c>
      <c r="B9" t="s">
        <v>20</v>
      </c>
      <c r="C9" s="4" t="str">
        <f>HYPERLINK("http://192.168.0.8")</f>
        <v>http://192.168.0.8</v>
      </c>
      <c r="D9">
        <v>75</v>
      </c>
      <c r="E9" s="2">
        <v>50</v>
      </c>
      <c r="F9">
        <v>75</v>
      </c>
      <c r="G9" s="2">
        <v>50</v>
      </c>
      <c r="H9" s="3" t="s">
        <v>21</v>
      </c>
      <c r="I9" t="s">
        <v>16</v>
      </c>
      <c r="J9" t="s">
        <v>16</v>
      </c>
      <c r="K9" t="s">
        <v>16</v>
      </c>
    </row>
    <row r="10" spans="1:12">
      <c r="A10" t="s">
        <v>46</v>
      </c>
      <c r="B10" t="s">
        <v>22</v>
      </c>
      <c r="C10" s="4" t="str">
        <f>HYPERLINK("http://192.168.0.9")</f>
        <v>http://192.168.0.9</v>
      </c>
      <c r="D10">
        <v>75</v>
      </c>
      <c r="E10" s="2">
        <v>50</v>
      </c>
      <c r="F10" s="2">
        <v>50</v>
      </c>
      <c r="G10" s="2">
        <v>50</v>
      </c>
      <c r="H10" t="s">
        <v>16</v>
      </c>
      <c r="I10" t="s">
        <v>16</v>
      </c>
      <c r="J10" t="s">
        <v>16</v>
      </c>
      <c r="K10" t="s">
        <v>16</v>
      </c>
    </row>
    <row r="11" spans="1:12">
      <c r="A11" t="s">
        <v>47</v>
      </c>
      <c r="B11" t="s">
        <v>23</v>
      </c>
      <c r="C11" s="4" t="str">
        <f>HYPERLINK("http://192.168.0.10")</f>
        <v>http://192.168.0.10</v>
      </c>
      <c r="D11" s="3">
        <v>25</v>
      </c>
      <c r="E11" s="2">
        <v>50</v>
      </c>
      <c r="F11" s="2">
        <v>50</v>
      </c>
      <c r="G11" s="2">
        <v>50</v>
      </c>
      <c r="H11" t="s">
        <v>16</v>
      </c>
      <c r="I11" t="s">
        <v>16</v>
      </c>
      <c r="J11" t="s">
        <v>16</v>
      </c>
      <c r="K11" t="s">
        <v>16</v>
      </c>
    </row>
    <row r="12" spans="1:12">
      <c r="A12" t="s">
        <v>48</v>
      </c>
      <c r="B12" t="s">
        <v>24</v>
      </c>
      <c r="C12" s="4" t="str">
        <f>HYPERLINK("http://192.168.0.11")</f>
        <v>http://192.168.0.11</v>
      </c>
      <c r="D12" s="3">
        <v>25</v>
      </c>
      <c r="E12">
        <v>100</v>
      </c>
      <c r="F12">
        <v>75</v>
      </c>
      <c r="G12" s="3">
        <v>25</v>
      </c>
      <c r="H12" t="s">
        <v>16</v>
      </c>
      <c r="I12" s="3" t="s">
        <v>25</v>
      </c>
      <c r="J12" t="s">
        <v>16</v>
      </c>
      <c r="K12" t="s">
        <v>16</v>
      </c>
      <c r="L12" t="s">
        <v>26</v>
      </c>
    </row>
    <row r="13" spans="1:12">
      <c r="A13" t="s">
        <v>37</v>
      </c>
      <c r="B13" t="s">
        <v>27</v>
      </c>
      <c r="C13" s="4" t="str">
        <f>HYPERLINK("http://192.168.0.12")</f>
        <v>http://192.168.0.12</v>
      </c>
      <c r="D13" s="2">
        <v>30</v>
      </c>
      <c r="E13">
        <v>60</v>
      </c>
      <c r="F13" s="2">
        <v>30</v>
      </c>
      <c r="G13">
        <v>80</v>
      </c>
      <c r="H13">
        <v>80</v>
      </c>
      <c r="I13">
        <v>80</v>
      </c>
      <c r="J13">
        <v>80</v>
      </c>
      <c r="K13">
        <v>80</v>
      </c>
    </row>
    <row r="14" spans="1:12">
      <c r="A14" t="s">
        <v>38</v>
      </c>
      <c r="B14" t="s">
        <v>28</v>
      </c>
      <c r="C14" s="4" t="str">
        <f>HYPERLINK("http://192.168.0.13")</f>
        <v>http://192.168.0.13</v>
      </c>
      <c r="D14" s="2">
        <v>40</v>
      </c>
      <c r="E14">
        <v>80</v>
      </c>
      <c r="F14">
        <v>80</v>
      </c>
      <c r="G14">
        <v>80</v>
      </c>
      <c r="H14">
        <v>40</v>
      </c>
      <c r="I14">
        <v>80</v>
      </c>
      <c r="J14">
        <v>80</v>
      </c>
      <c r="K14">
        <v>80</v>
      </c>
    </row>
    <row r="15" spans="1:12">
      <c r="A15" t="s">
        <v>39</v>
      </c>
      <c r="B15" t="s">
        <v>29</v>
      </c>
      <c r="C15" s="4" t="str">
        <f>HYPERLINK("http://192.168.0.14")</f>
        <v>http://192.168.0.14</v>
      </c>
      <c r="D15">
        <v>80</v>
      </c>
      <c r="E15" s="3">
        <v>10</v>
      </c>
      <c r="F15">
        <v>100</v>
      </c>
      <c r="G15" s="3">
        <v>20</v>
      </c>
      <c r="H15">
        <v>40</v>
      </c>
      <c r="I15">
        <v>45</v>
      </c>
      <c r="J15">
        <v>45</v>
      </c>
      <c r="K15">
        <v>45</v>
      </c>
    </row>
    <row r="16" spans="1:12">
      <c r="A16" t="s">
        <v>40</v>
      </c>
      <c r="B16" t="s">
        <v>30</v>
      </c>
      <c r="C16" s="4" t="str">
        <f>HYPERLINK("http://192.168.0.15")</f>
        <v>http://192.168.0.15</v>
      </c>
      <c r="D16">
        <v>90</v>
      </c>
    </row>
    <row r="17" spans="1:8">
      <c r="A17" t="s">
        <v>41</v>
      </c>
      <c r="B17" t="s">
        <v>31</v>
      </c>
      <c r="C17" s="4" t="str">
        <f>HYPERLINK("http://192.168.0.16")</f>
        <v>http://192.168.0.16</v>
      </c>
      <c r="D17">
        <v>80</v>
      </c>
      <c r="H17">
        <v>80</v>
      </c>
    </row>
    <row r="18" spans="1:8">
      <c r="A18" t="s">
        <v>42</v>
      </c>
      <c r="B18" t="s">
        <v>32</v>
      </c>
      <c r="C18" s="4" t="str">
        <f>HYPERLINK("http://192.168.0.17")</f>
        <v>http://192.168.0.17</v>
      </c>
      <c r="D18" s="2">
        <v>50</v>
      </c>
      <c r="H18">
        <v>85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Jeon Won</cp:lastModifiedBy>
  <dcterms:created xsi:type="dcterms:W3CDTF">2019-11-05T09:03:04Z</dcterms:created>
  <dcterms:modified xsi:type="dcterms:W3CDTF">2019-11-05T11:34:06Z</dcterms:modified>
</cp:coreProperties>
</file>