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iyeonHan\공모전\2025 빅콘테스트\data\"/>
    </mc:Choice>
  </mc:AlternateContent>
  <xr:revisionPtr revIDLastSave="0" documentId="8_{574A63D7-86FA-4E24-A508-58DAF7C9616F}" xr6:coauthVersionLast="47" xr6:coauthVersionMax="47" xr10:uidLastSave="{00000000-0000-0000-0000-000000000000}"/>
  <bookViews>
    <workbookView xWindow="25490" yWindow="-110" windowWidth="38620" windowHeight="21100" tabRatio="599" xr2:uid="{00000000-000D-0000-FFFF-FFFF00000000}"/>
  </bookViews>
  <sheets>
    <sheet name="2025.8." sheetId="106" r:id="rId1"/>
    <sheet name="2025.7." sheetId="105" r:id="rId2"/>
    <sheet name="2025.6." sheetId="104" r:id="rId3"/>
    <sheet name="2025.5." sheetId="103" r:id="rId4"/>
    <sheet name="2025.4." sheetId="102" r:id="rId5"/>
    <sheet name="2025.3." sheetId="101" r:id="rId6"/>
    <sheet name="2025.2." sheetId="100" r:id="rId7"/>
    <sheet name="2025.1." sheetId="99" r:id="rId8"/>
    <sheet name="2024.12." sheetId="98" r:id="rId9"/>
    <sheet name="2024.11." sheetId="97" r:id="rId10"/>
    <sheet name="2024.10." sheetId="96" r:id="rId11"/>
    <sheet name="2024.9." sheetId="95" r:id="rId12"/>
    <sheet name="2024.8." sheetId="94" r:id="rId13"/>
    <sheet name="2024.7." sheetId="93" r:id="rId14"/>
    <sheet name="2024.6." sheetId="92" r:id="rId15"/>
    <sheet name="2024.5." sheetId="91" r:id="rId16"/>
    <sheet name="2024.4." sheetId="90" r:id="rId17"/>
    <sheet name="2024.3." sheetId="89" r:id="rId18"/>
    <sheet name="2024.2." sheetId="88" r:id="rId19"/>
    <sheet name="2024.1." sheetId="87" r:id="rId20"/>
    <sheet name="2023.12." sheetId="86" r:id="rId21"/>
    <sheet name="2023.11." sheetId="85" r:id="rId22"/>
    <sheet name="2023.10." sheetId="84" r:id="rId23"/>
    <sheet name="2023.9." sheetId="83" r:id="rId24"/>
    <sheet name="2023.8." sheetId="82" r:id="rId25"/>
    <sheet name="2023.7." sheetId="81" r:id="rId26"/>
    <sheet name="2023.6." sheetId="80" r:id="rId27"/>
    <sheet name="2023.5." sheetId="79" r:id="rId28"/>
    <sheet name="2023.4." sheetId="77" r:id="rId29"/>
    <sheet name="2023.3." sheetId="76" r:id="rId30"/>
    <sheet name="2023.2." sheetId="75" r:id="rId31"/>
    <sheet name="2023.1." sheetId="74" r:id="rId32"/>
    <sheet name="2022.12." sheetId="73" r:id="rId33"/>
    <sheet name="2022.11." sheetId="72" r:id="rId34"/>
    <sheet name="2022.10." sheetId="71" r:id="rId35"/>
    <sheet name="2022.9." sheetId="70" r:id="rId36"/>
    <sheet name="2022.8." sheetId="69" r:id="rId37"/>
    <sheet name="2022.7." sheetId="68" r:id="rId38"/>
    <sheet name="2022.6." sheetId="67" r:id="rId39"/>
    <sheet name="2022.5." sheetId="66" r:id="rId40"/>
    <sheet name="2022.4." sheetId="65" r:id="rId41"/>
    <sheet name="2022.3." sheetId="64" r:id="rId42"/>
    <sheet name="2022.2." sheetId="63" r:id="rId43"/>
    <sheet name="2022.1." sheetId="62" r:id="rId44"/>
    <sheet name="2021.12." sheetId="61" r:id="rId45"/>
    <sheet name="2021.11." sheetId="60" r:id="rId46"/>
    <sheet name="2021.10." sheetId="59" r:id="rId47"/>
    <sheet name="2021.9." sheetId="58" r:id="rId48"/>
    <sheet name="2021.8." sheetId="57" r:id="rId49"/>
    <sheet name="2021.7." sheetId="56" r:id="rId50"/>
    <sheet name="2021.6." sheetId="55" r:id="rId51"/>
    <sheet name="2021.5." sheetId="54" r:id="rId52"/>
    <sheet name="2021.4." sheetId="53" r:id="rId53"/>
    <sheet name="2021.3." sheetId="52" r:id="rId54"/>
    <sheet name="2021.2." sheetId="51" r:id="rId55"/>
    <sheet name="2021.1." sheetId="50" r:id="rId56"/>
    <sheet name="2020.12." sheetId="49" r:id="rId57"/>
    <sheet name="2020.11." sheetId="48" r:id="rId58"/>
    <sheet name="2020.10." sheetId="47" r:id="rId59"/>
    <sheet name="2020.9." sheetId="46" r:id="rId60"/>
    <sheet name="2020.8." sheetId="45" r:id="rId61"/>
    <sheet name="2020.7." sheetId="44" r:id="rId62"/>
    <sheet name="2020.6." sheetId="43" r:id="rId63"/>
    <sheet name="2020.5." sheetId="42" r:id="rId64"/>
    <sheet name="2020.4." sheetId="41" r:id="rId65"/>
    <sheet name="2020.3." sheetId="40" r:id="rId66"/>
    <sheet name="2020.2." sheetId="39" r:id="rId67"/>
    <sheet name="2020.1." sheetId="38" r:id="rId68"/>
    <sheet name="2019.12." sheetId="37" r:id="rId69"/>
    <sheet name="2019.11." sheetId="36" r:id="rId70"/>
    <sheet name="2019.10." sheetId="35" r:id="rId71"/>
    <sheet name="2019.9" sheetId="34" r:id="rId72"/>
    <sheet name="2019.8" sheetId="33" r:id="rId73"/>
    <sheet name="2019.7" sheetId="32" r:id="rId74"/>
    <sheet name="2019.6." sheetId="31" r:id="rId75"/>
    <sheet name="2019.5." sheetId="30" r:id="rId76"/>
    <sheet name="2019.4." sheetId="29" r:id="rId77"/>
    <sheet name="2019.3." sheetId="28" r:id="rId78"/>
    <sheet name="2019.2." sheetId="27" r:id="rId79"/>
    <sheet name="2019.1." sheetId="26" r:id="rId80"/>
    <sheet name="2018.12." sheetId="25" r:id="rId81"/>
    <sheet name="2018.10" sheetId="24" r:id="rId82"/>
    <sheet name="2018.9" sheetId="22" r:id="rId83"/>
    <sheet name="2018.8" sheetId="23" r:id="rId84"/>
    <sheet name="2018.7" sheetId="20" r:id="rId85"/>
    <sheet name="2018.6" sheetId="18" r:id="rId86"/>
    <sheet name="2018.5" sheetId="17" r:id="rId87"/>
    <sheet name="2018.4" sheetId="16" r:id="rId88"/>
    <sheet name="2018.3" sheetId="15" r:id="rId89"/>
    <sheet name="2018.2" sheetId="14" r:id="rId90"/>
    <sheet name="2018.1" sheetId="13" r:id="rId91"/>
    <sheet name="Sheet1" sheetId="21" r:id="rId9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06" l="1"/>
  <c r="Q10" i="106"/>
  <c r="P10" i="106"/>
  <c r="O10" i="106"/>
  <c r="N10" i="106"/>
  <c r="M10" i="106"/>
  <c r="L10" i="106"/>
  <c r="K10" i="106"/>
  <c r="J10" i="106"/>
  <c r="I10" i="106"/>
  <c r="H10" i="106"/>
  <c r="G10" i="106"/>
  <c r="F10" i="106"/>
  <c r="E10" i="106"/>
  <c r="D10" i="106"/>
  <c r="C10" i="106"/>
  <c r="B10" i="106"/>
  <c r="R9" i="106"/>
  <c r="Q9" i="106"/>
  <c r="P9" i="106"/>
  <c r="O9" i="106"/>
  <c r="N9" i="106"/>
  <c r="M9" i="106"/>
  <c r="L9" i="106"/>
  <c r="K9" i="106"/>
  <c r="J9" i="106"/>
  <c r="I9" i="106"/>
  <c r="H9" i="106"/>
  <c r="G9" i="106"/>
  <c r="F9" i="106"/>
  <c r="E9" i="106"/>
  <c r="D9" i="106"/>
  <c r="C9" i="106"/>
  <c r="B9" i="106"/>
  <c r="I9" i="105"/>
  <c r="I10" i="105"/>
  <c r="I11" i="105"/>
  <c r="I12" i="105"/>
  <c r="I13" i="105"/>
  <c r="I14" i="105"/>
  <c r="I15" i="105"/>
  <c r="I16" i="105"/>
  <c r="I17" i="105"/>
  <c r="I18" i="105"/>
  <c r="I19" i="105"/>
  <c r="I20" i="105"/>
  <c r="I21" i="105"/>
  <c r="I22" i="105"/>
  <c r="I23" i="105"/>
  <c r="I8" i="105"/>
  <c r="I7" i="105"/>
  <c r="I6" i="105"/>
  <c r="J23" i="105"/>
  <c r="J22" i="105"/>
  <c r="J21" i="105"/>
  <c r="J20" i="105"/>
  <c r="J19" i="105"/>
  <c r="J18" i="105"/>
  <c r="J17" i="105"/>
  <c r="J16" i="105"/>
  <c r="J15" i="105"/>
  <c r="J14" i="105"/>
  <c r="J13" i="105"/>
  <c r="J12" i="105"/>
  <c r="J11" i="105"/>
  <c r="J10" i="105"/>
  <c r="J9" i="105"/>
  <c r="J8" i="105"/>
  <c r="J7" i="105"/>
  <c r="H6" i="105"/>
  <c r="G6" i="105"/>
  <c r="F6" i="105"/>
  <c r="E6" i="105"/>
  <c r="D6" i="105"/>
  <c r="C6" i="105"/>
  <c r="B6" i="105"/>
  <c r="I6" i="104"/>
  <c r="I8" i="104"/>
  <c r="I9" i="104"/>
  <c r="I10" i="104"/>
  <c r="I11" i="104"/>
  <c r="I12" i="104"/>
  <c r="I13" i="104"/>
  <c r="I14" i="104"/>
  <c r="I15" i="104"/>
  <c r="I16" i="104"/>
  <c r="I17" i="104"/>
  <c r="I18" i="104"/>
  <c r="I19" i="104"/>
  <c r="I20" i="104"/>
  <c r="I21" i="104"/>
  <c r="I22" i="104"/>
  <c r="I23" i="104"/>
  <c r="I7" i="104"/>
  <c r="J23" i="104"/>
  <c r="J22" i="104"/>
  <c r="J21" i="104"/>
  <c r="J20" i="104"/>
  <c r="J19" i="104"/>
  <c r="J18" i="104"/>
  <c r="J17" i="104"/>
  <c r="J16" i="104"/>
  <c r="J15" i="104"/>
  <c r="J14" i="104"/>
  <c r="J13" i="104"/>
  <c r="J12" i="104"/>
  <c r="J11" i="104"/>
  <c r="J10" i="104"/>
  <c r="J9" i="104"/>
  <c r="J8" i="104"/>
  <c r="J7" i="104"/>
  <c r="H6" i="104"/>
  <c r="G6" i="104"/>
  <c r="F6" i="104"/>
  <c r="E6" i="104"/>
  <c r="D6" i="104"/>
  <c r="C6" i="104"/>
  <c r="B6" i="104"/>
  <c r="J7" i="103"/>
  <c r="I8" i="103"/>
  <c r="I9" i="103"/>
  <c r="I10" i="103"/>
  <c r="I11" i="103"/>
  <c r="I12" i="103"/>
  <c r="I13" i="103"/>
  <c r="I14" i="103"/>
  <c r="I15" i="103"/>
  <c r="I16" i="103"/>
  <c r="I17" i="103"/>
  <c r="I18" i="103"/>
  <c r="I19" i="103"/>
  <c r="I20" i="103"/>
  <c r="I21" i="103"/>
  <c r="I22" i="103"/>
  <c r="I23" i="103"/>
  <c r="I7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9" i="103"/>
  <c r="J8" i="103"/>
  <c r="H6" i="103"/>
  <c r="G6" i="103"/>
  <c r="F6" i="103"/>
  <c r="E6" i="103"/>
  <c r="D6" i="103"/>
  <c r="C6" i="103"/>
  <c r="B6" i="103"/>
  <c r="I6" i="103" s="1"/>
  <c r="I6" i="102"/>
  <c r="I8" i="102"/>
  <c r="I9" i="102"/>
  <c r="I10" i="102"/>
  <c r="I11" i="102"/>
  <c r="I12" i="102"/>
  <c r="I13" i="102"/>
  <c r="I14" i="102"/>
  <c r="I15" i="102"/>
  <c r="I16" i="102"/>
  <c r="I17" i="102"/>
  <c r="I18" i="102"/>
  <c r="I19" i="102"/>
  <c r="I20" i="102"/>
  <c r="I21" i="102"/>
  <c r="I22" i="102"/>
  <c r="I23" i="102"/>
  <c r="I7" i="102"/>
  <c r="J23" i="102"/>
  <c r="J22" i="102"/>
  <c r="J21" i="102"/>
  <c r="J20" i="102"/>
  <c r="J19" i="102"/>
  <c r="J18" i="102"/>
  <c r="J17" i="102"/>
  <c r="J16" i="102"/>
  <c r="J15" i="102"/>
  <c r="J14" i="102"/>
  <c r="J13" i="102"/>
  <c r="J12" i="102"/>
  <c r="J11" i="102"/>
  <c r="J10" i="102"/>
  <c r="J9" i="102"/>
  <c r="J8" i="102"/>
  <c r="J7" i="102"/>
  <c r="H6" i="102"/>
  <c r="G6" i="102"/>
  <c r="F6" i="102"/>
  <c r="E6" i="102"/>
  <c r="D6" i="102"/>
  <c r="C6" i="102"/>
  <c r="B6" i="102"/>
  <c r="I8" i="101"/>
  <c r="I9" i="101"/>
  <c r="I10" i="101"/>
  <c r="I11" i="101"/>
  <c r="I12" i="101"/>
  <c r="I13" i="101"/>
  <c r="I14" i="101"/>
  <c r="I15" i="101"/>
  <c r="I16" i="101"/>
  <c r="I17" i="101"/>
  <c r="I18" i="101"/>
  <c r="I19" i="101"/>
  <c r="I20" i="101"/>
  <c r="I21" i="101"/>
  <c r="I22" i="101"/>
  <c r="I23" i="101"/>
  <c r="I7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H6" i="101"/>
  <c r="G6" i="101"/>
  <c r="F6" i="101"/>
  <c r="E6" i="101"/>
  <c r="D6" i="101"/>
  <c r="C6" i="101"/>
  <c r="B6" i="101"/>
  <c r="I6" i="101" s="1"/>
  <c r="I8" i="100"/>
  <c r="I9" i="100"/>
  <c r="I10" i="100"/>
  <c r="I11" i="100"/>
  <c r="I12" i="100"/>
  <c r="I13" i="100"/>
  <c r="I14" i="100"/>
  <c r="I15" i="100"/>
  <c r="I16" i="100"/>
  <c r="I17" i="100"/>
  <c r="I18" i="100"/>
  <c r="I19" i="100"/>
  <c r="I20" i="100"/>
  <c r="I21" i="100"/>
  <c r="I22" i="100"/>
  <c r="I23" i="100"/>
  <c r="I6" i="100"/>
  <c r="I7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H6" i="100"/>
  <c r="G6" i="100"/>
  <c r="F6" i="100"/>
  <c r="E6" i="100"/>
  <c r="D6" i="100"/>
  <c r="C6" i="100"/>
  <c r="B6" i="100"/>
  <c r="I6" i="99"/>
  <c r="I8" i="99"/>
  <c r="I9" i="99"/>
  <c r="I10" i="99"/>
  <c r="I11" i="99"/>
  <c r="I12" i="99"/>
  <c r="I13" i="99"/>
  <c r="I14" i="99"/>
  <c r="I15" i="99"/>
  <c r="I16" i="99"/>
  <c r="I17" i="99"/>
  <c r="I18" i="99"/>
  <c r="I19" i="99"/>
  <c r="I20" i="99"/>
  <c r="I21" i="99"/>
  <c r="I22" i="99"/>
  <c r="I23" i="99"/>
  <c r="I7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H6" i="99"/>
  <c r="G6" i="99"/>
  <c r="F6" i="99"/>
  <c r="E6" i="99"/>
  <c r="D6" i="99"/>
  <c r="C6" i="99"/>
  <c r="B6" i="99"/>
  <c r="I8" i="98"/>
  <c r="I9" i="98"/>
  <c r="I10" i="98"/>
  <c r="I11" i="98"/>
  <c r="I12" i="98"/>
  <c r="I13" i="98"/>
  <c r="I14" i="98"/>
  <c r="I15" i="98"/>
  <c r="I16" i="98"/>
  <c r="I17" i="98"/>
  <c r="I18" i="98"/>
  <c r="I19" i="98"/>
  <c r="I20" i="98"/>
  <c r="I21" i="98"/>
  <c r="I22" i="98"/>
  <c r="I23" i="98"/>
  <c r="I7" i="98"/>
  <c r="I6" i="98"/>
  <c r="J23" i="98" l="1"/>
  <c r="J22" i="98"/>
  <c r="J21" i="98"/>
  <c r="J20" i="98"/>
  <c r="J19" i="98"/>
  <c r="J18" i="98"/>
  <c r="J17" i="98"/>
  <c r="J16" i="98"/>
  <c r="J15" i="98"/>
  <c r="J14" i="98"/>
  <c r="J13" i="98"/>
  <c r="J12" i="98"/>
  <c r="J11" i="98"/>
  <c r="J10" i="98"/>
  <c r="J9" i="98"/>
  <c r="J8" i="98"/>
  <c r="J7" i="98"/>
  <c r="H6" i="98"/>
  <c r="G6" i="98"/>
  <c r="F6" i="98"/>
  <c r="E6" i="98"/>
  <c r="D6" i="98"/>
  <c r="C6" i="98"/>
  <c r="B6" i="98"/>
  <c r="I6" i="97"/>
  <c r="I8" i="97"/>
  <c r="I9" i="97"/>
  <c r="I10" i="97"/>
  <c r="I11" i="97"/>
  <c r="I12" i="97"/>
  <c r="I13" i="97"/>
  <c r="I14" i="97"/>
  <c r="I15" i="97"/>
  <c r="I16" i="97"/>
  <c r="I17" i="97"/>
  <c r="I18" i="97"/>
  <c r="I19" i="97"/>
  <c r="I20" i="97"/>
  <c r="I21" i="97"/>
  <c r="I22" i="97"/>
  <c r="I23" i="97"/>
  <c r="I7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H6" i="97"/>
  <c r="G6" i="97"/>
  <c r="F6" i="97"/>
  <c r="E6" i="97"/>
  <c r="D6" i="97"/>
  <c r="C6" i="97"/>
  <c r="B6" i="97"/>
  <c r="I8" i="96"/>
  <c r="I9" i="96"/>
  <c r="I10" i="96"/>
  <c r="I11" i="96"/>
  <c r="I12" i="96"/>
  <c r="I13" i="96"/>
  <c r="I14" i="96"/>
  <c r="I15" i="96"/>
  <c r="I16" i="96"/>
  <c r="I17" i="96"/>
  <c r="I18" i="96"/>
  <c r="I19" i="96"/>
  <c r="I20" i="96"/>
  <c r="I21" i="96"/>
  <c r="I22" i="96"/>
  <c r="I23" i="96"/>
  <c r="I7" i="96"/>
  <c r="I6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J7" i="96"/>
  <c r="H6" i="96"/>
  <c r="G6" i="96"/>
  <c r="F6" i="96"/>
  <c r="E6" i="96"/>
  <c r="D6" i="96"/>
  <c r="C6" i="96"/>
  <c r="B6" i="96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7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J8" i="95"/>
  <c r="J7" i="95"/>
  <c r="H6" i="95"/>
  <c r="G6" i="95"/>
  <c r="F6" i="95"/>
  <c r="E6" i="95"/>
  <c r="D6" i="95"/>
  <c r="C6" i="95"/>
  <c r="B6" i="95"/>
  <c r="I6" i="95" s="1"/>
  <c r="I8" i="94"/>
  <c r="I9" i="94"/>
  <c r="I10" i="94"/>
  <c r="I11" i="94"/>
  <c r="I12" i="94"/>
  <c r="I13" i="94"/>
  <c r="I14" i="94"/>
  <c r="I15" i="94"/>
  <c r="I16" i="94"/>
  <c r="I17" i="94"/>
  <c r="I18" i="94"/>
  <c r="I19" i="94"/>
  <c r="I20" i="94"/>
  <c r="I21" i="94"/>
  <c r="I22" i="94"/>
  <c r="I23" i="94"/>
  <c r="I7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J8" i="94"/>
  <c r="J7" i="94"/>
  <c r="H6" i="94"/>
  <c r="G6" i="94"/>
  <c r="F6" i="94"/>
  <c r="E6" i="94"/>
  <c r="D6" i="94"/>
  <c r="C6" i="94"/>
  <c r="B6" i="94"/>
  <c r="I6" i="94" s="1"/>
  <c r="I8" i="93"/>
  <c r="I9" i="93"/>
  <c r="I10" i="93"/>
  <c r="I11" i="93"/>
  <c r="I12" i="93"/>
  <c r="I13" i="93"/>
  <c r="I14" i="93"/>
  <c r="I15" i="93"/>
  <c r="I16" i="93"/>
  <c r="I17" i="93"/>
  <c r="I18" i="93"/>
  <c r="I19" i="93"/>
  <c r="I20" i="93"/>
  <c r="I21" i="93"/>
  <c r="I22" i="93"/>
  <c r="I23" i="93"/>
  <c r="I7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J8" i="93"/>
  <c r="J7" i="93"/>
  <c r="H6" i="93"/>
  <c r="G6" i="93"/>
  <c r="F6" i="93"/>
  <c r="E6" i="93"/>
  <c r="D6" i="93"/>
  <c r="C6" i="93"/>
  <c r="B6" i="93"/>
  <c r="I6" i="93" s="1"/>
  <c r="I8" i="92"/>
  <c r="I9" i="92"/>
  <c r="I10" i="92"/>
  <c r="I11" i="92"/>
  <c r="I12" i="92"/>
  <c r="I13" i="92"/>
  <c r="I14" i="92"/>
  <c r="I15" i="92"/>
  <c r="I16" i="92"/>
  <c r="I17" i="92"/>
  <c r="I18" i="92"/>
  <c r="I19" i="92"/>
  <c r="I20" i="92"/>
  <c r="I21" i="92"/>
  <c r="I22" i="92"/>
  <c r="I23" i="92"/>
  <c r="I7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H6" i="92"/>
  <c r="G6" i="92"/>
  <c r="F6" i="92"/>
  <c r="E6" i="92"/>
  <c r="D6" i="92"/>
  <c r="C6" i="92"/>
  <c r="B6" i="92"/>
  <c r="I6" i="92" s="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7" i="91"/>
  <c r="F6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H6" i="91"/>
  <c r="G6" i="91"/>
  <c r="E6" i="91"/>
  <c r="D6" i="91"/>
  <c r="C6" i="91"/>
  <c r="B6" i="91"/>
  <c r="I6" i="91" s="1"/>
  <c r="I8" i="90"/>
  <c r="I9" i="90"/>
  <c r="I10" i="90"/>
  <c r="I11" i="90"/>
  <c r="I12" i="90"/>
  <c r="I13" i="90"/>
  <c r="I14" i="90"/>
  <c r="I15" i="90"/>
  <c r="I16" i="90"/>
  <c r="I17" i="90"/>
  <c r="I18" i="90"/>
  <c r="I19" i="90"/>
  <c r="I20" i="90"/>
  <c r="I21" i="90"/>
  <c r="I22" i="90"/>
  <c r="I23" i="90"/>
  <c r="I7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H6" i="90"/>
  <c r="G6" i="90"/>
  <c r="F6" i="90"/>
  <c r="E6" i="90"/>
  <c r="D6" i="90"/>
  <c r="C6" i="90"/>
  <c r="B6" i="90"/>
  <c r="I6" i="90" s="1"/>
  <c r="I8" i="89"/>
  <c r="I9" i="89"/>
  <c r="I10" i="89"/>
  <c r="I11" i="89"/>
  <c r="I12" i="89"/>
  <c r="I13" i="89"/>
  <c r="I14" i="89"/>
  <c r="I15" i="89"/>
  <c r="I16" i="89"/>
  <c r="I17" i="89"/>
  <c r="I18" i="89"/>
  <c r="I19" i="89"/>
  <c r="I20" i="89"/>
  <c r="I21" i="89"/>
  <c r="I22" i="89"/>
  <c r="I23" i="89"/>
  <c r="I7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H6" i="89"/>
  <c r="G6" i="89"/>
  <c r="F6" i="89"/>
  <c r="E6" i="89"/>
  <c r="D6" i="89"/>
  <c r="C6" i="89"/>
  <c r="B6" i="89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7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H6" i="88"/>
  <c r="G6" i="88"/>
  <c r="F6" i="88"/>
  <c r="E6" i="88"/>
  <c r="D6" i="88"/>
  <c r="C6" i="88"/>
  <c r="B6" i="88"/>
  <c r="I6" i="88" s="1"/>
  <c r="I8" i="87"/>
  <c r="I9" i="87"/>
  <c r="I10" i="87"/>
  <c r="I11" i="87"/>
  <c r="I12" i="87"/>
  <c r="I13" i="87"/>
  <c r="I14" i="87"/>
  <c r="I15" i="87"/>
  <c r="I16" i="87"/>
  <c r="I17" i="87"/>
  <c r="I18" i="87"/>
  <c r="I19" i="87"/>
  <c r="I20" i="87"/>
  <c r="I21" i="87"/>
  <c r="I22" i="87"/>
  <c r="I23" i="87"/>
  <c r="I7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J7" i="87"/>
  <c r="H6" i="87"/>
  <c r="G6" i="87"/>
  <c r="F6" i="87"/>
  <c r="E6" i="87"/>
  <c r="D6" i="87"/>
  <c r="C6" i="87"/>
  <c r="B6" i="87"/>
  <c r="I6" i="85"/>
  <c r="I10" i="86"/>
  <c r="I11" i="86"/>
  <c r="I12" i="86"/>
  <c r="I13" i="86"/>
  <c r="I14" i="86"/>
  <c r="I15" i="86"/>
  <c r="I16" i="86"/>
  <c r="I17" i="86"/>
  <c r="I18" i="86"/>
  <c r="I19" i="86"/>
  <c r="I20" i="86"/>
  <c r="I21" i="86"/>
  <c r="I22" i="86"/>
  <c r="I23" i="86"/>
  <c r="I9" i="86"/>
  <c r="I8" i="86"/>
  <c r="I7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H6" i="86"/>
  <c r="G6" i="86"/>
  <c r="F6" i="86"/>
  <c r="E6" i="86"/>
  <c r="D6" i="86"/>
  <c r="C6" i="86"/>
  <c r="B6" i="86"/>
  <c r="I6" i="86" s="1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8" i="85"/>
  <c r="I7" i="85"/>
  <c r="J23" i="85"/>
  <c r="J22" i="85"/>
  <c r="J21" i="85"/>
  <c r="J20" i="85"/>
  <c r="J19" i="85"/>
  <c r="J18" i="85"/>
  <c r="J17" i="85"/>
  <c r="J16" i="85"/>
  <c r="J15" i="85"/>
  <c r="J14" i="85"/>
  <c r="J13" i="85"/>
  <c r="J12" i="85"/>
  <c r="J11" i="85"/>
  <c r="J10" i="85"/>
  <c r="J9" i="85"/>
  <c r="J8" i="85"/>
  <c r="J7" i="85"/>
  <c r="H6" i="85"/>
  <c r="G6" i="85"/>
  <c r="F6" i="85"/>
  <c r="E6" i="85"/>
  <c r="D6" i="85"/>
  <c r="C6" i="85"/>
  <c r="B6" i="85"/>
  <c r="J7" i="84"/>
  <c r="I8" i="84"/>
  <c r="I9" i="84"/>
  <c r="I10" i="84"/>
  <c r="I11" i="84"/>
  <c r="I12" i="84"/>
  <c r="I13" i="84"/>
  <c r="I14" i="84"/>
  <c r="I15" i="84"/>
  <c r="I16" i="84"/>
  <c r="I17" i="84"/>
  <c r="I18" i="84"/>
  <c r="I19" i="84"/>
  <c r="I20" i="84"/>
  <c r="I21" i="84"/>
  <c r="I22" i="84"/>
  <c r="I23" i="84"/>
  <c r="I7" i="84"/>
  <c r="I6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H6" i="84"/>
  <c r="G6" i="84"/>
  <c r="F6" i="84"/>
  <c r="E6" i="84"/>
  <c r="D6" i="84"/>
  <c r="C6" i="84"/>
  <c r="B6" i="84"/>
  <c r="J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0" i="83"/>
  <c r="I21" i="83"/>
  <c r="I22" i="83"/>
  <c r="I23" i="83"/>
  <c r="I7" i="83"/>
  <c r="I6" i="83"/>
  <c r="E6" i="83"/>
  <c r="J23" i="83"/>
  <c r="J22" i="83"/>
  <c r="J21" i="83"/>
  <c r="J20" i="83"/>
  <c r="J19" i="83"/>
  <c r="J18" i="83"/>
  <c r="J17" i="83"/>
  <c r="J16" i="83"/>
  <c r="J15" i="83"/>
  <c r="J14" i="83"/>
  <c r="J13" i="83"/>
  <c r="J12" i="83"/>
  <c r="J11" i="83"/>
  <c r="J10" i="83"/>
  <c r="J9" i="83"/>
  <c r="J8" i="83"/>
  <c r="H6" i="83"/>
  <c r="G6" i="83"/>
  <c r="F6" i="83"/>
  <c r="D6" i="83"/>
  <c r="C6" i="83"/>
  <c r="B6" i="83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21" i="82"/>
  <c r="I22" i="82"/>
  <c r="I23" i="82"/>
  <c r="I7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H6" i="82"/>
  <c r="G6" i="82"/>
  <c r="F6" i="82"/>
  <c r="E6" i="82"/>
  <c r="D6" i="82"/>
  <c r="C6" i="82"/>
  <c r="B6" i="82"/>
  <c r="I8" i="81"/>
  <c r="I9" i="81"/>
  <c r="I10" i="81"/>
  <c r="I11" i="81"/>
  <c r="I12" i="81"/>
  <c r="I13" i="81"/>
  <c r="I14" i="81"/>
  <c r="I15" i="81"/>
  <c r="I16" i="81"/>
  <c r="I17" i="81"/>
  <c r="I18" i="81"/>
  <c r="I19" i="81"/>
  <c r="I20" i="81"/>
  <c r="I21" i="81"/>
  <c r="I22" i="81"/>
  <c r="I23" i="81"/>
  <c r="I7" i="81"/>
  <c r="I6" i="80"/>
  <c r="J7" i="81"/>
  <c r="C6" i="81"/>
  <c r="D6" i="81"/>
  <c r="B6" i="81"/>
  <c r="I6" i="81" s="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H6" i="81"/>
  <c r="G6" i="81"/>
  <c r="F6" i="81"/>
  <c r="E6" i="81"/>
  <c r="I8" i="80"/>
  <c r="I9" i="80"/>
  <c r="I10" i="80"/>
  <c r="I11" i="80"/>
  <c r="I12" i="80"/>
  <c r="I13" i="80"/>
  <c r="I14" i="80"/>
  <c r="I15" i="80"/>
  <c r="I16" i="80"/>
  <c r="I17" i="80"/>
  <c r="I18" i="80"/>
  <c r="I19" i="80"/>
  <c r="I20" i="80"/>
  <c r="I21" i="80"/>
  <c r="I22" i="80"/>
  <c r="I23" i="80"/>
  <c r="I7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H6" i="80"/>
  <c r="G6" i="80"/>
  <c r="F6" i="80"/>
  <c r="E6" i="80"/>
  <c r="I8" i="79"/>
  <c r="I9" i="79"/>
  <c r="I10" i="79"/>
  <c r="I11" i="79"/>
  <c r="I12" i="79"/>
  <c r="I13" i="79"/>
  <c r="I14" i="79"/>
  <c r="I15" i="79"/>
  <c r="I16" i="79"/>
  <c r="I17" i="79"/>
  <c r="I18" i="79"/>
  <c r="I19" i="79"/>
  <c r="I20" i="79"/>
  <c r="I21" i="79"/>
  <c r="I22" i="79"/>
  <c r="I23" i="79"/>
  <c r="I7" i="79"/>
  <c r="J7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H6" i="79"/>
  <c r="G6" i="79"/>
  <c r="F6" i="79"/>
  <c r="E6" i="79"/>
  <c r="D6" i="79"/>
  <c r="C6" i="79"/>
  <c r="B6" i="79"/>
  <c r="I6" i="79" s="1"/>
  <c r="I8" i="77"/>
  <c r="I9" i="77"/>
  <c r="I10" i="77"/>
  <c r="I11" i="77"/>
  <c r="I12" i="77"/>
  <c r="I13" i="77"/>
  <c r="I14" i="77"/>
  <c r="I15" i="77"/>
  <c r="I16" i="77"/>
  <c r="I17" i="77"/>
  <c r="I18" i="77"/>
  <c r="I19" i="77"/>
  <c r="I20" i="77"/>
  <c r="I21" i="77"/>
  <c r="I22" i="77"/>
  <c r="I23" i="77"/>
  <c r="I7" i="77"/>
  <c r="H6" i="77"/>
  <c r="C6" i="77"/>
  <c r="D6" i="77"/>
  <c r="E6" i="77"/>
  <c r="B6" i="77"/>
  <c r="I6" i="77" s="1"/>
  <c r="I6" i="89" l="1"/>
  <c r="I6" i="87"/>
  <c r="I6" i="82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G6" i="77"/>
  <c r="F6" i="77"/>
  <c r="F6" i="76"/>
  <c r="G6" i="76"/>
  <c r="E6" i="76"/>
  <c r="I23" i="76"/>
  <c r="I8" i="76"/>
  <c r="I9" i="76"/>
  <c r="I10" i="76"/>
  <c r="I11" i="76"/>
  <c r="I12" i="76"/>
  <c r="I13" i="76"/>
  <c r="I14" i="76"/>
  <c r="I15" i="76"/>
  <c r="I16" i="76"/>
  <c r="I17" i="76"/>
  <c r="I18" i="76"/>
  <c r="I19" i="76"/>
  <c r="I20" i="76"/>
  <c r="I21" i="76"/>
  <c r="I22" i="76"/>
  <c r="I7" i="76"/>
  <c r="I6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I7" i="75"/>
  <c r="I8" i="75"/>
  <c r="I9" i="75"/>
  <c r="I10" i="75"/>
  <c r="I11" i="75"/>
  <c r="I12" i="75"/>
  <c r="I13" i="75"/>
  <c r="I14" i="75"/>
  <c r="I15" i="75"/>
  <c r="I16" i="75"/>
  <c r="I17" i="75"/>
  <c r="I18" i="75"/>
  <c r="I19" i="75"/>
  <c r="I20" i="75"/>
  <c r="I21" i="75"/>
  <c r="I22" i="75"/>
  <c r="I23" i="75"/>
  <c r="I6" i="75"/>
  <c r="J23" i="75" l="1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I7" i="74"/>
  <c r="I8" i="74"/>
  <c r="I9" i="74"/>
  <c r="I10" i="74"/>
  <c r="I11" i="74"/>
  <c r="I12" i="74"/>
  <c r="I13" i="74"/>
  <c r="I14" i="74"/>
  <c r="I15" i="74"/>
  <c r="I16" i="74"/>
  <c r="I17" i="74"/>
  <c r="I18" i="74"/>
  <c r="I19" i="74"/>
  <c r="I20" i="74"/>
  <c r="I21" i="74"/>
  <c r="I22" i="74"/>
  <c r="I23" i="74"/>
  <c r="I6" i="74"/>
  <c r="J23" i="74"/>
  <c r="J22" i="74"/>
  <c r="J21" i="74"/>
  <c r="J20" i="74"/>
  <c r="J19" i="74"/>
  <c r="J18" i="74"/>
  <c r="J17" i="74"/>
  <c r="J16" i="74"/>
  <c r="J15" i="74"/>
  <c r="J14" i="74"/>
  <c r="J13" i="74"/>
  <c r="J12" i="74"/>
  <c r="J11" i="74"/>
  <c r="J10" i="74"/>
  <c r="J9" i="74"/>
  <c r="J8" i="74"/>
  <c r="J7" i="74"/>
  <c r="I23" i="73"/>
  <c r="I8" i="73"/>
  <c r="I9" i="73"/>
  <c r="I10" i="73"/>
  <c r="I11" i="73"/>
  <c r="I12" i="73"/>
  <c r="I13" i="73"/>
  <c r="I14" i="73"/>
  <c r="I15" i="73"/>
  <c r="I16" i="73"/>
  <c r="I17" i="73"/>
  <c r="I18" i="73"/>
  <c r="I19" i="73"/>
  <c r="I20" i="73"/>
  <c r="I21" i="73"/>
  <c r="I22" i="73"/>
  <c r="I7" i="73"/>
  <c r="I6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I23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7" i="72"/>
  <c r="I6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I23" i="71"/>
  <c r="I8" i="71"/>
  <c r="I9" i="71"/>
  <c r="I10" i="71"/>
  <c r="I11" i="71"/>
  <c r="I12" i="71"/>
  <c r="I13" i="71"/>
  <c r="I14" i="71"/>
  <c r="I15" i="71"/>
  <c r="I16" i="71"/>
  <c r="I17" i="71"/>
  <c r="I18" i="71"/>
  <c r="I19" i="71"/>
  <c r="I20" i="71"/>
  <c r="I21" i="71"/>
  <c r="I22" i="71"/>
  <c r="I7" i="71"/>
  <c r="I6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7" i="70"/>
  <c r="I23" i="70"/>
  <c r="I19" i="70"/>
  <c r="I20" i="70"/>
  <c r="I21" i="70"/>
  <c r="I22" i="70"/>
  <c r="I8" i="70"/>
  <c r="I9" i="70"/>
  <c r="I10" i="70"/>
  <c r="I11" i="70"/>
  <c r="I12" i="70"/>
  <c r="I13" i="70"/>
  <c r="I14" i="70"/>
  <c r="I15" i="70"/>
  <c r="I16" i="70"/>
  <c r="I17" i="70"/>
  <c r="I18" i="70"/>
  <c r="I7" i="70"/>
  <c r="I6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14" i="69"/>
  <c r="I23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7" i="69"/>
  <c r="I6" i="69"/>
  <c r="J23" i="69"/>
  <c r="J22" i="69"/>
  <c r="J21" i="69"/>
  <c r="J20" i="69"/>
  <c r="J19" i="69"/>
  <c r="J18" i="69"/>
  <c r="J17" i="69"/>
  <c r="J16" i="69"/>
  <c r="J15" i="69"/>
  <c r="J13" i="69"/>
  <c r="J12" i="69"/>
  <c r="J11" i="69"/>
  <c r="J10" i="69"/>
  <c r="J9" i="69"/>
  <c r="J8" i="69"/>
  <c r="J7" i="69"/>
  <c r="I23" i="68"/>
  <c r="I8" i="68"/>
  <c r="I9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7" i="68"/>
  <c r="I6" i="68"/>
  <c r="J23" i="68"/>
  <c r="J22" i="68"/>
  <c r="J21" i="68"/>
  <c r="J20" i="68"/>
  <c r="J19" i="68"/>
  <c r="J18" i="68"/>
  <c r="J17" i="68"/>
  <c r="J16" i="68"/>
  <c r="J15" i="68"/>
  <c r="J14" i="68"/>
  <c r="J13" i="68"/>
  <c r="J12" i="68"/>
  <c r="J11" i="68"/>
  <c r="J10" i="68"/>
  <c r="J9" i="68"/>
  <c r="J8" i="68"/>
  <c r="J7" i="68"/>
  <c r="I23" i="67"/>
  <c r="I8" i="67"/>
  <c r="I9" i="67"/>
  <c r="I10" i="67"/>
  <c r="I11" i="67"/>
  <c r="I12" i="67"/>
  <c r="I13" i="67"/>
  <c r="I14" i="67"/>
  <c r="I15" i="67"/>
  <c r="I16" i="67"/>
  <c r="I17" i="67"/>
  <c r="I18" i="67"/>
  <c r="I19" i="67"/>
  <c r="I20" i="67"/>
  <c r="I21" i="67"/>
  <c r="I22" i="67"/>
  <c r="I7" i="67"/>
  <c r="I6" i="67"/>
  <c r="J23" i="67"/>
  <c r="J22" i="67"/>
  <c r="J21" i="67"/>
  <c r="J20" i="67"/>
  <c r="J19" i="67"/>
  <c r="J18" i="67"/>
  <c r="J17" i="67"/>
  <c r="J16" i="67"/>
  <c r="J15" i="67"/>
  <c r="J14" i="67"/>
  <c r="J13" i="67"/>
  <c r="J12" i="67"/>
  <c r="J11" i="67"/>
  <c r="J10" i="67"/>
  <c r="J9" i="67"/>
  <c r="J8" i="67"/>
  <c r="J7" i="67"/>
  <c r="I23" i="66"/>
  <c r="I8" i="66"/>
  <c r="I9" i="66"/>
  <c r="I10" i="66"/>
  <c r="I11" i="66"/>
  <c r="I12" i="66"/>
  <c r="I13" i="66"/>
  <c r="I14" i="66"/>
  <c r="I15" i="66"/>
  <c r="I16" i="66"/>
  <c r="I17" i="66"/>
  <c r="I18" i="66"/>
  <c r="I19" i="66"/>
  <c r="I20" i="66"/>
  <c r="I21" i="66"/>
  <c r="I22" i="66"/>
  <c r="I7" i="66"/>
  <c r="I6" i="66"/>
  <c r="I23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7" i="65"/>
  <c r="I23" i="64"/>
  <c r="I8" i="64"/>
  <c r="I9" i="64"/>
  <c r="I10" i="64"/>
  <c r="I11" i="64"/>
  <c r="I12" i="64"/>
  <c r="I13" i="64"/>
  <c r="I14" i="64"/>
  <c r="I15" i="64"/>
  <c r="I16" i="64"/>
  <c r="I17" i="64"/>
  <c r="I18" i="64"/>
  <c r="I19" i="64"/>
  <c r="I20" i="64"/>
  <c r="I21" i="64"/>
  <c r="I22" i="64"/>
  <c r="I7" i="64"/>
  <c r="J23" i="66"/>
  <c r="J22" i="66"/>
  <c r="J21" i="66"/>
  <c r="J20" i="66"/>
  <c r="J19" i="66"/>
  <c r="J18" i="66"/>
  <c r="J17" i="66"/>
  <c r="J16" i="66"/>
  <c r="J15" i="66"/>
  <c r="J14" i="66"/>
  <c r="J13" i="66"/>
  <c r="J12" i="66"/>
  <c r="J11" i="66"/>
  <c r="J10" i="66"/>
  <c r="J9" i="66"/>
  <c r="J8" i="66"/>
  <c r="J7" i="66"/>
  <c r="J23" i="65" l="1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C6" i="64" l="1"/>
  <c r="D6" i="64"/>
  <c r="E6" i="64"/>
  <c r="F6" i="64"/>
  <c r="G6" i="64"/>
  <c r="H6" i="64"/>
  <c r="B6" i="64"/>
  <c r="J23" i="64"/>
  <c r="J22" i="64"/>
  <c r="J21" i="64"/>
  <c r="J20" i="64"/>
  <c r="J19" i="64"/>
  <c r="J18" i="64"/>
  <c r="J17" i="64"/>
  <c r="J16" i="64"/>
  <c r="J15" i="64"/>
  <c r="J14" i="64"/>
  <c r="J13" i="64"/>
  <c r="J12" i="64"/>
  <c r="J11" i="64"/>
  <c r="J10" i="64"/>
  <c r="J9" i="64"/>
  <c r="J8" i="64"/>
  <c r="J7" i="64"/>
  <c r="I6" i="65" l="1"/>
  <c r="I6" i="64"/>
  <c r="I23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7" i="63"/>
  <c r="I6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I23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9" i="62"/>
  <c r="I8" i="62"/>
  <c r="I7" i="62"/>
  <c r="I6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I23" i="61"/>
  <c r="I8" i="61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6" i="61"/>
  <c r="I7" i="61"/>
  <c r="J23" i="61"/>
  <c r="J2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J9" i="61"/>
  <c r="J8" i="61"/>
  <c r="J7" i="61"/>
  <c r="I23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7" i="60"/>
  <c r="I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23" i="60"/>
  <c r="I23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7" i="59"/>
  <c r="I6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J7" i="59"/>
  <c r="I23" i="58"/>
  <c r="I8" i="58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6" i="58"/>
  <c r="I7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I23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7" i="57"/>
  <c r="I6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I23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7" i="56"/>
  <c r="I6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J9" i="56"/>
  <c r="J8" i="56"/>
  <c r="J7" i="56"/>
  <c r="I23" i="55"/>
  <c r="I8" i="55"/>
  <c r="I9" i="55"/>
  <c r="I10" i="55"/>
  <c r="I11" i="55"/>
  <c r="I12" i="55"/>
  <c r="I13" i="55"/>
  <c r="I14" i="55"/>
  <c r="I15" i="55"/>
  <c r="I16" i="55"/>
  <c r="I17" i="55"/>
  <c r="I18" i="55"/>
  <c r="I19" i="55"/>
  <c r="I20" i="55"/>
  <c r="I21" i="55"/>
  <c r="I22" i="55"/>
  <c r="I7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I6" i="55"/>
  <c r="I23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7" i="54"/>
  <c r="I6" i="54"/>
  <c r="I6" i="53"/>
  <c r="I6" i="52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I23" i="53"/>
  <c r="I8" i="53"/>
  <c r="I9" i="53"/>
  <c r="I10" i="53"/>
  <c r="I11" i="53"/>
  <c r="I12" i="53"/>
  <c r="I13" i="53"/>
  <c r="I14" i="53"/>
  <c r="I15" i="53"/>
  <c r="I16" i="53"/>
  <c r="I17" i="53"/>
  <c r="I18" i="53"/>
  <c r="I19" i="53"/>
  <c r="I20" i="53"/>
  <c r="I21" i="53"/>
  <c r="I22" i="53"/>
  <c r="I7" i="53"/>
  <c r="J7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I8" i="52" l="1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7" i="52"/>
  <c r="I7" i="51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I23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6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I23" i="50"/>
  <c r="I8" i="50"/>
  <c r="I9" i="50"/>
  <c r="I10" i="50"/>
  <c r="I11" i="50"/>
  <c r="I12" i="50"/>
  <c r="I13" i="50"/>
  <c r="I14" i="50"/>
  <c r="I15" i="50"/>
  <c r="I16" i="50"/>
  <c r="I17" i="50"/>
  <c r="I18" i="50"/>
  <c r="I19" i="50"/>
  <c r="I20" i="50"/>
  <c r="I21" i="50"/>
  <c r="I22" i="50"/>
  <c r="I7" i="50"/>
  <c r="I6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7" i="49"/>
  <c r="I6" i="49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7" i="48"/>
  <c r="I6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7" i="47"/>
  <c r="I6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6"/>
  <c r="I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22" i="46"/>
  <c r="I23" i="46"/>
  <c r="I7" i="46"/>
  <c r="I6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I8" i="45"/>
  <c r="I9" i="45"/>
  <c r="I10" i="45"/>
  <c r="I11" i="45"/>
  <c r="I12" i="45"/>
  <c r="I13" i="45"/>
  <c r="I14" i="45"/>
  <c r="I15" i="45"/>
  <c r="I16" i="45"/>
  <c r="I17" i="45"/>
  <c r="I18" i="45"/>
  <c r="I19" i="45"/>
  <c r="I20" i="45"/>
  <c r="I21" i="45"/>
  <c r="I22" i="45"/>
  <c r="I23" i="45"/>
  <c r="I7" i="45"/>
  <c r="I6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I9" i="44"/>
  <c r="I8" i="44"/>
  <c r="I7" i="44"/>
  <c r="I6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9" i="43"/>
  <c r="J8" i="43"/>
  <c r="J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7" i="43"/>
  <c r="I6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I8" i="42"/>
  <c r="I9" i="42"/>
  <c r="I10" i="42"/>
  <c r="I11" i="42"/>
  <c r="I12" i="42"/>
  <c r="I13" i="42"/>
  <c r="I14" i="42"/>
  <c r="I15" i="42"/>
  <c r="I16" i="42"/>
  <c r="I17" i="42"/>
  <c r="I18" i="42"/>
  <c r="I19" i="42"/>
  <c r="I20" i="42"/>
  <c r="I21" i="42"/>
  <c r="I22" i="42"/>
  <c r="I23" i="42"/>
  <c r="I7" i="42"/>
  <c r="I6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7" i="41"/>
  <c r="I6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7" i="40"/>
  <c r="I6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I8" i="39"/>
  <c r="I9" i="39"/>
  <c r="I10" i="39"/>
  <c r="I11" i="39"/>
  <c r="I12" i="39"/>
  <c r="I13" i="39"/>
  <c r="I14" i="39"/>
  <c r="I15" i="39"/>
  <c r="I16" i="39"/>
  <c r="I17" i="39"/>
  <c r="I18" i="39"/>
  <c r="I19" i="39"/>
  <c r="I20" i="39"/>
  <c r="I21" i="39"/>
  <c r="I22" i="39"/>
  <c r="I23" i="39"/>
  <c r="I7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7" i="38"/>
  <c r="E6" i="38"/>
  <c r="F6" i="38"/>
  <c r="G6" i="38"/>
  <c r="H6" i="38"/>
  <c r="I7" i="37"/>
  <c r="J7" i="37"/>
  <c r="I8" i="37"/>
  <c r="J8" i="37"/>
  <c r="I9" i="37"/>
  <c r="J9" i="37"/>
  <c r="I10" i="37"/>
  <c r="J10" i="37"/>
  <c r="I11" i="37"/>
  <c r="J11" i="37"/>
  <c r="I12" i="37"/>
  <c r="J12" i="37"/>
  <c r="I13" i="37"/>
  <c r="J13" i="37"/>
  <c r="I14" i="37"/>
  <c r="J14" i="37"/>
  <c r="I15" i="37"/>
  <c r="J15" i="37"/>
  <c r="I16" i="37"/>
  <c r="J16" i="37"/>
  <c r="I17" i="37"/>
  <c r="J17" i="37"/>
  <c r="I18" i="37"/>
  <c r="J18" i="37"/>
  <c r="I19" i="37"/>
  <c r="J19" i="37"/>
  <c r="I20" i="37"/>
  <c r="J20" i="37"/>
  <c r="I21" i="37"/>
  <c r="J21" i="37"/>
  <c r="I22" i="37"/>
  <c r="J22" i="37"/>
  <c r="I23" i="37"/>
  <c r="J23" i="37"/>
  <c r="B6" i="38"/>
  <c r="I6" i="38" s="1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D6" i="38"/>
  <c r="C6" i="38"/>
  <c r="C6" i="37"/>
  <c r="D6" i="37"/>
  <c r="H6" i="37"/>
  <c r="B6" i="37"/>
  <c r="I6" i="37" s="1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6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6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7" i="34"/>
  <c r="I6" i="34"/>
  <c r="J7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6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I22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3" i="32"/>
  <c r="I7" i="32"/>
  <c r="I6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7" i="31"/>
  <c r="J23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7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7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H6" i="30"/>
  <c r="G6" i="30"/>
  <c r="F6" i="30"/>
  <c r="E6" i="30"/>
  <c r="D6" i="30"/>
  <c r="C6" i="30"/>
  <c r="B6" i="30"/>
  <c r="I6" i="31" s="1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G6" i="29"/>
  <c r="H6" i="29"/>
  <c r="B6" i="29"/>
  <c r="I6" i="29" s="1"/>
  <c r="C6" i="29"/>
  <c r="D6" i="29"/>
  <c r="E6" i="29"/>
  <c r="F6" i="29"/>
  <c r="J7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6" i="28"/>
  <c r="J7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6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7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6" i="26"/>
  <c r="H6" i="24"/>
  <c r="E6" i="24"/>
  <c r="C6" i="24"/>
  <c r="D6" i="24"/>
  <c r="B6" i="24"/>
  <c r="I6" i="39" l="1"/>
  <c r="I6" i="30"/>
</calcChain>
</file>

<file path=xl/sharedStrings.xml><?xml version="1.0" encoding="utf-8"?>
<sst xmlns="http://schemas.openxmlformats.org/spreadsheetml/2006/main" count="2922" uniqueCount="232">
  <si>
    <t>성동구 인구 및 세대현황</t>
  </si>
  <si>
    <t>행정기관</t>
  </si>
  <si>
    <t>인 구 수</t>
  </si>
  <si>
    <t>세대수</t>
  </si>
  <si>
    <t>19세이상</t>
  </si>
  <si>
    <t>65세이상</t>
  </si>
  <si>
    <t>5세이하</t>
  </si>
  <si>
    <t>비고</t>
  </si>
  <si>
    <t>계</t>
  </si>
  <si>
    <t>남</t>
  </si>
  <si>
    <t>여</t>
  </si>
  <si>
    <t>합 계</t>
  </si>
  <si>
    <t xml:space="preserve">왕십리제2동 </t>
  </si>
  <si>
    <t xml:space="preserve">왕십리도선동 </t>
  </si>
  <si>
    <t xml:space="preserve">마장동 </t>
  </si>
  <si>
    <t xml:space="preserve">사근동 </t>
  </si>
  <si>
    <t xml:space="preserve">행당제1동 </t>
  </si>
  <si>
    <t xml:space="preserve">행당제2동 </t>
  </si>
  <si>
    <t xml:space="preserve">응봉동 </t>
  </si>
  <si>
    <t xml:space="preserve">금호1가동 </t>
  </si>
  <si>
    <t xml:space="preserve">금호2.3가동 </t>
  </si>
  <si>
    <t xml:space="preserve">금호4가동 </t>
  </si>
  <si>
    <t xml:space="preserve">옥수동 </t>
  </si>
  <si>
    <t xml:space="preserve">성수1가제1동 </t>
  </si>
  <si>
    <t xml:space="preserve">성수1가제2동 </t>
  </si>
  <si>
    <t xml:space="preserve">성수2가제1동 </t>
  </si>
  <si>
    <t xml:space="preserve">성수2가제3동 </t>
  </si>
  <si>
    <t xml:space="preserve">송정동 </t>
  </si>
  <si>
    <t>용답동</t>
  </si>
  <si>
    <t>작성기준 : 2018.1.31.</t>
    <phoneticPr fontId="4" type="noConversion"/>
  </si>
  <si>
    <t>작성기준 : 2018.2.28.</t>
    <phoneticPr fontId="4" type="noConversion"/>
  </si>
  <si>
    <t>작성기준 : 2018.3.31.</t>
    <phoneticPr fontId="4" type="noConversion"/>
  </si>
  <si>
    <t>작성기준 : 2018.4.30.</t>
    <phoneticPr fontId="4" type="noConversion"/>
  </si>
  <si>
    <t>작성기준 : 2018.5.31.</t>
    <phoneticPr fontId="4" type="noConversion"/>
  </si>
  <si>
    <t>작성기준 : 2018.6.30.</t>
    <phoneticPr fontId="4" type="noConversion"/>
  </si>
  <si>
    <t>작성기준 : 2018.7.31.</t>
    <phoneticPr fontId="4" type="noConversion"/>
  </si>
  <si>
    <t>합   계</t>
  </si>
  <si>
    <t xml:space="preserve">왕십리제2동     </t>
  </si>
  <si>
    <t xml:space="preserve">왕십리도선동    </t>
  </si>
  <si>
    <t xml:space="preserve">마장동          </t>
  </si>
  <si>
    <t xml:space="preserve">사근동          </t>
  </si>
  <si>
    <t xml:space="preserve">행당제1동       </t>
  </si>
  <si>
    <t xml:space="preserve">행당제2동       </t>
  </si>
  <si>
    <t xml:space="preserve">응봉동          </t>
  </si>
  <si>
    <t xml:space="preserve">금호1가동       </t>
  </si>
  <si>
    <t xml:space="preserve">금호2.3가동     </t>
  </si>
  <si>
    <t xml:space="preserve">금호4가동       </t>
  </si>
  <si>
    <t xml:space="preserve">옥수동          </t>
  </si>
  <si>
    <t xml:space="preserve">성수1가제1동    </t>
  </si>
  <si>
    <t xml:space="preserve">성수1가제2동    </t>
  </si>
  <si>
    <t xml:space="preserve">성수2가제1동    </t>
  </si>
  <si>
    <t xml:space="preserve">성수2가제3동    </t>
  </si>
  <si>
    <t xml:space="preserve">송정동          </t>
  </si>
  <si>
    <t xml:space="preserve">용답동          </t>
  </si>
  <si>
    <t>작성기준 : 2018.9.30.</t>
    <phoneticPr fontId="4" type="noConversion"/>
  </si>
  <si>
    <t>작성기준 : 2018.8.31.</t>
    <phoneticPr fontId="4" type="noConversion"/>
  </si>
  <si>
    <t>작성기준 : 2018.10.31.</t>
    <phoneticPr fontId="4" type="noConversion"/>
  </si>
  <si>
    <t>작성기준 : 2018.12.31.</t>
    <phoneticPr fontId="4" type="noConversion"/>
  </si>
  <si>
    <t>작성기준 : 2019.1.31.</t>
    <phoneticPr fontId="4" type="noConversion"/>
  </si>
  <si>
    <t>전월대비</t>
    <phoneticPr fontId="4" type="noConversion"/>
  </si>
  <si>
    <t>순위</t>
    <phoneticPr fontId="4" type="noConversion"/>
  </si>
  <si>
    <t>작성기준 : 2019.2.28.</t>
    <phoneticPr fontId="4" type="noConversion"/>
  </si>
  <si>
    <t>작성기준 : 2019.3.31.</t>
    <phoneticPr fontId="4" type="noConversion"/>
  </si>
  <si>
    <t>작성기준 : 2019.4.30.</t>
    <phoneticPr fontId="4" type="noConversion"/>
  </si>
  <si>
    <t>작성기준 : 2019.5.31.</t>
    <phoneticPr fontId="4" type="noConversion"/>
  </si>
  <si>
    <t>19세이상</t>
    <phoneticPr fontId="4" type="noConversion"/>
  </si>
  <si>
    <t>작성기준 : 2019.6.30.</t>
    <phoneticPr fontId="4" type="noConversion"/>
  </si>
  <si>
    <t>작성기준 : 2019.7.31.</t>
    <phoneticPr fontId="4" type="noConversion"/>
  </si>
  <si>
    <t>작성기준 : 2019.8.31.</t>
    <phoneticPr fontId="4" type="noConversion"/>
  </si>
  <si>
    <t>작성기준 : 2019.9.30.</t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</si>
  <si>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아님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작성기준 : 2019.10.31.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</si>
  <si>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작성기준 : 2019.11.30.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</si>
  <si>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작성기준 : 2019.12.31.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</si>
  <si>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작성기준 : 2020. 1. 31.</t>
    </r>
    <phoneticPr fontId="4" type="noConversion"/>
  </si>
  <si>
    <t>전월대비</t>
    <phoneticPr fontId="4" type="noConversion"/>
  </si>
  <si>
    <t>순위</t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</si>
  <si>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2. 29.</t>
    </r>
    <phoneticPr fontId="4" type="noConversion"/>
  </si>
  <si>
    <t>18세이상</t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</si>
  <si>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3. 31.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</si>
  <si>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4. 30.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</si>
  <si>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5. 31.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</si>
  <si>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6. 30.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</si>
  <si>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7. 31.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</si>
  <si>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8. 31.</t>
    </r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</si>
  <si>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작성기준 : 2020. 9. 30.</t>
    </r>
    <phoneticPr fontId="4" type="noConversion"/>
  </si>
  <si>
    <t>12,407</t>
  </si>
  <si>
    <t>761</t>
  </si>
  <si>
    <t>1,434</t>
  </si>
  <si>
    <t>697</t>
  </si>
  <si>
    <t>260</t>
  </si>
  <si>
    <t>566</t>
  </si>
  <si>
    <t>1,066</t>
  </si>
  <si>
    <t>642</t>
  </si>
  <si>
    <t>816</t>
  </si>
  <si>
    <t>1,192</t>
  </si>
  <si>
    <t>860</t>
  </si>
  <si>
    <t>1,626</t>
  </si>
  <si>
    <t>626</t>
  </si>
  <si>
    <t>443</t>
  </si>
  <si>
    <t>506</t>
  </si>
  <si>
    <t>360</t>
  </si>
  <si>
    <t>320</t>
  </si>
  <si>
    <t>232</t>
  </si>
  <si>
    <t>259,224</t>
  </si>
  <si>
    <t>15,010</t>
  </si>
  <si>
    <t>23,660</t>
  </si>
  <si>
    <t>20,460</t>
  </si>
  <si>
    <t>11,091</t>
  </si>
  <si>
    <t>12,393</t>
  </si>
  <si>
    <t>20,685</t>
  </si>
  <si>
    <t>13,240</t>
  </si>
  <si>
    <t>13,628</t>
  </si>
  <si>
    <t>20,629</t>
  </si>
  <si>
    <t>12,588</t>
  </si>
  <si>
    <t>22,826</t>
  </si>
  <si>
    <t>14,762</t>
  </si>
  <si>
    <t>12,074</t>
  </si>
  <si>
    <t>15,158</t>
  </si>
  <si>
    <t>10,250</t>
  </si>
  <si>
    <t>9,782</t>
  </si>
  <si>
    <t>10,988</t>
  </si>
  <si>
    <t>45,260</t>
  </si>
  <si>
    <t>2,604</t>
  </si>
  <si>
    <t>3,686</t>
  </si>
  <si>
    <t>3,797</t>
  </si>
  <si>
    <t>1,494</t>
  </si>
  <si>
    <t>2,105</t>
  </si>
  <si>
    <t>3,756</t>
  </si>
  <si>
    <t>2,523</t>
  </si>
  <si>
    <t>2,552</t>
  </si>
  <si>
    <t>3,856</t>
  </si>
  <si>
    <t>2,299</t>
  </si>
  <si>
    <t>3,977</t>
  </si>
  <si>
    <t>2,177</t>
  </si>
  <si>
    <t>1,914</t>
  </si>
  <si>
    <t>2,839</t>
  </si>
  <si>
    <t>1,854</t>
  </si>
  <si>
    <t>1,718</t>
  </si>
  <si>
    <t>2,109</t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</si>
  <si>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                          (단위:명,세대)</t>
    </r>
    <phoneticPr fontId="4" type="noConversion"/>
  </si>
  <si>
    <t>작성기준 : 2020. 10. 31.</t>
  </si>
  <si>
    <t>작성기준 : 2020. 11. 30.</t>
    <phoneticPr fontId="4" type="noConversion"/>
  </si>
  <si>
    <t>293,556</t>
  </si>
  <si>
    <t>143,387</t>
  </si>
  <si>
    <t>150,169</t>
  </si>
  <si>
    <t>작성기준 : 2020. 12. 31.</t>
    <phoneticPr fontId="4" type="noConversion"/>
  </si>
  <si>
    <t>작성기준 : 2021. 1. 31.</t>
    <phoneticPr fontId="4" type="noConversion"/>
  </si>
  <si>
    <t>18세이상</t>
    <phoneticPr fontId="4" type="noConversion"/>
  </si>
  <si>
    <t>작성기준 : 2021. 2.28.</t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</si>
  <si>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                          (단위:명, 세대)</t>
    </r>
    <phoneticPr fontId="4" type="noConversion"/>
  </si>
  <si>
    <t>작성기준 : 2021. 3.31.</t>
    <phoneticPr fontId="4" type="noConversion"/>
  </si>
  <si>
    <t>작성기준 : 2021. 4. 30.</t>
    <phoneticPr fontId="4" type="noConversion"/>
  </si>
  <si>
    <r>
      <rPr>
        <b/>
        <sz val="11"/>
        <color rgb="FFFF0000"/>
        <rFont val="08서울남산체 B"/>
        <family val="1"/>
        <charset val="129"/>
      </rPr>
      <t xml:space="preserve">※ 본 통계 자료는 동 건재순이 아닌 행정기관코드 순임을 유의하시기 바랍니다.   </t>
    </r>
    <r>
      <rPr>
        <sz val="10"/>
        <rFont val="08서울남산체 B"/>
        <family val="1"/>
        <charset val="129"/>
      </rPr>
      <t xml:space="preserve">                                                                                     (단위:명, 세대)</t>
    </r>
    <phoneticPr fontId="4" type="noConversion"/>
  </si>
  <si>
    <t>5세 이하</t>
    <phoneticPr fontId="4" type="noConversion"/>
  </si>
  <si>
    <t>18세 이상</t>
    <phoneticPr fontId="4" type="noConversion"/>
  </si>
  <si>
    <t>65세 이상</t>
    <phoneticPr fontId="4" type="noConversion"/>
  </si>
  <si>
    <t>작성기준 : 2021. 5. 31.</t>
    <phoneticPr fontId="4" type="noConversion"/>
  </si>
  <si>
    <t>작성기준 : 2021. 6. 30.</t>
    <phoneticPr fontId="4" type="noConversion"/>
  </si>
  <si>
    <t>전월대비</t>
    <phoneticPr fontId="4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</si>
  <si>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※ 본 통계 자료는 동 건재순이 아닌 행정기관코드 순임을 유의하시기 바랍니다.   </t>
    </r>
    <r>
      <rPr>
        <sz val="10"/>
        <rFont val="맑은 고딕"/>
        <family val="3"/>
        <charset val="129"/>
        <scheme val="minor"/>
      </rPr>
      <t xml:space="preserve">                                                                                     (단위:명, 세대)</t>
    </r>
    <phoneticPr fontId="4" type="noConversion"/>
  </si>
  <si>
    <t>5세 이하</t>
    <phoneticPr fontId="4" type="noConversion"/>
  </si>
  <si>
    <t>65세 이상</t>
    <phoneticPr fontId="4" type="noConversion"/>
  </si>
  <si>
    <t>작성기준 : 2021. 7. 31.</t>
    <phoneticPr fontId="4" type="noConversion"/>
  </si>
  <si>
    <t>순위</t>
    <phoneticPr fontId="4" type="noConversion"/>
  </si>
  <si>
    <t>작성기준 : 2021. 8. 31.</t>
    <phoneticPr fontId="4" type="noConversion"/>
  </si>
  <si>
    <t>작성기준 : 2021. 9. 30.</t>
    <phoneticPr fontId="4" type="noConversion"/>
  </si>
  <si>
    <t>작성기준 : 2021. 10. 31.</t>
    <phoneticPr fontId="4" type="noConversion"/>
  </si>
  <si>
    <t>전월대비</t>
    <phoneticPr fontId="4" type="noConversion"/>
  </si>
  <si>
    <t>18세 이상</t>
    <phoneticPr fontId="4" type="noConversion"/>
  </si>
  <si>
    <t>5세 이하</t>
    <phoneticPr fontId="4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</si>
  <si>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※ 본 통계 자료는 동 건재순이 아닌 행정기관코드 순임을 유의하시기 바랍니다.   </t>
    </r>
    <r>
      <rPr>
        <sz val="10"/>
        <rFont val="맑은 고딕"/>
        <family val="3"/>
        <charset val="129"/>
        <scheme val="minor"/>
      </rPr>
      <t xml:space="preserve">                                                                                     (단위:명, 세대)</t>
    </r>
    <phoneticPr fontId="4" type="noConversion"/>
  </si>
  <si>
    <t>작성기준 : 2021. 11. 30.</t>
    <phoneticPr fontId="4" type="noConversion"/>
  </si>
  <si>
    <t>작성기준 : 2021. 12. 31.</t>
    <phoneticPr fontId="4" type="noConversion"/>
  </si>
  <si>
    <t>작성기준 : 2022. 1. 31.</t>
    <phoneticPr fontId="4" type="noConversion"/>
  </si>
  <si>
    <t>작성기준 : 2022. 2. 28.</t>
    <phoneticPr fontId="4" type="noConversion"/>
  </si>
  <si>
    <t>작성기준 : 2022. 4. 30.</t>
    <phoneticPr fontId="4" type="noConversion"/>
  </si>
  <si>
    <t>작성기준 : 2022. 5. 31.</t>
    <phoneticPr fontId="4" type="noConversion"/>
  </si>
  <si>
    <t>작성기준 : 2022. 7. 31.</t>
    <phoneticPr fontId="4" type="noConversion"/>
  </si>
  <si>
    <t>18세 이상</t>
    <phoneticPr fontId="4" type="noConversion"/>
  </si>
  <si>
    <t>65세 이상</t>
    <phoneticPr fontId="4" type="noConversion"/>
  </si>
  <si>
    <t>순위</t>
    <phoneticPr fontId="4" type="noConversion"/>
  </si>
  <si>
    <t>작성기준 : 2022. 3. 31.</t>
    <phoneticPr fontId="4" type="noConversion"/>
  </si>
  <si>
    <r>
      <rPr>
        <b/>
        <sz val="11"/>
        <rFont val="맑은 고딕"/>
        <family val="3"/>
        <charset val="129"/>
        <scheme val="minor"/>
      </rPr>
      <t xml:space="preserve">※ 본 통계 자료는 동 건재순이 아닌 행정기관코드 순임을 유의하시기 바랍니다.   </t>
    </r>
    <r>
      <rPr>
        <sz val="10"/>
        <rFont val="맑은 고딕"/>
        <family val="3"/>
        <charset val="129"/>
        <scheme val="minor"/>
      </rPr>
      <t xml:space="preserve">                                                                                     (단위:명, 세대)</t>
    </r>
    <phoneticPr fontId="4" type="noConversion"/>
  </si>
  <si>
    <t>5세 이하</t>
    <phoneticPr fontId="4" type="noConversion"/>
  </si>
  <si>
    <t>18세 이상</t>
    <phoneticPr fontId="4" type="noConversion"/>
  </si>
  <si>
    <t>65세 이상</t>
    <phoneticPr fontId="4" type="noConversion"/>
  </si>
  <si>
    <t>전월대비</t>
    <phoneticPr fontId="4" type="noConversion"/>
  </si>
  <si>
    <t>순위</t>
    <phoneticPr fontId="4" type="noConversion"/>
  </si>
  <si>
    <r>
      <rPr>
        <b/>
        <sz val="11"/>
        <color rgb="FFFF0000"/>
        <rFont val="맑은 고딕"/>
        <family val="3"/>
        <charset val="129"/>
        <scheme val="minor"/>
      </rPr>
      <t xml:space="preserve">※ 본 통계 자료는 동 건재순이 아닌 행정기관코드 순임을 유의하시기 바랍니다.   </t>
    </r>
    <r>
      <rPr>
        <sz val="10"/>
        <color rgb="FFFF0000"/>
        <rFont val="맑은 고딕"/>
        <family val="3"/>
        <charset val="129"/>
        <scheme val="minor"/>
      </rPr>
      <t xml:space="preserve">                                                                                     (단위:명, 세대)</t>
    </r>
    <phoneticPr fontId="4" type="noConversion"/>
  </si>
  <si>
    <t>작성기준 : 2022. 6. 30.</t>
    <phoneticPr fontId="4" type="noConversion"/>
  </si>
  <si>
    <t>65세 이상</t>
    <phoneticPr fontId="4" type="noConversion"/>
  </si>
  <si>
    <t>작성기준 : 2022. 8. 31.</t>
    <phoneticPr fontId="4" type="noConversion"/>
  </si>
  <si>
    <t>작성기준 : 2022. 9. 30.</t>
    <phoneticPr fontId="4" type="noConversion"/>
  </si>
  <si>
    <t>작성기준 : 2022. 10. 31.</t>
    <phoneticPr fontId="4" type="noConversion"/>
  </si>
  <si>
    <t>작성기준 : 2022. 11. 30.</t>
    <phoneticPr fontId="4" type="noConversion"/>
  </si>
  <si>
    <t>작성기준 : 2022. 12. 31.</t>
    <phoneticPr fontId="4" type="noConversion"/>
  </si>
  <si>
    <t>작성기준 : 2023. 1. 31.</t>
    <phoneticPr fontId="4" type="noConversion"/>
  </si>
  <si>
    <t>작성기준 : 2023. 2. 28.</t>
    <phoneticPr fontId="4" type="noConversion"/>
  </si>
  <si>
    <t>작성기준 : 2023. 3. 31.</t>
    <phoneticPr fontId="4" type="noConversion"/>
  </si>
  <si>
    <t>작성기준 : 2023. 4. 30.</t>
    <phoneticPr fontId="4" type="noConversion"/>
  </si>
  <si>
    <t xml:space="preserve">성수1가제2동    </t>
    <phoneticPr fontId="4" type="noConversion"/>
  </si>
  <si>
    <t>작성기준 : 2023. 5. 31.</t>
    <phoneticPr fontId="4" type="noConversion"/>
  </si>
  <si>
    <t>작성기준 : 2023. 6. 30.</t>
    <phoneticPr fontId="4" type="noConversion"/>
  </si>
  <si>
    <t>작성기준 : 2023. 7. 31.</t>
    <phoneticPr fontId="4" type="noConversion"/>
  </si>
  <si>
    <t>작성기준 : 2023. 8. 31.</t>
    <phoneticPr fontId="4" type="noConversion"/>
  </si>
  <si>
    <t>작성기준 : 2023. 9. 30.</t>
    <phoneticPr fontId="4" type="noConversion"/>
  </si>
  <si>
    <t>작성기준 : 2023. 10. 31.</t>
    <phoneticPr fontId="4" type="noConversion"/>
  </si>
  <si>
    <t>작성기준 : 2023. 11. 30.</t>
    <phoneticPr fontId="4" type="noConversion"/>
  </si>
  <si>
    <t>작성기준 : 2023. 12. 31.</t>
    <phoneticPr fontId="4" type="noConversion"/>
  </si>
  <si>
    <t>작성기준 : 2024. 1. 31.</t>
    <phoneticPr fontId="4" type="noConversion"/>
  </si>
  <si>
    <t>작성기준 : 2024. 2. 29.</t>
    <phoneticPr fontId="4" type="noConversion"/>
  </si>
  <si>
    <t>작성기준 : 2024. 3. 31.</t>
    <phoneticPr fontId="4" type="noConversion"/>
  </si>
  <si>
    <t>작성기준 : 2024. 4. 30.</t>
    <phoneticPr fontId="4" type="noConversion"/>
  </si>
  <si>
    <t>작성기준 : 2024. 5. 31.</t>
    <phoneticPr fontId="4" type="noConversion"/>
  </si>
  <si>
    <t>작성기준 : 2024. 6. 30.</t>
    <phoneticPr fontId="4" type="noConversion"/>
  </si>
  <si>
    <t>작성기준 : 2024. 7. 31.</t>
    <phoneticPr fontId="4" type="noConversion"/>
  </si>
  <si>
    <t>작성기준 : 2024. 8. 31.</t>
    <phoneticPr fontId="4" type="noConversion"/>
  </si>
  <si>
    <t>작성기준 : 2024. 9. 30.</t>
    <phoneticPr fontId="4" type="noConversion"/>
  </si>
  <si>
    <t>작성기준 : 2024. 10. 31.</t>
    <phoneticPr fontId="4" type="noConversion"/>
  </si>
  <si>
    <t>작성기준 : 2024. 11. 30.</t>
    <phoneticPr fontId="4" type="noConversion"/>
  </si>
  <si>
    <t>작성기준 : 2024. 12. 31.</t>
    <phoneticPr fontId="4" type="noConversion"/>
  </si>
  <si>
    <t>작성기준 : 2025. 1. 31.</t>
    <phoneticPr fontId="4" type="noConversion"/>
  </si>
  <si>
    <t>작성기준 : 2025. 2. 28.</t>
    <phoneticPr fontId="4" type="noConversion"/>
  </si>
  <si>
    <t>작성기준 : 2025. 3. 31.</t>
    <phoneticPr fontId="4" type="noConversion"/>
  </si>
  <si>
    <t>작성기준 : 2025. 4. 30.</t>
    <phoneticPr fontId="4" type="noConversion"/>
  </si>
  <si>
    <t>작성기준 : 2025. 5. 31.</t>
    <phoneticPr fontId="4" type="noConversion"/>
  </si>
  <si>
    <t>작성기준 : 2025. 6. 30.</t>
    <phoneticPr fontId="4" type="noConversion"/>
  </si>
  <si>
    <t>작성기준 : 2025. 7. 31.</t>
    <phoneticPr fontId="4" type="noConversion"/>
  </si>
  <si>
    <t xml:space="preserve">옥수동          </t>
    <phoneticPr fontId="4" type="noConversion"/>
  </si>
  <si>
    <t>인구수 합계</t>
    <phoneticPr fontId="4" type="noConversion"/>
  </si>
  <si>
    <t>인구수 남성</t>
    <phoneticPr fontId="4" type="noConversion"/>
  </si>
  <si>
    <t>인구수 여성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</si>
</sst>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\ "/>
  </numFmts>
  <fonts count="4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4"/>
      <color indexed="8"/>
      <name val="08서울남산체 B"/>
      <family val="1"/>
      <charset val="129"/>
    </font>
    <font>
      <sz val="8"/>
      <name val="돋움"/>
      <family val="3"/>
      <charset val="129"/>
    </font>
    <font>
      <sz val="10"/>
      <color indexed="8"/>
      <name val="바탕"/>
      <family val="1"/>
      <charset val="129"/>
    </font>
    <font>
      <sz val="10"/>
      <name val="08서울남산체 B"/>
      <family val="1"/>
      <charset val="129"/>
    </font>
    <font>
      <sz val="14"/>
      <color indexed="8"/>
      <name val="08서울남산체 B"/>
      <family val="1"/>
      <charset val="129"/>
    </font>
    <font>
      <b/>
      <sz val="13"/>
      <color indexed="8"/>
      <name val="08서울남산체 B"/>
      <family val="1"/>
      <charset val="129"/>
    </font>
    <font>
      <sz val="13"/>
      <color indexed="8"/>
      <name val="08서울남산체 B"/>
      <family val="1"/>
      <charset val="129"/>
    </font>
    <font>
      <sz val="12"/>
      <color theme="1"/>
      <name val="굴림체"/>
      <family val="3"/>
      <charset val="129"/>
    </font>
    <font>
      <sz val="12"/>
      <name val="돋움"/>
      <family val="3"/>
      <charset val="129"/>
    </font>
    <font>
      <b/>
      <sz val="12"/>
      <color theme="1"/>
      <name val="굴림체"/>
      <family val="3"/>
      <charset val="129"/>
    </font>
    <font>
      <sz val="12"/>
      <color indexed="8"/>
      <name val="08서울남산체 B"/>
      <family val="1"/>
      <charset val="129"/>
    </font>
    <font>
      <sz val="10"/>
      <color theme="1"/>
      <name val="굴림체"/>
      <family val="3"/>
      <charset val="129"/>
    </font>
    <font>
      <sz val="12"/>
      <color indexed="8"/>
      <name val="굴림"/>
      <family val="3"/>
      <charset val="129"/>
    </font>
    <font>
      <b/>
      <sz val="11"/>
      <color rgb="FFFF0000"/>
      <name val="08서울남산체 B"/>
      <family val="1"/>
      <charset val="129"/>
    </font>
    <font>
      <sz val="11"/>
      <name val="돋움"/>
      <family val="3"/>
      <charset val="129"/>
    </font>
    <font>
      <b/>
      <sz val="12"/>
      <color indexed="8"/>
      <name val="08서울남산체 B"/>
      <family val="1"/>
      <charset val="129"/>
    </font>
    <font>
      <b/>
      <sz val="14"/>
      <color indexed="8"/>
      <name val="08서울남산체 B"/>
      <family val="1"/>
      <charset val="129"/>
    </font>
    <font>
      <sz val="10"/>
      <color indexed="8"/>
      <name val="08서울남산체 B"/>
      <family val="1"/>
      <charset val="129"/>
    </font>
    <font>
      <sz val="24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22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22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Arial"/>
      <family val="2"/>
    </font>
    <font>
      <sz val="12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/>
      <right/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medium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hair">
        <color indexed="8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medium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8"/>
      </top>
      <bottom style="double">
        <color indexed="8"/>
      </bottom>
      <diagonal/>
    </border>
    <border>
      <left style="hair">
        <color indexed="8"/>
      </left>
      <right style="medium">
        <color indexed="8"/>
      </right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/>
      <bottom style="double">
        <color indexed="8"/>
      </bottom>
      <diagonal/>
    </border>
    <border>
      <left style="medium">
        <color indexed="8"/>
      </left>
      <right style="hair">
        <color indexed="8"/>
      </right>
      <top/>
      <bottom style="double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8"/>
      </right>
      <top/>
      <bottom style="hair">
        <color indexed="8"/>
      </bottom>
      <diagonal/>
    </border>
    <border>
      <left style="thin">
        <color auto="1"/>
      </left>
      <right style="thin">
        <color indexed="64"/>
      </right>
      <top style="double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hair">
        <color indexed="8"/>
      </left>
      <right style="hair">
        <color indexed="64"/>
      </right>
      <top style="medium">
        <color indexed="64"/>
      </top>
      <bottom/>
      <diagonal/>
    </border>
    <border>
      <left style="hair">
        <color indexed="8"/>
      </left>
      <right style="hair">
        <color indexed="64"/>
      </right>
      <top/>
      <bottom style="double">
        <color indexed="8"/>
      </bottom>
      <diagonal/>
    </border>
    <border>
      <left style="thin">
        <color auto="1"/>
      </left>
      <right style="thin">
        <color auto="1"/>
      </right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64"/>
      </bottom>
      <diagonal/>
    </border>
    <border>
      <left style="hair">
        <color indexed="8"/>
      </left>
      <right style="hair">
        <color indexed="64"/>
      </right>
      <top/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medium">
        <color indexed="8"/>
      </left>
      <right style="hair">
        <color indexed="8"/>
      </right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double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double">
        <color indexed="8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auto="1"/>
      </bottom>
      <diagonal/>
    </border>
  </borders>
  <cellStyleXfs count="8">
    <xf numFmtId="0" fontId="0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</cellStyleXfs>
  <cellXfs count="221">
    <xf numFmtId="0" fontId="0" fillId="0" borderId="0" xfId="0">
      <alignment vertical="center"/>
    </xf>
    <xf numFmtId="0" fontId="5" fillId="0" borderId="0" xfId="0" applyFont="1" applyAlignment="1">
      <alignment horizontal="justify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righ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176" fontId="10" fillId="0" borderId="17" xfId="0" applyNumberFormat="1" applyFont="1" applyBorder="1">
      <alignment vertical="center"/>
    </xf>
    <xf numFmtId="176" fontId="11" fillId="0" borderId="17" xfId="0" applyNumberFormat="1" applyFont="1" applyBorder="1">
      <alignment vertical="center"/>
    </xf>
    <xf numFmtId="176" fontId="10" fillId="0" borderId="18" xfId="0" applyNumberFormat="1" applyFont="1" applyBorder="1">
      <alignment vertical="center"/>
    </xf>
    <xf numFmtId="176" fontId="11" fillId="0" borderId="18" xfId="0" applyNumberFormat="1" applyFont="1" applyBorder="1">
      <alignment vertical="center"/>
    </xf>
    <xf numFmtId="176" fontId="10" fillId="0" borderId="22" xfId="0" applyNumberFormat="1" applyFont="1" applyBorder="1">
      <alignment vertical="center"/>
    </xf>
    <xf numFmtId="176" fontId="12" fillId="4" borderId="23" xfId="0" applyNumberFormat="1" applyFont="1" applyFill="1" applyBorder="1">
      <alignment vertical="center"/>
    </xf>
    <xf numFmtId="0" fontId="13" fillId="3" borderId="10" xfId="0" applyFont="1" applyFill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 wrapText="1"/>
    </xf>
    <xf numFmtId="0" fontId="13" fillId="0" borderId="16" xfId="0" applyFont="1" applyBorder="1" applyAlignment="1">
      <alignment horizontal="right" vertical="center" wrapText="1"/>
    </xf>
    <xf numFmtId="176" fontId="14" fillId="0" borderId="17" xfId="0" applyNumberFormat="1" applyFont="1" applyBorder="1">
      <alignment vertical="center"/>
    </xf>
    <xf numFmtId="176" fontId="0" fillId="0" borderId="0" xfId="0" applyNumberFormat="1">
      <alignment vertical="center"/>
    </xf>
    <xf numFmtId="0" fontId="9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176" fontId="12" fillId="4" borderId="37" xfId="0" applyNumberFormat="1" applyFont="1" applyFill="1" applyBorder="1">
      <alignment vertical="center"/>
    </xf>
    <xf numFmtId="176" fontId="13" fillId="3" borderId="36" xfId="0" applyNumberFormat="1" applyFont="1" applyFill="1" applyBorder="1" applyAlignment="1">
      <alignment horizontal="right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176" fontId="13" fillId="3" borderId="36" xfId="0" applyNumberFormat="1" applyFont="1" applyFill="1" applyBorder="1" applyAlignment="1">
      <alignment horizontal="center" vertical="center" wrapText="1"/>
    </xf>
    <xf numFmtId="176" fontId="15" fillId="0" borderId="42" xfId="0" applyNumberFormat="1" applyFont="1" applyBorder="1" applyAlignment="1">
      <alignment horizontal="center" vertical="center" wrapText="1"/>
    </xf>
    <xf numFmtId="176" fontId="15" fillId="0" borderId="17" xfId="0" applyNumberFormat="1" applyFont="1" applyBorder="1" applyAlignment="1">
      <alignment horizontal="center" vertical="center" wrapText="1"/>
    </xf>
    <xf numFmtId="176" fontId="15" fillId="0" borderId="43" xfId="0" applyNumberFormat="1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176" fontId="15" fillId="0" borderId="18" xfId="0" applyNumberFormat="1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176" fontId="15" fillId="0" borderId="22" xfId="0" applyNumberFormat="1" applyFont="1" applyBorder="1" applyAlignment="1">
      <alignment horizontal="center" vertical="center" wrapText="1"/>
    </xf>
    <xf numFmtId="176" fontId="15" fillId="0" borderId="4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15" fillId="0" borderId="46" xfId="0" applyNumberFormat="1" applyFont="1" applyBorder="1" applyAlignment="1">
      <alignment horizontal="center" vertical="center" wrapText="1"/>
    </xf>
    <xf numFmtId="0" fontId="15" fillId="0" borderId="47" xfId="0" applyFont="1" applyBorder="1" applyAlignment="1">
      <alignment horizontal="center" vertical="center" wrapText="1"/>
    </xf>
    <xf numFmtId="41" fontId="12" fillId="4" borderId="37" xfId="1" applyFont="1" applyFill="1" applyBorder="1">
      <alignment vertical="center"/>
    </xf>
    <xf numFmtId="41" fontId="10" fillId="0" borderId="17" xfId="1" applyFont="1" applyBorder="1">
      <alignment vertical="center"/>
    </xf>
    <xf numFmtId="41" fontId="10" fillId="0" borderId="18" xfId="1" applyFont="1" applyBorder="1">
      <alignment vertical="center"/>
    </xf>
    <xf numFmtId="176" fontId="12" fillId="4" borderId="17" xfId="0" applyNumberFormat="1" applyFont="1" applyFill="1" applyBorder="1">
      <alignment vertical="center"/>
    </xf>
    <xf numFmtId="0" fontId="8" fillId="3" borderId="51" xfId="0" applyFont="1" applyFill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176" fontId="18" fillId="3" borderId="17" xfId="0" applyNumberFormat="1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3" fontId="12" fillId="4" borderId="17" xfId="0" applyNumberFormat="1" applyFont="1" applyFill="1" applyBorder="1">
      <alignment vertical="center"/>
    </xf>
    <xf numFmtId="0" fontId="10" fillId="0" borderId="17" xfId="0" applyFont="1" applyBorder="1">
      <alignment vertical="center"/>
    </xf>
    <xf numFmtId="3" fontId="10" fillId="0" borderId="17" xfId="0" applyNumberFormat="1" applyFont="1" applyBorder="1">
      <alignment vertical="center"/>
    </xf>
    <xf numFmtId="0" fontId="11" fillId="0" borderId="17" xfId="0" applyFont="1" applyBorder="1">
      <alignment vertical="center"/>
    </xf>
    <xf numFmtId="3" fontId="11" fillId="0" borderId="17" xfId="0" applyNumberFormat="1" applyFont="1" applyBorder="1">
      <alignment vertical="center"/>
    </xf>
    <xf numFmtId="0" fontId="11" fillId="0" borderId="18" xfId="0" applyFont="1" applyBorder="1">
      <alignment vertical="center"/>
    </xf>
    <xf numFmtId="3" fontId="11" fillId="0" borderId="18" xfId="0" applyNumberFormat="1" applyFont="1" applyBorder="1">
      <alignment vertical="center"/>
    </xf>
    <xf numFmtId="41" fontId="12" fillId="4" borderId="17" xfId="1" applyFont="1" applyFill="1" applyBorder="1" applyAlignment="1">
      <alignment horizontal="center" vertical="center"/>
    </xf>
    <xf numFmtId="41" fontId="10" fillId="0" borderId="17" xfId="1" applyFont="1" applyBorder="1" applyAlignment="1">
      <alignment horizontal="center" vertical="center"/>
    </xf>
    <xf numFmtId="41" fontId="10" fillId="0" borderId="18" xfId="1" applyFont="1" applyBorder="1" applyAlignment="1">
      <alignment horizontal="center" vertical="center"/>
    </xf>
    <xf numFmtId="41" fontId="0" fillId="0" borderId="0" xfId="1" applyFont="1">
      <alignment vertical="center"/>
    </xf>
    <xf numFmtId="41" fontId="12" fillId="4" borderId="17" xfId="1" applyFont="1" applyFill="1" applyBorder="1" applyAlignment="1">
      <alignment horizontal="right" vertical="center"/>
    </xf>
    <xf numFmtId="41" fontId="10" fillId="0" borderId="17" xfId="1" applyFont="1" applyBorder="1" applyAlignment="1">
      <alignment horizontal="right" vertical="center"/>
    </xf>
    <xf numFmtId="41" fontId="11" fillId="0" borderId="17" xfId="1" applyFont="1" applyBorder="1" applyAlignment="1">
      <alignment horizontal="right" vertical="center"/>
    </xf>
    <xf numFmtId="41" fontId="11" fillId="0" borderId="18" xfId="1" applyFont="1" applyBorder="1" applyAlignment="1">
      <alignment horizontal="right" vertical="center"/>
    </xf>
    <xf numFmtId="3" fontId="12" fillId="4" borderId="17" xfId="1" applyNumberFormat="1" applyFont="1" applyFill="1" applyBorder="1" applyAlignment="1">
      <alignment horizontal="center" vertical="center"/>
    </xf>
    <xf numFmtId="3" fontId="10" fillId="0" borderId="17" xfId="1" applyNumberFormat="1" applyFont="1" applyBorder="1" applyAlignment="1">
      <alignment horizontal="center" vertical="center"/>
    </xf>
    <xf numFmtId="3" fontId="10" fillId="0" borderId="18" xfId="1" applyNumberFormat="1" applyFont="1" applyBorder="1" applyAlignment="1">
      <alignment horizontal="center" vertical="center"/>
    </xf>
    <xf numFmtId="3" fontId="12" fillId="4" borderId="17" xfId="1" applyNumberFormat="1" applyFont="1" applyFill="1" applyBorder="1" applyAlignment="1">
      <alignment horizontal="right" vertical="center"/>
    </xf>
    <xf numFmtId="0" fontId="10" fillId="0" borderId="17" xfId="1" applyNumberFormat="1" applyFont="1" applyBorder="1" applyAlignment="1">
      <alignment horizontal="right" vertical="center"/>
    </xf>
    <xf numFmtId="3" fontId="10" fillId="0" borderId="17" xfId="1" applyNumberFormat="1" applyFont="1" applyBorder="1" applyAlignment="1">
      <alignment horizontal="right" vertical="center"/>
    </xf>
    <xf numFmtId="0" fontId="11" fillId="0" borderId="17" xfId="1" applyNumberFormat="1" applyFont="1" applyBorder="1" applyAlignment="1">
      <alignment horizontal="right" vertical="center"/>
    </xf>
    <xf numFmtId="3" fontId="11" fillId="0" borderId="17" xfId="1" applyNumberFormat="1" applyFont="1" applyBorder="1" applyAlignment="1">
      <alignment horizontal="right" vertical="center"/>
    </xf>
    <xf numFmtId="0" fontId="11" fillId="0" borderId="18" xfId="1" applyNumberFormat="1" applyFont="1" applyBorder="1" applyAlignment="1">
      <alignment horizontal="right" vertical="center"/>
    </xf>
    <xf numFmtId="3" fontId="11" fillId="0" borderId="18" xfId="1" applyNumberFormat="1" applyFont="1" applyBorder="1" applyAlignment="1">
      <alignment horizontal="right" vertical="center"/>
    </xf>
    <xf numFmtId="3" fontId="0" fillId="0" borderId="0" xfId="0" applyNumberFormat="1">
      <alignment vertical="center"/>
    </xf>
    <xf numFmtId="0" fontId="22" fillId="0" borderId="0" xfId="0" applyFont="1">
      <alignment vertical="center"/>
    </xf>
    <xf numFmtId="0" fontId="21" fillId="0" borderId="0" xfId="0" applyFont="1" applyAlignment="1">
      <alignment horizontal="center" vertical="center" wrapText="1"/>
    </xf>
    <xf numFmtId="0" fontId="25" fillId="3" borderId="51" xfId="0" applyFont="1" applyFill="1" applyBorder="1" applyAlignment="1">
      <alignment horizontal="center" vertical="center" wrapText="1"/>
    </xf>
    <xf numFmtId="3" fontId="26" fillId="4" borderId="17" xfId="1" applyNumberFormat="1" applyFont="1" applyFill="1" applyBorder="1" applyAlignment="1">
      <alignment horizontal="center" vertical="center"/>
    </xf>
    <xf numFmtId="3" fontId="26" fillId="4" borderId="17" xfId="1" applyNumberFormat="1" applyFont="1" applyFill="1" applyBorder="1" applyAlignment="1">
      <alignment horizontal="right" vertical="center"/>
    </xf>
    <xf numFmtId="176" fontId="27" fillId="3" borderId="17" xfId="0" applyNumberFormat="1" applyFont="1" applyFill="1" applyBorder="1" applyAlignment="1">
      <alignment horizontal="center" vertical="center" wrapText="1"/>
    </xf>
    <xf numFmtId="3" fontId="22" fillId="0" borderId="0" xfId="0" applyNumberFormat="1" applyFont="1">
      <alignment vertical="center"/>
    </xf>
    <xf numFmtId="0" fontId="28" fillId="0" borderId="51" xfId="0" applyFont="1" applyBorder="1" applyAlignment="1">
      <alignment horizontal="center" vertical="center" wrapText="1"/>
    </xf>
    <xf numFmtId="3" fontId="29" fillId="0" borderId="17" xfId="1" applyNumberFormat="1" applyFont="1" applyBorder="1" applyAlignment="1">
      <alignment horizontal="center" vertical="center"/>
    </xf>
    <xf numFmtId="0" fontId="29" fillId="0" borderId="17" xfId="1" applyNumberFormat="1" applyFont="1" applyBorder="1" applyAlignment="1">
      <alignment horizontal="right" vertical="center"/>
    </xf>
    <xf numFmtId="3" fontId="29" fillId="0" borderId="17" xfId="1" applyNumberFormat="1" applyFont="1" applyBorder="1" applyAlignment="1">
      <alignment horizontal="right" vertical="center"/>
    </xf>
    <xf numFmtId="176" fontId="30" fillId="0" borderId="17" xfId="0" applyNumberFormat="1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176" fontId="22" fillId="0" borderId="0" xfId="0" applyNumberFormat="1" applyFont="1">
      <alignment vertical="center"/>
    </xf>
    <xf numFmtId="0" fontId="31" fillId="0" borderId="17" xfId="1" applyNumberFormat="1" applyFont="1" applyBorder="1" applyAlignment="1">
      <alignment horizontal="right" vertical="center"/>
    </xf>
    <xf numFmtId="3" fontId="31" fillId="0" borderId="17" xfId="1" applyNumberFormat="1" applyFont="1" applyBorder="1" applyAlignment="1">
      <alignment horizontal="right" vertical="center"/>
    </xf>
    <xf numFmtId="0" fontId="28" fillId="0" borderId="53" xfId="0" applyFont="1" applyBorder="1" applyAlignment="1">
      <alignment horizontal="center" vertical="center" wrapText="1"/>
    </xf>
    <xf numFmtId="3" fontId="29" fillId="0" borderId="18" xfId="1" applyNumberFormat="1" applyFont="1" applyBorder="1" applyAlignment="1">
      <alignment horizontal="center" vertical="center"/>
    </xf>
    <xf numFmtId="0" fontId="31" fillId="0" borderId="18" xfId="1" applyNumberFormat="1" applyFont="1" applyBorder="1" applyAlignment="1">
      <alignment horizontal="right" vertical="center"/>
    </xf>
    <xf numFmtId="3" fontId="31" fillId="0" borderId="18" xfId="1" applyNumberFormat="1" applyFont="1" applyBorder="1" applyAlignment="1">
      <alignment horizontal="right" vertical="center"/>
    </xf>
    <xf numFmtId="176" fontId="30" fillId="0" borderId="18" xfId="0" applyNumberFormat="1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41" fontId="22" fillId="0" borderId="0" xfId="1" applyFont="1">
      <alignment vertical="center"/>
    </xf>
    <xf numFmtId="0" fontId="25" fillId="2" borderId="17" xfId="0" applyFont="1" applyFill="1" applyBorder="1" applyAlignment="1">
      <alignment horizontal="center" vertical="center" wrapText="1"/>
    </xf>
    <xf numFmtId="0" fontId="22" fillId="0" borderId="0" xfId="1" applyNumberFormat="1" applyFont="1">
      <alignment vertical="center"/>
    </xf>
    <xf numFmtId="3" fontId="22" fillId="0" borderId="0" xfId="1" applyNumberFormat="1" applyFont="1">
      <alignment vertical="center"/>
    </xf>
    <xf numFmtId="3" fontId="29" fillId="0" borderId="18" xfId="1" applyNumberFormat="1" applyFont="1" applyBorder="1" applyAlignment="1">
      <alignment horizontal="right" vertical="center"/>
    </xf>
    <xf numFmtId="0" fontId="22" fillId="0" borderId="0" xfId="2" applyFont="1">
      <alignment vertical="center"/>
    </xf>
    <xf numFmtId="3" fontId="22" fillId="0" borderId="0" xfId="2" applyNumberFormat="1" applyFont="1">
      <alignment vertical="center"/>
    </xf>
    <xf numFmtId="176" fontId="22" fillId="0" borderId="0" xfId="2" applyNumberFormat="1" applyFont="1">
      <alignment vertical="center"/>
    </xf>
    <xf numFmtId="41" fontId="22" fillId="0" borderId="0" xfId="3" applyFont="1">
      <alignment vertical="center"/>
    </xf>
    <xf numFmtId="0" fontId="22" fillId="0" borderId="0" xfId="3" applyNumberFormat="1" applyFont="1">
      <alignment vertical="center"/>
    </xf>
    <xf numFmtId="0" fontId="30" fillId="0" borderId="54" xfId="2" applyFont="1" applyBorder="1" applyAlignment="1">
      <alignment horizontal="center" vertical="center" wrapText="1"/>
    </xf>
    <xf numFmtId="3" fontId="30" fillId="0" borderId="18" xfId="2" applyNumberFormat="1" applyFont="1" applyBorder="1" applyAlignment="1">
      <alignment horizontal="center" vertical="center" wrapText="1"/>
    </xf>
    <xf numFmtId="3" fontId="29" fillId="0" borderId="18" xfId="3" applyNumberFormat="1" applyFont="1" applyBorder="1" applyAlignment="1">
      <alignment horizontal="right" vertical="center"/>
    </xf>
    <xf numFmtId="3" fontId="31" fillId="0" borderId="18" xfId="3" applyNumberFormat="1" applyFont="1" applyBorder="1" applyAlignment="1">
      <alignment horizontal="right" vertical="center"/>
    </xf>
    <xf numFmtId="0" fontId="31" fillId="0" borderId="18" xfId="3" applyNumberFormat="1" applyFont="1" applyBorder="1" applyAlignment="1">
      <alignment horizontal="right" vertical="center"/>
    </xf>
    <xf numFmtId="0" fontId="28" fillId="0" borderId="53" xfId="2" applyFont="1" applyBorder="1" applyAlignment="1">
      <alignment horizontal="center" vertical="center" wrapText="1"/>
    </xf>
    <xf numFmtId="0" fontId="30" fillId="0" borderId="52" xfId="2" applyFont="1" applyBorder="1" applyAlignment="1">
      <alignment horizontal="center" vertical="center" wrapText="1"/>
    </xf>
    <xf numFmtId="3" fontId="30" fillId="0" borderId="17" xfId="2" applyNumberFormat="1" applyFont="1" applyBorder="1" applyAlignment="1">
      <alignment horizontal="center" vertical="center" wrapText="1"/>
    </xf>
    <xf numFmtId="3" fontId="29" fillId="0" borderId="17" xfId="3" applyNumberFormat="1" applyFont="1" applyBorder="1" applyAlignment="1">
      <alignment horizontal="right" vertical="center"/>
    </xf>
    <xf numFmtId="3" fontId="31" fillId="0" borderId="17" xfId="3" applyNumberFormat="1" applyFont="1" applyBorder="1" applyAlignment="1">
      <alignment horizontal="right" vertical="center"/>
    </xf>
    <xf numFmtId="0" fontId="31" fillId="0" borderId="17" xfId="3" applyNumberFormat="1" applyFont="1" applyBorder="1" applyAlignment="1">
      <alignment horizontal="right" vertical="center"/>
    </xf>
    <xf numFmtId="0" fontId="28" fillId="0" borderId="51" xfId="2" applyFont="1" applyBorder="1" applyAlignment="1">
      <alignment horizontal="center" vertical="center" wrapText="1"/>
    </xf>
    <xf numFmtId="0" fontId="29" fillId="0" borderId="17" xfId="3" applyNumberFormat="1" applyFont="1" applyBorder="1" applyAlignment="1">
      <alignment horizontal="right" vertical="center"/>
    </xf>
    <xf numFmtId="3" fontId="27" fillId="3" borderId="17" xfId="2" applyNumberFormat="1" applyFont="1" applyFill="1" applyBorder="1" applyAlignment="1">
      <alignment horizontal="center" vertical="center" wrapText="1"/>
    </xf>
    <xf numFmtId="3" fontId="26" fillId="4" borderId="17" xfId="3" applyNumberFormat="1" applyFont="1" applyFill="1" applyBorder="1" applyAlignment="1">
      <alignment horizontal="right" vertical="center"/>
    </xf>
    <xf numFmtId="0" fontId="25" fillId="3" borderId="51" xfId="2" applyFont="1" applyFill="1" applyBorder="1" applyAlignment="1">
      <alignment horizontal="center" vertical="center" wrapText="1"/>
    </xf>
    <xf numFmtId="0" fontId="25" fillId="2" borderId="17" xfId="2" applyFont="1" applyFill="1" applyBorder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36" fillId="0" borderId="0" xfId="2" applyFont="1" applyAlignment="1">
      <alignment horizontal="center" vertical="center" wrapText="1"/>
    </xf>
    <xf numFmtId="0" fontId="38" fillId="2" borderId="17" xfId="2" applyFont="1" applyFill="1" applyBorder="1" applyAlignment="1">
      <alignment horizontal="center" vertical="center" wrapText="1"/>
    </xf>
    <xf numFmtId="0" fontId="38" fillId="3" borderId="51" xfId="2" applyFont="1" applyFill="1" applyBorder="1" applyAlignment="1">
      <alignment horizontal="center" vertical="center" wrapText="1"/>
    </xf>
    <xf numFmtId="3" fontId="39" fillId="4" borderId="17" xfId="3" applyNumberFormat="1" applyFont="1" applyFill="1" applyBorder="1" applyAlignment="1">
      <alignment horizontal="right" vertical="center"/>
    </xf>
    <xf numFmtId="3" fontId="39" fillId="3" borderId="17" xfId="2" applyNumberFormat="1" applyFont="1" applyFill="1" applyBorder="1" applyAlignment="1">
      <alignment horizontal="center" vertical="center" wrapText="1"/>
    </xf>
    <xf numFmtId="0" fontId="40" fillId="0" borderId="51" xfId="2" applyFont="1" applyBorder="1" applyAlignment="1">
      <alignment horizontal="center" vertical="center" wrapText="1"/>
    </xf>
    <xf numFmtId="3" fontId="31" fillId="0" borderId="17" xfId="2" applyNumberFormat="1" applyFont="1" applyBorder="1" applyAlignment="1">
      <alignment horizontal="center" vertical="center" wrapText="1"/>
    </xf>
    <xf numFmtId="0" fontId="31" fillId="0" borderId="52" xfId="2" applyFont="1" applyBorder="1" applyAlignment="1">
      <alignment horizontal="center" vertical="center" wrapText="1"/>
    </xf>
    <xf numFmtId="0" fontId="40" fillId="0" borderId="53" xfId="2" applyFont="1" applyBorder="1" applyAlignment="1">
      <alignment horizontal="center" vertical="center" wrapText="1"/>
    </xf>
    <xf numFmtId="3" fontId="31" fillId="0" borderId="18" xfId="2" applyNumberFormat="1" applyFont="1" applyBorder="1" applyAlignment="1">
      <alignment horizontal="center" vertical="center" wrapText="1"/>
    </xf>
    <xf numFmtId="0" fontId="31" fillId="0" borderId="54" xfId="2" applyFont="1" applyBorder="1" applyAlignment="1">
      <alignment horizontal="center" vertical="center" wrapText="1"/>
    </xf>
    <xf numFmtId="41" fontId="31" fillId="0" borderId="17" xfId="3" applyFont="1" applyBorder="1" applyAlignment="1">
      <alignment horizontal="right" vertical="center"/>
    </xf>
    <xf numFmtId="41" fontId="31" fillId="0" borderId="18" xfId="3" applyFont="1" applyBorder="1" applyAlignment="1">
      <alignment horizontal="right" vertical="center"/>
    </xf>
    <xf numFmtId="3" fontId="31" fillId="0" borderId="18" xfId="3" applyNumberFormat="1" applyFont="1" applyBorder="1" applyAlignment="1">
      <alignment horizontal="center" vertical="center"/>
    </xf>
    <xf numFmtId="3" fontId="31" fillId="0" borderId="57" xfId="3" applyNumberFormat="1" applyFont="1" applyBorder="1" applyAlignment="1">
      <alignment horizontal="right" vertical="center"/>
    </xf>
    <xf numFmtId="3" fontId="43" fillId="5" borderId="55" xfId="0" applyNumberFormat="1" applyFont="1" applyFill="1" applyBorder="1" applyAlignment="1">
      <alignment horizontal="right" vertical="center"/>
    </xf>
    <xf numFmtId="3" fontId="43" fillId="5" borderId="56" xfId="0" applyNumberFormat="1" applyFont="1" applyFill="1" applyBorder="1" applyAlignment="1">
      <alignment horizontal="right" vertical="center"/>
    </xf>
    <xf numFmtId="3" fontId="43" fillId="5" borderId="18" xfId="0" applyNumberFormat="1" applyFont="1" applyFill="1" applyBorder="1" applyAlignment="1">
      <alignment horizontal="right" vertical="center"/>
    </xf>
    <xf numFmtId="3" fontId="43" fillId="5" borderId="58" xfId="0" applyNumberFormat="1" applyFont="1" applyFill="1" applyBorder="1" applyAlignment="1">
      <alignment horizontal="right" vertical="center"/>
    </xf>
    <xf numFmtId="3" fontId="43" fillId="5" borderId="59" xfId="0" applyNumberFormat="1" applyFont="1" applyFill="1" applyBorder="1" applyAlignment="1">
      <alignment horizontal="right" vertical="center"/>
    </xf>
    <xf numFmtId="3" fontId="43" fillId="5" borderId="60" xfId="0" applyNumberFormat="1" applyFont="1" applyFill="1" applyBorder="1" applyAlignment="1">
      <alignment horizontal="right" vertical="center"/>
    </xf>
    <xf numFmtId="0" fontId="38" fillId="2" borderId="50" xfId="2" applyFont="1" applyFill="1" applyBorder="1" applyAlignment="1">
      <alignment horizontal="center" vertical="center" wrapText="1"/>
    </xf>
    <xf numFmtId="0" fontId="38" fillId="2" borderId="52" xfId="2" applyFont="1" applyFill="1" applyBorder="1" applyAlignment="1">
      <alignment horizontal="center" vertical="center" wrapText="1"/>
    </xf>
    <xf numFmtId="0" fontId="35" fillId="0" borderId="0" xfId="2" applyFont="1" applyAlignment="1">
      <alignment horizontal="center" vertical="center" wrapText="1"/>
    </xf>
    <xf numFmtId="0" fontId="22" fillId="0" borderId="0" xfId="2" applyFont="1" applyAlignment="1">
      <alignment horizontal="left" wrapText="1"/>
    </xf>
    <xf numFmtId="0" fontId="41" fillId="0" borderId="1" xfId="2" applyFont="1" applyBorder="1" applyAlignment="1">
      <alignment horizontal="left" vertical="center"/>
    </xf>
    <xf numFmtId="0" fontId="38" fillId="2" borderId="48" xfId="2" applyFont="1" applyFill="1" applyBorder="1" applyAlignment="1">
      <alignment horizontal="center" vertical="center" wrapText="1"/>
    </xf>
    <xf numFmtId="0" fontId="38" fillId="2" borderId="51" xfId="2" applyFont="1" applyFill="1" applyBorder="1" applyAlignment="1">
      <alignment horizontal="center" vertical="center" wrapText="1"/>
    </xf>
    <xf numFmtId="0" fontId="38" fillId="2" borderId="49" xfId="2" applyFont="1" applyFill="1" applyBorder="1" applyAlignment="1">
      <alignment horizontal="center" vertical="center" wrapText="1"/>
    </xf>
    <xf numFmtId="0" fontId="38" fillId="2" borderId="17" xfId="2" applyFont="1" applyFill="1" applyBorder="1" applyAlignment="1">
      <alignment horizontal="center" vertical="center" wrapText="1"/>
    </xf>
    <xf numFmtId="0" fontId="25" fillId="2" borderId="50" xfId="2" applyFont="1" applyFill="1" applyBorder="1" applyAlignment="1">
      <alignment horizontal="center" vertical="center" wrapText="1"/>
    </xf>
    <xf numFmtId="0" fontId="25" fillId="2" borderId="52" xfId="2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 vertical="center" wrapText="1"/>
    </xf>
    <xf numFmtId="0" fontId="33" fillId="0" borderId="0" xfId="2" applyFont="1" applyAlignment="1">
      <alignment horizontal="left" wrapText="1"/>
    </xf>
    <xf numFmtId="0" fontId="23" fillId="0" borderId="1" xfId="2" applyFont="1" applyBorder="1" applyAlignment="1">
      <alignment horizontal="left" vertical="center"/>
    </xf>
    <xf numFmtId="0" fontId="25" fillId="2" borderId="48" xfId="2" applyFont="1" applyFill="1" applyBorder="1" applyAlignment="1">
      <alignment horizontal="center" vertical="center" wrapText="1"/>
    </xf>
    <xf numFmtId="0" fontId="25" fillId="2" borderId="51" xfId="2" applyFont="1" applyFill="1" applyBorder="1" applyAlignment="1">
      <alignment horizontal="center" vertical="center" wrapText="1"/>
    </xf>
    <xf numFmtId="0" fontId="25" fillId="2" borderId="49" xfId="2" applyFont="1" applyFill="1" applyBorder="1" applyAlignment="1">
      <alignment horizontal="center" vertical="center" wrapText="1"/>
    </xf>
    <xf numFmtId="0" fontId="25" fillId="2" borderId="17" xfId="2" applyFont="1" applyFill="1" applyBorder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2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left" wrapText="1"/>
    </xf>
    <xf numFmtId="0" fontId="23" fillId="0" borderId="1" xfId="0" applyFont="1" applyBorder="1" applyAlignment="1">
      <alignment horizontal="left" vertical="center"/>
    </xf>
    <xf numFmtId="0" fontId="25" fillId="2" borderId="48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25" fillId="2" borderId="49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19" fillId="2" borderId="48" xfId="0" applyFont="1" applyFill="1" applyBorder="1" applyAlignment="1">
      <alignment horizontal="center" vertical="center" wrapText="1"/>
    </xf>
    <xf numFmtId="0" fontId="19" fillId="2" borderId="51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8" fillId="2" borderId="49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0" fillId="6" borderId="48" xfId="2" applyFont="1" applyFill="1" applyBorder="1" applyAlignment="1">
      <alignment vertical="center" wrapText="1"/>
    </xf>
    <xf numFmtId="0" fontId="40" fillId="6" borderId="51" xfId="2" applyFont="1" applyFill="1" applyBorder="1" applyAlignment="1">
      <alignment horizontal="center" vertical="center" wrapText="1"/>
    </xf>
    <xf numFmtId="0" fontId="40" fillId="6" borderId="49" xfId="2" applyFont="1" applyFill="1" applyBorder="1" applyAlignment="1">
      <alignment vertical="center" wrapText="1"/>
    </xf>
    <xf numFmtId="0" fontId="40" fillId="6" borderId="50" xfId="2" applyFont="1" applyFill="1" applyBorder="1" applyAlignment="1">
      <alignment vertical="center" wrapText="1"/>
    </xf>
  </cellXfs>
  <cellStyles count="8">
    <cellStyle name="쉼표 [0]" xfId="1" builtinId="6"/>
    <cellStyle name="쉼표 [0] 2" xfId="3" xr:uid="{00000000-0005-0000-0000-000001000000}"/>
    <cellStyle name="표준" xfId="0" builtinId="0"/>
    <cellStyle name="표준 2" xfId="4" xr:uid="{00000000-0005-0000-0000-000003000000}"/>
    <cellStyle name="표준 2 2" xfId="6" xr:uid="{00000000-0005-0000-0000-000004000000}"/>
    <cellStyle name="표준 3" xfId="2" xr:uid="{00000000-0005-0000-0000-000005000000}"/>
    <cellStyle name="표준 4" xfId="5" xr:uid="{00000000-0005-0000-0000-000006000000}"/>
    <cellStyle name="표준 5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B262-D7DC-4916-853C-BAC62524DEDE}">
  <sheetPr>
    <pageSetUpPr fitToPage="1"/>
  </sheetPr>
  <dimension ref="A1:S10"/>
  <sheetViews>
    <sheetView tabSelected="1" zoomScaleNormal="100" workbookViewId="0">
      <selection activeCell="C12" sqref="C12"/>
    </sheetView>
  </sheetViews>
  <sheetFormatPr defaultColWidth="8.9140625" defaultRowHeight="17"/>
  <cols>
    <col min="1" max="1" width="14.75" style="108" customWidth="1"/>
    <col min="2" max="2" width="10.58203125" style="108" bestFit="1" customWidth="1"/>
    <col min="3" max="3" width="9.6640625" style="108" bestFit="1" customWidth="1"/>
    <col min="4" max="4" width="10.58203125" style="108" bestFit="1" customWidth="1"/>
    <col min="5" max="5" width="9.58203125" style="108" bestFit="1" customWidth="1"/>
    <col min="6" max="6" width="10.58203125" style="108" bestFit="1" customWidth="1"/>
    <col min="7" max="7" width="12" style="108" customWidth="1"/>
    <col min="8" max="16384" width="8.9140625" style="108"/>
  </cols>
  <sheetData>
    <row r="1" spans="1:19" ht="41.5" thickBot="1">
      <c r="A1" s="217" t="s">
        <v>1</v>
      </c>
      <c r="B1" s="136" t="s">
        <v>37</v>
      </c>
      <c r="C1" s="136" t="s">
        <v>38</v>
      </c>
      <c r="D1" s="136" t="s">
        <v>39</v>
      </c>
      <c r="E1" s="136" t="s">
        <v>40</v>
      </c>
      <c r="F1" s="136" t="s">
        <v>41</v>
      </c>
      <c r="G1" s="136" t="s">
        <v>42</v>
      </c>
      <c r="H1" s="136" t="s">
        <v>43</v>
      </c>
      <c r="I1" s="136" t="s">
        <v>44</v>
      </c>
      <c r="J1" s="136" t="s">
        <v>45</v>
      </c>
      <c r="K1" s="136" t="s">
        <v>46</v>
      </c>
      <c r="L1" s="136" t="s">
        <v>47</v>
      </c>
      <c r="M1" s="136" t="s">
        <v>48</v>
      </c>
      <c r="N1" s="136" t="s">
        <v>200</v>
      </c>
      <c r="O1" s="136" t="s">
        <v>50</v>
      </c>
      <c r="P1" s="136" t="s">
        <v>51</v>
      </c>
      <c r="Q1" s="136" t="s">
        <v>52</v>
      </c>
      <c r="R1" s="139" t="s">
        <v>53</v>
      </c>
      <c r="S1" s="218" t="s">
        <v>36</v>
      </c>
    </row>
    <row r="2" spans="1:19" ht="21" thickBot="1">
      <c r="A2" s="219" t="s">
        <v>229</v>
      </c>
      <c r="B2" s="146">
        <v>15830</v>
      </c>
      <c r="C2" s="146">
        <v>25646</v>
      </c>
      <c r="D2" s="146">
        <v>21337</v>
      </c>
      <c r="E2" s="146">
        <v>12016</v>
      </c>
      <c r="F2" s="146">
        <v>14328</v>
      </c>
      <c r="G2" s="146">
        <v>22443</v>
      </c>
      <c r="H2" s="146">
        <v>14500</v>
      </c>
      <c r="I2" s="146">
        <v>14372</v>
      </c>
      <c r="J2" s="146">
        <v>20691</v>
      </c>
      <c r="K2" s="146">
        <v>13946</v>
      </c>
      <c r="L2" s="146">
        <v>25126</v>
      </c>
      <c r="M2" s="146">
        <v>14999</v>
      </c>
      <c r="N2" s="146">
        <v>13227</v>
      </c>
      <c r="O2" s="146">
        <v>13794</v>
      </c>
      <c r="P2" s="146">
        <v>9557</v>
      </c>
      <c r="Q2" s="146">
        <v>9272</v>
      </c>
      <c r="R2" s="149">
        <v>12437</v>
      </c>
      <c r="S2" s="108">
        <v>273521</v>
      </c>
    </row>
    <row r="3" spans="1:19" ht="21" thickBot="1">
      <c r="A3" s="219" t="s">
        <v>230</v>
      </c>
      <c r="B3" s="146">
        <v>7568</v>
      </c>
      <c r="C3" s="146">
        <v>12065</v>
      </c>
      <c r="D3" s="146">
        <v>10458</v>
      </c>
      <c r="E3" s="146">
        <v>6230</v>
      </c>
      <c r="F3" s="146">
        <v>6807</v>
      </c>
      <c r="G3" s="146">
        <v>10459</v>
      </c>
      <c r="H3" s="146">
        <v>6859</v>
      </c>
      <c r="I3" s="146">
        <v>6821</v>
      </c>
      <c r="J3" s="146">
        <v>9825</v>
      </c>
      <c r="K3" s="146">
        <v>6568</v>
      </c>
      <c r="L3" s="146">
        <v>11661</v>
      </c>
      <c r="M3" s="146">
        <v>7420</v>
      </c>
      <c r="N3" s="146">
        <v>6404</v>
      </c>
      <c r="O3" s="146">
        <v>7131</v>
      </c>
      <c r="P3" s="146">
        <v>4699</v>
      </c>
      <c r="Q3" s="146">
        <v>4854</v>
      </c>
      <c r="R3" s="150">
        <v>6369</v>
      </c>
      <c r="S3" s="108">
        <v>132198</v>
      </c>
    </row>
    <row r="4" spans="1:19" ht="21" thickBot="1">
      <c r="A4" s="219" t="s">
        <v>231</v>
      </c>
      <c r="B4" s="146">
        <v>8262</v>
      </c>
      <c r="C4" s="146">
        <v>13581</v>
      </c>
      <c r="D4" s="146">
        <v>10879</v>
      </c>
      <c r="E4" s="146">
        <v>5786</v>
      </c>
      <c r="F4" s="146">
        <v>7521</v>
      </c>
      <c r="G4" s="146">
        <v>11984</v>
      </c>
      <c r="H4" s="146">
        <v>7641</v>
      </c>
      <c r="I4" s="146">
        <v>7551</v>
      </c>
      <c r="J4" s="146">
        <v>10866</v>
      </c>
      <c r="K4" s="146">
        <v>7378</v>
      </c>
      <c r="L4" s="146">
        <v>13465</v>
      </c>
      <c r="M4" s="146">
        <v>7579</v>
      </c>
      <c r="N4" s="146">
        <v>6823</v>
      </c>
      <c r="O4" s="146">
        <v>6663</v>
      </c>
      <c r="P4" s="146">
        <v>4858</v>
      </c>
      <c r="Q4" s="146">
        <v>4418</v>
      </c>
      <c r="R4" s="151">
        <v>6068</v>
      </c>
      <c r="S4" s="108">
        <v>141323</v>
      </c>
    </row>
    <row r="5" spans="1:19" ht="21" thickBot="1">
      <c r="A5" s="219" t="s">
        <v>153</v>
      </c>
      <c r="B5" s="123">
        <v>577</v>
      </c>
      <c r="C5" s="122">
        <v>1017</v>
      </c>
      <c r="D5" s="123">
        <v>516</v>
      </c>
      <c r="E5" s="123">
        <v>150</v>
      </c>
      <c r="F5" s="123">
        <v>501</v>
      </c>
      <c r="G5" s="123">
        <v>845</v>
      </c>
      <c r="H5" s="123">
        <v>470</v>
      </c>
      <c r="I5" s="123">
        <v>564</v>
      </c>
      <c r="J5" s="123">
        <v>834</v>
      </c>
      <c r="K5" s="123">
        <v>616</v>
      </c>
      <c r="L5" s="122">
        <v>1301</v>
      </c>
      <c r="M5" s="123">
        <v>452</v>
      </c>
      <c r="N5" s="123">
        <v>433</v>
      </c>
      <c r="O5" s="123">
        <v>301</v>
      </c>
      <c r="P5" s="123">
        <v>223</v>
      </c>
      <c r="Q5" s="123">
        <v>168</v>
      </c>
      <c r="R5" s="117">
        <v>152</v>
      </c>
      <c r="S5" s="108">
        <v>9120</v>
      </c>
    </row>
    <row r="6" spans="1:19" ht="21" thickBot="1">
      <c r="A6" s="219" t="s">
        <v>154</v>
      </c>
      <c r="B6" s="146">
        <v>14105</v>
      </c>
      <c r="C6" s="146">
        <v>22494</v>
      </c>
      <c r="D6" s="146">
        <v>19477</v>
      </c>
      <c r="E6" s="146">
        <v>11416</v>
      </c>
      <c r="F6" s="146">
        <v>12693</v>
      </c>
      <c r="G6" s="146">
        <v>19571</v>
      </c>
      <c r="H6" s="146">
        <v>12516</v>
      </c>
      <c r="I6" s="146">
        <v>12598</v>
      </c>
      <c r="J6" s="146">
        <v>18408</v>
      </c>
      <c r="K6" s="146">
        <v>12131</v>
      </c>
      <c r="L6" s="146">
        <v>21641</v>
      </c>
      <c r="M6" s="146">
        <v>13642</v>
      </c>
      <c r="N6" s="146">
        <v>11951</v>
      </c>
      <c r="O6" s="146">
        <v>12807</v>
      </c>
      <c r="P6" s="146">
        <v>8818</v>
      </c>
      <c r="Q6" s="147">
        <v>8631</v>
      </c>
      <c r="R6" s="148">
        <v>11830</v>
      </c>
      <c r="S6" s="108">
        <v>244729</v>
      </c>
    </row>
    <row r="7" spans="1:19" ht="21" thickBot="1">
      <c r="A7" s="219" t="s">
        <v>155</v>
      </c>
      <c r="B7" s="122">
        <v>2969</v>
      </c>
      <c r="C7" s="122">
        <v>4384</v>
      </c>
      <c r="D7" s="122">
        <v>4472</v>
      </c>
      <c r="E7" s="122">
        <v>1613</v>
      </c>
      <c r="F7" s="122">
        <v>2499</v>
      </c>
      <c r="G7" s="122">
        <v>4417</v>
      </c>
      <c r="H7" s="122">
        <v>2683</v>
      </c>
      <c r="I7" s="122">
        <v>3034</v>
      </c>
      <c r="J7" s="122">
        <v>4177</v>
      </c>
      <c r="K7" s="122">
        <v>2834</v>
      </c>
      <c r="L7" s="122">
        <v>4728</v>
      </c>
      <c r="M7" s="122">
        <v>2677</v>
      </c>
      <c r="N7" s="122">
        <v>2388</v>
      </c>
      <c r="O7" s="122">
        <v>3198</v>
      </c>
      <c r="P7" s="122">
        <v>1988</v>
      </c>
      <c r="Q7" s="122">
        <v>2034</v>
      </c>
      <c r="R7" s="145">
        <v>2420</v>
      </c>
      <c r="S7" s="108">
        <v>52515</v>
      </c>
    </row>
    <row r="8" spans="1:19" ht="21" thickBot="1">
      <c r="A8" s="219" t="s">
        <v>3</v>
      </c>
      <c r="B8" s="146">
        <v>7352</v>
      </c>
      <c r="C8" s="146">
        <v>12027</v>
      </c>
      <c r="D8" s="146">
        <v>10876</v>
      </c>
      <c r="E8" s="146">
        <v>8334</v>
      </c>
      <c r="F8" s="146">
        <v>6770</v>
      </c>
      <c r="G8" s="146">
        <v>9141</v>
      </c>
      <c r="H8" s="146">
        <v>5862</v>
      </c>
      <c r="I8" s="146">
        <v>6380</v>
      </c>
      <c r="J8" s="146">
        <v>9378</v>
      </c>
      <c r="K8" s="146">
        <v>6346</v>
      </c>
      <c r="L8" s="146">
        <v>10667</v>
      </c>
      <c r="M8" s="146">
        <v>7314</v>
      </c>
      <c r="N8" s="146">
        <v>6534</v>
      </c>
      <c r="O8" s="146">
        <v>7321</v>
      </c>
      <c r="P8" s="146">
        <v>4994</v>
      </c>
      <c r="Q8" s="147">
        <v>5196</v>
      </c>
      <c r="R8" s="148">
        <v>7996</v>
      </c>
      <c r="S8" s="108">
        <v>132488</v>
      </c>
    </row>
    <row r="9" spans="1:19" ht="21" thickBot="1">
      <c r="A9" s="219" t="s">
        <v>59</v>
      </c>
      <c r="B9" s="137">
        <f>B2-'2025.7.'!G25</f>
        <v>15830</v>
      </c>
      <c r="C9" s="137">
        <f>C2-'2025.7.'!H25</f>
        <v>25646</v>
      </c>
      <c r="D9" s="137">
        <f>D2-'2025.7.'!I25</f>
        <v>21337</v>
      </c>
      <c r="E9" s="137">
        <f>E2-'2025.7.'!J25</f>
        <v>12016</v>
      </c>
      <c r="F9" s="137">
        <f>F2-'2025.7.'!K25</f>
        <v>14328</v>
      </c>
      <c r="G9" s="137">
        <f>G2-'2025.7.'!L25</f>
        <v>22443</v>
      </c>
      <c r="H9" s="137">
        <f>H2-'2025.7.'!M25</f>
        <v>14500</v>
      </c>
      <c r="I9" s="137">
        <f>I2-'2025.7.'!N25</f>
        <v>14372</v>
      </c>
      <c r="J9" s="137">
        <f>J2-'2025.7.'!O25</f>
        <v>20691</v>
      </c>
      <c r="K9" s="137">
        <f>K2-'2025.7.'!P25</f>
        <v>13946</v>
      </c>
      <c r="L9" s="137">
        <f>L2-'2025.7.'!Q25</f>
        <v>25126</v>
      </c>
      <c r="M9" s="137">
        <f>M2-'2025.7.'!R25</f>
        <v>14999</v>
      </c>
      <c r="N9" s="137">
        <f>N2-'2025.7.'!S25</f>
        <v>13227</v>
      </c>
      <c r="O9" s="137">
        <f>O2-'2025.7.'!T25</f>
        <v>13794</v>
      </c>
      <c r="P9" s="137">
        <f>P2-'2025.7.'!U25</f>
        <v>9557</v>
      </c>
      <c r="Q9" s="137">
        <f>Q2-'2025.7.'!V25</f>
        <v>9272</v>
      </c>
      <c r="R9" s="140">
        <f>R2-'2025.7.'!W25</f>
        <v>12437</v>
      </c>
      <c r="S9" s="108">
        <v>273521</v>
      </c>
    </row>
    <row r="10" spans="1:19" ht="21" thickBot="1">
      <c r="A10" s="220" t="s">
        <v>60</v>
      </c>
      <c r="B10" s="138">
        <f>RANK(B2,$B$2:$R$2)</f>
        <v>6</v>
      </c>
      <c r="C10" s="138">
        <f>RANK(C2,$B$2:$R$2)</f>
        <v>1</v>
      </c>
      <c r="D10" s="138">
        <f>RANK(D2,$B$2:$R$2)</f>
        <v>4</v>
      </c>
      <c r="E10" s="138">
        <f>RANK(E2,$B$2:$R$2)</f>
        <v>15</v>
      </c>
      <c r="F10" s="138">
        <f>RANK(F2,$B$2:$R$2)</f>
        <v>10</v>
      </c>
      <c r="G10" s="138">
        <f>RANK(G2,$B$2:$R$2)</f>
        <v>3</v>
      </c>
      <c r="H10" s="138">
        <f>RANK(H2,$B$2:$R$2)</f>
        <v>8</v>
      </c>
      <c r="I10" s="138">
        <f>RANK(I2,$B$2:$R$2)</f>
        <v>9</v>
      </c>
      <c r="J10" s="138">
        <f>RANK(J2,$B$2:$R$2)</f>
        <v>5</v>
      </c>
      <c r="K10" s="138">
        <f>RANK(K2,$B$2:$R$2)</f>
        <v>11</v>
      </c>
      <c r="L10" s="138">
        <f>RANK(L2,$B$2:$R$2)</f>
        <v>2</v>
      </c>
      <c r="M10" s="138">
        <f>RANK(M2,$B$2:$R$2)</f>
        <v>7</v>
      </c>
      <c r="N10" s="138">
        <f>RANK(N2,$B$2:$R$2)</f>
        <v>13</v>
      </c>
      <c r="O10" s="138">
        <f>RANK(O2,$B$2:$R$2)</f>
        <v>12</v>
      </c>
      <c r="P10" s="138">
        <f>RANK(P2,$B$2:$R$2)</f>
        <v>16</v>
      </c>
      <c r="Q10" s="138">
        <f>RANK(Q2,$B$2:$R$2)</f>
        <v>17</v>
      </c>
      <c r="R10" s="141">
        <f>RANK(R2,$B$2:$R$2)</f>
        <v>14</v>
      </c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2A63-8283-4AC0-85B1-891C02DDE861}">
  <sheetPr>
    <pageSetUpPr fitToPage="1"/>
  </sheetPr>
  <dimension ref="A1:J25"/>
  <sheetViews>
    <sheetView zoomScaleNormal="100" workbookViewId="0">
      <selection activeCell="M8" sqref="M8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219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274287</v>
      </c>
      <c r="C6" s="134">
        <f>SUM(C7:C23)</f>
        <v>132769</v>
      </c>
      <c r="D6" s="134">
        <f>SUM(D7:D23)</f>
        <v>141518</v>
      </c>
      <c r="E6" s="134">
        <f t="shared" ref="E6:H6" si="0">SUM(E7:E23)</f>
        <v>9189</v>
      </c>
      <c r="F6" s="134">
        <f t="shared" si="0"/>
        <v>244795</v>
      </c>
      <c r="G6" s="134">
        <f t="shared" si="0"/>
        <v>50866</v>
      </c>
      <c r="H6" s="134">
        <f t="shared" si="0"/>
        <v>132248</v>
      </c>
      <c r="I6" s="135">
        <f>B6-'2024.10.'!B6</f>
        <v>-679</v>
      </c>
      <c r="J6" s="153"/>
    </row>
    <row r="7" spans="1:10" ht="33" customHeight="1">
      <c r="A7" s="136" t="s">
        <v>37</v>
      </c>
      <c r="B7" s="96">
        <v>15982</v>
      </c>
      <c r="C7" s="96">
        <v>7649</v>
      </c>
      <c r="D7" s="96">
        <v>8333</v>
      </c>
      <c r="E7" s="123">
        <v>588</v>
      </c>
      <c r="F7" s="122">
        <v>14202</v>
      </c>
      <c r="G7" s="122">
        <v>2868</v>
      </c>
      <c r="H7" s="122">
        <v>7392</v>
      </c>
      <c r="I7" s="137">
        <f>B7-'2024.10.'!B7</f>
        <v>-20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26105</v>
      </c>
      <c r="C8" s="96">
        <v>12267</v>
      </c>
      <c r="D8" s="96">
        <v>13838</v>
      </c>
      <c r="E8" s="122">
        <v>1093</v>
      </c>
      <c r="F8" s="122">
        <v>22845</v>
      </c>
      <c r="G8" s="122">
        <v>4267</v>
      </c>
      <c r="H8" s="122">
        <v>12137</v>
      </c>
      <c r="I8" s="137">
        <f>B8-'2024.10.'!B8</f>
        <v>-60</v>
      </c>
      <c r="J8" s="138">
        <f t="shared" si="1"/>
        <v>1</v>
      </c>
    </row>
    <row r="9" spans="1:10" ht="33" customHeight="1">
      <c r="A9" s="136" t="s">
        <v>39</v>
      </c>
      <c r="B9" s="96">
        <v>21360</v>
      </c>
      <c r="C9" s="96">
        <v>10505</v>
      </c>
      <c r="D9" s="96">
        <v>10855</v>
      </c>
      <c r="E9" s="123">
        <v>542</v>
      </c>
      <c r="F9" s="122">
        <v>19422</v>
      </c>
      <c r="G9" s="122">
        <v>4288</v>
      </c>
      <c r="H9" s="122">
        <v>10792</v>
      </c>
      <c r="I9" s="137">
        <f>B9-'2024.10.'!B9</f>
        <v>-32</v>
      </c>
      <c r="J9" s="138">
        <f t="shared" si="1"/>
        <v>4</v>
      </c>
    </row>
    <row r="10" spans="1:10" ht="33" customHeight="1">
      <c r="A10" s="136" t="s">
        <v>40</v>
      </c>
      <c r="B10" s="96">
        <v>12025</v>
      </c>
      <c r="C10" s="96">
        <v>6281</v>
      </c>
      <c r="D10" s="96">
        <v>5744</v>
      </c>
      <c r="E10" s="123">
        <v>155</v>
      </c>
      <c r="F10" s="122">
        <v>11398</v>
      </c>
      <c r="G10" s="122">
        <v>1585</v>
      </c>
      <c r="H10" s="122">
        <v>8273</v>
      </c>
      <c r="I10" s="137">
        <f>B10-'2024.10.'!B10</f>
        <v>-47</v>
      </c>
      <c r="J10" s="138">
        <f t="shared" si="1"/>
        <v>14</v>
      </c>
    </row>
    <row r="11" spans="1:10" ht="33" customHeight="1">
      <c r="A11" s="136" t="s">
        <v>41</v>
      </c>
      <c r="B11" s="96">
        <v>13747</v>
      </c>
      <c r="C11" s="96">
        <v>6555</v>
      </c>
      <c r="D11" s="96">
        <v>7192</v>
      </c>
      <c r="E11" s="123">
        <v>446</v>
      </c>
      <c r="F11" s="122">
        <v>12198</v>
      </c>
      <c r="G11" s="122">
        <v>2357</v>
      </c>
      <c r="H11" s="122">
        <v>6506</v>
      </c>
      <c r="I11" s="137">
        <f>B11-'2024.10.'!B11</f>
        <v>-9</v>
      </c>
      <c r="J11" s="138">
        <f t="shared" si="1"/>
        <v>12</v>
      </c>
    </row>
    <row r="12" spans="1:10" ht="33" customHeight="1">
      <c r="A12" s="136" t="s">
        <v>42</v>
      </c>
      <c r="B12" s="96">
        <v>22621</v>
      </c>
      <c r="C12" s="96">
        <v>10552</v>
      </c>
      <c r="D12" s="96">
        <v>12069</v>
      </c>
      <c r="E12" s="123">
        <v>828</v>
      </c>
      <c r="F12" s="122">
        <v>19708</v>
      </c>
      <c r="G12" s="122">
        <v>4298</v>
      </c>
      <c r="H12" s="122">
        <v>9187</v>
      </c>
      <c r="I12" s="137">
        <f>B12-'2024.10.'!B12</f>
        <v>-16</v>
      </c>
      <c r="J12" s="138">
        <f t="shared" si="1"/>
        <v>3</v>
      </c>
    </row>
    <row r="13" spans="1:10" ht="33" customHeight="1">
      <c r="A13" s="136" t="s">
        <v>43</v>
      </c>
      <c r="B13" s="96">
        <v>14729</v>
      </c>
      <c r="C13" s="96">
        <v>6986</v>
      </c>
      <c r="D13" s="96">
        <v>7743</v>
      </c>
      <c r="E13" s="123">
        <v>447</v>
      </c>
      <c r="F13" s="122">
        <v>12653</v>
      </c>
      <c r="G13" s="122">
        <v>2677</v>
      </c>
      <c r="H13" s="122">
        <v>5908</v>
      </c>
      <c r="I13" s="137">
        <f>B13-'2024.10.'!B13</f>
        <v>-41</v>
      </c>
      <c r="J13" s="138">
        <f t="shared" si="1"/>
        <v>8</v>
      </c>
    </row>
    <row r="14" spans="1:10" ht="33" customHeight="1">
      <c r="A14" s="136" t="s">
        <v>44</v>
      </c>
      <c r="B14" s="96">
        <v>14598</v>
      </c>
      <c r="C14" s="96">
        <v>6916</v>
      </c>
      <c r="D14" s="96">
        <v>7682</v>
      </c>
      <c r="E14" s="123">
        <v>591</v>
      </c>
      <c r="F14" s="122">
        <v>12751</v>
      </c>
      <c r="G14" s="122">
        <v>2941</v>
      </c>
      <c r="H14" s="122">
        <v>6437</v>
      </c>
      <c r="I14" s="137">
        <f>B14-'2024.10.'!B14</f>
        <v>-17</v>
      </c>
      <c r="J14" s="138">
        <f t="shared" si="1"/>
        <v>9</v>
      </c>
    </row>
    <row r="15" spans="1:10" ht="33" customHeight="1">
      <c r="A15" s="136" t="s">
        <v>45</v>
      </c>
      <c r="B15" s="96">
        <v>21323</v>
      </c>
      <c r="C15" s="96">
        <v>10135</v>
      </c>
      <c r="D15" s="96">
        <v>11188</v>
      </c>
      <c r="E15" s="123">
        <v>899</v>
      </c>
      <c r="F15" s="122">
        <v>18914</v>
      </c>
      <c r="G15" s="122">
        <v>4158</v>
      </c>
      <c r="H15" s="122">
        <v>9628</v>
      </c>
      <c r="I15" s="137">
        <f>B15-'2024.10.'!B15</f>
        <v>-182</v>
      </c>
      <c r="J15" s="138">
        <f t="shared" si="1"/>
        <v>5</v>
      </c>
    </row>
    <row r="16" spans="1:10" ht="33" customHeight="1">
      <c r="A16" s="136" t="s">
        <v>46</v>
      </c>
      <c r="B16" s="96">
        <v>14077</v>
      </c>
      <c r="C16" s="96">
        <v>6633</v>
      </c>
      <c r="D16" s="96">
        <v>7444</v>
      </c>
      <c r="E16" s="123">
        <v>662</v>
      </c>
      <c r="F16" s="122">
        <v>12195</v>
      </c>
      <c r="G16" s="122">
        <v>2732</v>
      </c>
      <c r="H16" s="122">
        <v>6401</v>
      </c>
      <c r="I16" s="137">
        <f>B16-'2024.10.'!B16</f>
        <v>-3</v>
      </c>
      <c r="J16" s="138">
        <f t="shared" si="1"/>
        <v>11</v>
      </c>
    </row>
    <row r="17" spans="1:10" ht="33" customHeight="1">
      <c r="A17" s="136" t="s">
        <v>47</v>
      </c>
      <c r="B17" s="96">
        <v>25313</v>
      </c>
      <c r="C17" s="96">
        <v>11705</v>
      </c>
      <c r="D17" s="96">
        <v>13608</v>
      </c>
      <c r="E17" s="122">
        <v>1298</v>
      </c>
      <c r="F17" s="122">
        <v>21788</v>
      </c>
      <c r="G17" s="122">
        <v>4611</v>
      </c>
      <c r="H17" s="122">
        <v>10729</v>
      </c>
      <c r="I17" s="137">
        <f>B17-'2024.10.'!B17</f>
        <v>-43</v>
      </c>
      <c r="J17" s="138">
        <f t="shared" si="1"/>
        <v>2</v>
      </c>
    </row>
    <row r="18" spans="1:10" ht="33" customHeight="1">
      <c r="A18" s="136" t="s">
        <v>48</v>
      </c>
      <c r="B18" s="96">
        <v>15216</v>
      </c>
      <c r="C18" s="96">
        <v>7536</v>
      </c>
      <c r="D18" s="96">
        <v>7680</v>
      </c>
      <c r="E18" s="123">
        <v>438</v>
      </c>
      <c r="F18" s="122">
        <v>13801</v>
      </c>
      <c r="G18" s="122">
        <v>2602</v>
      </c>
      <c r="H18" s="122">
        <v>7393</v>
      </c>
      <c r="I18" s="137">
        <f>B18-'2024.10.'!B18</f>
        <v>-85</v>
      </c>
      <c r="J18" s="138">
        <f t="shared" si="1"/>
        <v>7</v>
      </c>
    </row>
    <row r="19" spans="1:10" ht="33" customHeight="1">
      <c r="A19" s="136" t="s">
        <v>200</v>
      </c>
      <c r="B19" s="96">
        <v>11727</v>
      </c>
      <c r="C19" s="96">
        <v>5690</v>
      </c>
      <c r="D19" s="96">
        <v>6037</v>
      </c>
      <c r="E19" s="123">
        <v>333</v>
      </c>
      <c r="F19" s="122">
        <v>10609</v>
      </c>
      <c r="G19" s="122">
        <v>2143</v>
      </c>
      <c r="H19" s="122">
        <v>5833</v>
      </c>
      <c r="I19" s="137">
        <f>B19-'2024.10.'!B19</f>
        <v>-15</v>
      </c>
      <c r="J19" s="138">
        <f t="shared" si="1"/>
        <v>15</v>
      </c>
    </row>
    <row r="20" spans="1:10" ht="33" customHeight="1">
      <c r="A20" s="136" t="s">
        <v>50</v>
      </c>
      <c r="B20" s="96">
        <v>14199</v>
      </c>
      <c r="C20" s="96">
        <v>7351</v>
      </c>
      <c r="D20" s="96">
        <v>6848</v>
      </c>
      <c r="E20" s="123">
        <v>322</v>
      </c>
      <c r="F20" s="122">
        <v>13133</v>
      </c>
      <c r="G20" s="122">
        <v>3104</v>
      </c>
      <c r="H20" s="122">
        <v>7510</v>
      </c>
      <c r="I20" s="137">
        <f>B20-'2024.10.'!B20</f>
        <v>-31</v>
      </c>
      <c r="J20" s="138">
        <f t="shared" si="1"/>
        <v>10</v>
      </c>
    </row>
    <row r="21" spans="1:10" ht="33" customHeight="1">
      <c r="A21" s="136" t="s">
        <v>51</v>
      </c>
      <c r="B21" s="96">
        <v>9682</v>
      </c>
      <c r="C21" s="96">
        <v>4810</v>
      </c>
      <c r="D21" s="96">
        <v>4872</v>
      </c>
      <c r="E21" s="123">
        <v>227</v>
      </c>
      <c r="F21" s="122">
        <v>8894</v>
      </c>
      <c r="G21" s="122">
        <v>1919</v>
      </c>
      <c r="H21" s="122">
        <v>5028</v>
      </c>
      <c r="I21" s="137">
        <f>B21-'2024.10.'!B21</f>
        <v>-34</v>
      </c>
      <c r="J21" s="138">
        <f t="shared" si="1"/>
        <v>16</v>
      </c>
    </row>
    <row r="22" spans="1:10" ht="33" customHeight="1">
      <c r="A22" s="136" t="s">
        <v>52</v>
      </c>
      <c r="B22" s="96">
        <v>9485</v>
      </c>
      <c r="C22" s="96">
        <v>4970</v>
      </c>
      <c r="D22" s="96">
        <v>4515</v>
      </c>
      <c r="E22" s="123">
        <v>176</v>
      </c>
      <c r="F22" s="122">
        <v>8800</v>
      </c>
      <c r="G22" s="122">
        <v>1963</v>
      </c>
      <c r="H22" s="122">
        <v>5254</v>
      </c>
      <c r="I22" s="137">
        <f>B22-'2024.10.'!B22</f>
        <v>-25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12098</v>
      </c>
      <c r="C23" s="100">
        <v>6228</v>
      </c>
      <c r="D23" s="100">
        <v>5870</v>
      </c>
      <c r="E23" s="117">
        <v>144</v>
      </c>
      <c r="F23" s="116">
        <v>11484</v>
      </c>
      <c r="G23" s="116">
        <v>2353</v>
      </c>
      <c r="H23" s="116">
        <v>7840</v>
      </c>
      <c r="I23" s="140">
        <f>B23-'2024.10.'!B23</f>
        <v>-19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FEE6-B9DC-4714-8179-87E3F7585C61}">
  <sheetPr>
    <pageSetUpPr fitToPage="1"/>
  </sheetPr>
  <dimension ref="A1:J25"/>
  <sheetViews>
    <sheetView zoomScaleNormal="100" workbookViewId="0">
      <selection activeCell="O12" sqref="O12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218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274966</v>
      </c>
      <c r="C6" s="134">
        <f>SUM(C7:C23)</f>
        <v>133097</v>
      </c>
      <c r="D6" s="134">
        <f>SUM(D7:D23)</f>
        <v>141869</v>
      </c>
      <c r="E6" s="134">
        <f t="shared" ref="E6:H6" si="0">SUM(E7:E23)</f>
        <v>9224</v>
      </c>
      <c r="F6" s="134">
        <f t="shared" si="0"/>
        <v>245331</v>
      </c>
      <c r="G6" s="134">
        <f t="shared" si="0"/>
        <v>50711</v>
      </c>
      <c r="H6" s="134">
        <f t="shared" si="0"/>
        <v>132615</v>
      </c>
      <c r="I6" s="135">
        <f>B6-'2024.9.'!B6</f>
        <v>-437</v>
      </c>
      <c r="J6" s="153"/>
    </row>
    <row r="7" spans="1:10" ht="33" customHeight="1">
      <c r="A7" s="136" t="s">
        <v>37</v>
      </c>
      <c r="B7" s="96">
        <v>16002</v>
      </c>
      <c r="C7" s="96">
        <v>7653</v>
      </c>
      <c r="D7" s="96">
        <v>8349</v>
      </c>
      <c r="E7" s="123">
        <v>589</v>
      </c>
      <c r="F7" s="122">
        <v>14218</v>
      </c>
      <c r="G7" s="122">
        <v>2860</v>
      </c>
      <c r="H7" s="122">
        <v>7418</v>
      </c>
      <c r="I7" s="137">
        <f>B7-'2024.9.'!B7</f>
        <v>-29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26165</v>
      </c>
      <c r="C8" s="96">
        <v>12294</v>
      </c>
      <c r="D8" s="96">
        <v>13871</v>
      </c>
      <c r="E8" s="122">
        <v>1100</v>
      </c>
      <c r="F8" s="122">
        <v>22897</v>
      </c>
      <c r="G8" s="122">
        <v>4247</v>
      </c>
      <c r="H8" s="122">
        <v>12157</v>
      </c>
      <c r="I8" s="137">
        <f>B8-'2024.9.'!B8</f>
        <v>11</v>
      </c>
      <c r="J8" s="138">
        <f t="shared" si="1"/>
        <v>1</v>
      </c>
    </row>
    <row r="9" spans="1:10" ht="33" customHeight="1">
      <c r="A9" s="136" t="s">
        <v>39</v>
      </c>
      <c r="B9" s="96">
        <v>21392</v>
      </c>
      <c r="C9" s="96">
        <v>10514</v>
      </c>
      <c r="D9" s="96">
        <v>10878</v>
      </c>
      <c r="E9" s="123">
        <v>549</v>
      </c>
      <c r="F9" s="122">
        <v>19434</v>
      </c>
      <c r="G9" s="122">
        <v>4277</v>
      </c>
      <c r="H9" s="122">
        <v>10794</v>
      </c>
      <c r="I9" s="137">
        <f>B9-'2024.9.'!B9</f>
        <v>10</v>
      </c>
      <c r="J9" s="138">
        <f t="shared" si="1"/>
        <v>5</v>
      </c>
    </row>
    <row r="10" spans="1:10" ht="33" customHeight="1">
      <c r="A10" s="136" t="s">
        <v>40</v>
      </c>
      <c r="B10" s="96">
        <v>12072</v>
      </c>
      <c r="C10" s="96">
        <v>6309</v>
      </c>
      <c r="D10" s="96">
        <v>5763</v>
      </c>
      <c r="E10" s="123">
        <v>159</v>
      </c>
      <c r="F10" s="122">
        <v>11437</v>
      </c>
      <c r="G10" s="122">
        <v>1571</v>
      </c>
      <c r="H10" s="122">
        <v>8323</v>
      </c>
      <c r="I10" s="137">
        <f>B10-'2024.9.'!B10</f>
        <v>-29</v>
      </c>
      <c r="J10" s="138">
        <f t="shared" si="1"/>
        <v>14</v>
      </c>
    </row>
    <row r="11" spans="1:10" ht="33" customHeight="1">
      <c r="A11" s="136" t="s">
        <v>41</v>
      </c>
      <c r="B11" s="96">
        <v>13756</v>
      </c>
      <c r="C11" s="96">
        <v>6554</v>
      </c>
      <c r="D11" s="96">
        <v>7202</v>
      </c>
      <c r="E11" s="123">
        <v>448</v>
      </c>
      <c r="F11" s="122">
        <v>12205</v>
      </c>
      <c r="G11" s="122">
        <v>2338</v>
      </c>
      <c r="H11" s="122">
        <v>6505</v>
      </c>
      <c r="I11" s="137">
        <f>B11-'2024.9.'!B11</f>
        <v>30</v>
      </c>
      <c r="J11" s="138">
        <f t="shared" si="1"/>
        <v>12</v>
      </c>
    </row>
    <row r="12" spans="1:10" ht="33" customHeight="1">
      <c r="A12" s="136" t="s">
        <v>42</v>
      </c>
      <c r="B12" s="96">
        <v>22637</v>
      </c>
      <c r="C12" s="96">
        <v>10554</v>
      </c>
      <c r="D12" s="96">
        <v>12083</v>
      </c>
      <c r="E12" s="123">
        <v>828</v>
      </c>
      <c r="F12" s="122">
        <v>19710</v>
      </c>
      <c r="G12" s="122">
        <v>4284</v>
      </c>
      <c r="H12" s="122">
        <v>9187</v>
      </c>
      <c r="I12" s="137">
        <f>B12-'2024.9.'!B12</f>
        <v>-16</v>
      </c>
      <c r="J12" s="138">
        <f t="shared" si="1"/>
        <v>3</v>
      </c>
    </row>
    <row r="13" spans="1:10" ht="33" customHeight="1">
      <c r="A13" s="136" t="s">
        <v>43</v>
      </c>
      <c r="B13" s="96">
        <v>14770</v>
      </c>
      <c r="C13" s="96">
        <v>6998</v>
      </c>
      <c r="D13" s="96">
        <v>7772</v>
      </c>
      <c r="E13" s="123">
        <v>452</v>
      </c>
      <c r="F13" s="122">
        <v>12678</v>
      </c>
      <c r="G13" s="122">
        <v>2680</v>
      </c>
      <c r="H13" s="122">
        <v>5922</v>
      </c>
      <c r="I13" s="137">
        <f>B13-'2024.9.'!B13</f>
        <v>-38</v>
      </c>
      <c r="J13" s="138">
        <f t="shared" si="1"/>
        <v>8</v>
      </c>
    </row>
    <row r="14" spans="1:10" ht="33" customHeight="1">
      <c r="A14" s="136" t="s">
        <v>44</v>
      </c>
      <c r="B14" s="96">
        <v>14615</v>
      </c>
      <c r="C14" s="96">
        <v>6923</v>
      </c>
      <c r="D14" s="96">
        <v>7692</v>
      </c>
      <c r="E14" s="123">
        <v>591</v>
      </c>
      <c r="F14" s="122">
        <v>12775</v>
      </c>
      <c r="G14" s="122">
        <v>2931</v>
      </c>
      <c r="H14" s="122">
        <v>6444</v>
      </c>
      <c r="I14" s="137">
        <f>B14-'2024.9.'!B14</f>
        <v>3</v>
      </c>
      <c r="J14" s="138">
        <f t="shared" si="1"/>
        <v>9</v>
      </c>
    </row>
    <row r="15" spans="1:10" ht="33" customHeight="1">
      <c r="A15" s="136" t="s">
        <v>45</v>
      </c>
      <c r="B15" s="96">
        <v>21505</v>
      </c>
      <c r="C15" s="96">
        <v>10235</v>
      </c>
      <c r="D15" s="96">
        <v>11270</v>
      </c>
      <c r="E15" s="123">
        <v>898</v>
      </c>
      <c r="F15" s="122">
        <v>19076</v>
      </c>
      <c r="G15" s="122">
        <v>4167</v>
      </c>
      <c r="H15" s="122">
        <v>9712</v>
      </c>
      <c r="I15" s="137">
        <f>B15-'2024.9.'!B15</f>
        <v>-125</v>
      </c>
      <c r="J15" s="138">
        <f t="shared" si="1"/>
        <v>4</v>
      </c>
    </row>
    <row r="16" spans="1:10" ht="33" customHeight="1">
      <c r="A16" s="136" t="s">
        <v>46</v>
      </c>
      <c r="B16" s="96">
        <v>14080</v>
      </c>
      <c r="C16" s="96">
        <v>6630</v>
      </c>
      <c r="D16" s="96">
        <v>7450</v>
      </c>
      <c r="E16" s="123">
        <v>673</v>
      </c>
      <c r="F16" s="122">
        <v>12177</v>
      </c>
      <c r="G16" s="122">
        <v>2715</v>
      </c>
      <c r="H16" s="122">
        <v>6401</v>
      </c>
      <c r="I16" s="137">
        <f>B16-'2024.9.'!B16</f>
        <v>-10</v>
      </c>
      <c r="J16" s="138">
        <f t="shared" si="1"/>
        <v>11</v>
      </c>
    </row>
    <row r="17" spans="1:10" ht="33" customHeight="1">
      <c r="A17" s="136" t="s">
        <v>47</v>
      </c>
      <c r="B17" s="96">
        <v>25356</v>
      </c>
      <c r="C17" s="96">
        <v>11723</v>
      </c>
      <c r="D17" s="96">
        <v>13633</v>
      </c>
      <c r="E17" s="122">
        <v>1295</v>
      </c>
      <c r="F17" s="122">
        <v>21826</v>
      </c>
      <c r="G17" s="122">
        <v>4587</v>
      </c>
      <c r="H17" s="122">
        <v>10757</v>
      </c>
      <c r="I17" s="137">
        <f>B17-'2024.9.'!B17</f>
        <v>-19</v>
      </c>
      <c r="J17" s="138">
        <f t="shared" si="1"/>
        <v>2</v>
      </c>
    </row>
    <row r="18" spans="1:10" ht="33" customHeight="1">
      <c r="A18" s="136" t="s">
        <v>48</v>
      </c>
      <c r="B18" s="96">
        <v>15301</v>
      </c>
      <c r="C18" s="96">
        <v>7594</v>
      </c>
      <c r="D18" s="96">
        <v>7707</v>
      </c>
      <c r="E18" s="123">
        <v>448</v>
      </c>
      <c r="F18" s="122">
        <v>13869</v>
      </c>
      <c r="G18" s="122">
        <v>2602</v>
      </c>
      <c r="H18" s="122">
        <v>7421</v>
      </c>
      <c r="I18" s="137">
        <f>B18-'2024.9.'!B18</f>
        <v>-37</v>
      </c>
      <c r="J18" s="138">
        <f t="shared" si="1"/>
        <v>7</v>
      </c>
    </row>
    <row r="19" spans="1:10" ht="33" customHeight="1">
      <c r="A19" s="136" t="s">
        <v>200</v>
      </c>
      <c r="B19" s="96">
        <v>11742</v>
      </c>
      <c r="C19" s="96">
        <v>5700</v>
      </c>
      <c r="D19" s="96">
        <v>6042</v>
      </c>
      <c r="E19" s="123">
        <v>331</v>
      </c>
      <c r="F19" s="122">
        <v>10619</v>
      </c>
      <c r="G19" s="122">
        <v>2134</v>
      </c>
      <c r="H19" s="122">
        <v>5847</v>
      </c>
      <c r="I19" s="137">
        <f>B19-'2024.9.'!B19</f>
        <v>-7</v>
      </c>
      <c r="J19" s="138">
        <f t="shared" si="1"/>
        <v>15</v>
      </c>
    </row>
    <row r="20" spans="1:10" ht="33" customHeight="1">
      <c r="A20" s="136" t="s">
        <v>50</v>
      </c>
      <c r="B20" s="96">
        <v>14230</v>
      </c>
      <c r="C20" s="96">
        <v>7360</v>
      </c>
      <c r="D20" s="96">
        <v>6870</v>
      </c>
      <c r="E20" s="123">
        <v>319</v>
      </c>
      <c r="F20" s="122">
        <v>13165</v>
      </c>
      <c r="G20" s="122">
        <v>3099</v>
      </c>
      <c r="H20" s="122">
        <v>7525</v>
      </c>
      <c r="I20" s="137">
        <f>B20-'2024.9.'!B20</f>
        <v>-52</v>
      </c>
      <c r="J20" s="138">
        <f t="shared" si="1"/>
        <v>10</v>
      </c>
    </row>
    <row r="21" spans="1:10" ht="33" customHeight="1">
      <c r="A21" s="136" t="s">
        <v>51</v>
      </c>
      <c r="B21" s="96">
        <v>9716</v>
      </c>
      <c r="C21" s="96">
        <v>4836</v>
      </c>
      <c r="D21" s="96">
        <v>4880</v>
      </c>
      <c r="E21" s="123">
        <v>228</v>
      </c>
      <c r="F21" s="122">
        <v>8927</v>
      </c>
      <c r="G21" s="122">
        <v>1909</v>
      </c>
      <c r="H21" s="122">
        <v>5059</v>
      </c>
      <c r="I21" s="137">
        <f>B21-'2024.9.'!B21</f>
        <v>-71</v>
      </c>
      <c r="J21" s="138">
        <f t="shared" si="1"/>
        <v>16</v>
      </c>
    </row>
    <row r="22" spans="1:10" ht="33" customHeight="1">
      <c r="A22" s="136" t="s">
        <v>52</v>
      </c>
      <c r="B22" s="96">
        <v>9510</v>
      </c>
      <c r="C22" s="96">
        <v>4986</v>
      </c>
      <c r="D22" s="96">
        <v>4524</v>
      </c>
      <c r="E22" s="123">
        <v>173</v>
      </c>
      <c r="F22" s="122">
        <v>8819</v>
      </c>
      <c r="G22" s="122">
        <v>1969</v>
      </c>
      <c r="H22" s="122">
        <v>5281</v>
      </c>
      <c r="I22" s="137">
        <f>B22-'2024.9.'!B22</f>
        <v>-62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12117</v>
      </c>
      <c r="C23" s="100">
        <v>6234</v>
      </c>
      <c r="D23" s="100">
        <v>5883</v>
      </c>
      <c r="E23" s="117">
        <v>143</v>
      </c>
      <c r="F23" s="116">
        <v>11499</v>
      </c>
      <c r="G23" s="116">
        <v>2341</v>
      </c>
      <c r="H23" s="116">
        <v>7862</v>
      </c>
      <c r="I23" s="140">
        <f>B23-'2024.9.'!B23</f>
        <v>4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zoomScaleNormal="100" workbookViewId="0">
      <selection activeCell="M11" sqref="M11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217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275403</v>
      </c>
      <c r="C6" s="134">
        <f>SUM(C7:C23)</f>
        <v>133271</v>
      </c>
      <c r="D6" s="134">
        <f>SUM(D7:D23)</f>
        <v>142132</v>
      </c>
      <c r="E6" s="134">
        <f t="shared" ref="E6:H6" si="0">SUM(E7:E23)</f>
        <v>9215</v>
      </c>
      <c r="F6" s="134">
        <f t="shared" si="0"/>
        <v>245662</v>
      </c>
      <c r="G6" s="134">
        <f t="shared" si="0"/>
        <v>50608</v>
      </c>
      <c r="H6" s="134">
        <f t="shared" si="0"/>
        <v>132856</v>
      </c>
      <c r="I6" s="135">
        <f>B6-'2024.8.'!B6</f>
        <v>-375</v>
      </c>
      <c r="J6" s="153"/>
    </row>
    <row r="7" spans="1:10" ht="33" customHeight="1">
      <c r="A7" s="136" t="s">
        <v>37</v>
      </c>
      <c r="B7" s="96">
        <v>16031</v>
      </c>
      <c r="C7" s="96">
        <v>7676</v>
      </c>
      <c r="D7" s="96">
        <v>8355</v>
      </c>
      <c r="E7" s="123">
        <v>591</v>
      </c>
      <c r="F7" s="122">
        <v>14248</v>
      </c>
      <c r="G7" s="122">
        <v>2848</v>
      </c>
      <c r="H7" s="122">
        <v>7428</v>
      </c>
      <c r="I7" s="137">
        <f>B7-'2024.8.'!B7</f>
        <v>-4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26154</v>
      </c>
      <c r="C8" s="96">
        <v>12291</v>
      </c>
      <c r="D8" s="96">
        <v>13863</v>
      </c>
      <c r="E8" s="122">
        <v>1086</v>
      </c>
      <c r="F8" s="122">
        <v>22890</v>
      </c>
      <c r="G8" s="122">
        <v>4235</v>
      </c>
      <c r="H8" s="122">
        <v>12163</v>
      </c>
      <c r="I8" s="137">
        <f>B8-'2024.8.'!B8</f>
        <v>6</v>
      </c>
      <c r="J8" s="138">
        <f t="shared" si="1"/>
        <v>1</v>
      </c>
    </row>
    <row r="9" spans="1:10" ht="33" customHeight="1">
      <c r="A9" s="136" t="s">
        <v>39</v>
      </c>
      <c r="B9" s="96">
        <v>21382</v>
      </c>
      <c r="C9" s="96">
        <v>10505</v>
      </c>
      <c r="D9" s="96">
        <v>10877</v>
      </c>
      <c r="E9" s="123">
        <v>546</v>
      </c>
      <c r="F9" s="122">
        <v>19429</v>
      </c>
      <c r="G9" s="122">
        <v>4255</v>
      </c>
      <c r="H9" s="122">
        <v>10798</v>
      </c>
      <c r="I9" s="137">
        <f>B9-'2024.8.'!B9</f>
        <v>-23</v>
      </c>
      <c r="J9" s="138">
        <f t="shared" si="1"/>
        <v>5</v>
      </c>
    </row>
    <row r="10" spans="1:10" ht="33" customHeight="1">
      <c r="A10" s="136" t="s">
        <v>40</v>
      </c>
      <c r="B10" s="96">
        <v>12101</v>
      </c>
      <c r="C10" s="96">
        <v>6322</v>
      </c>
      <c r="D10" s="96">
        <v>5779</v>
      </c>
      <c r="E10" s="123">
        <v>161</v>
      </c>
      <c r="F10" s="122">
        <v>11462</v>
      </c>
      <c r="G10" s="122">
        <v>1569</v>
      </c>
      <c r="H10" s="122">
        <v>8353</v>
      </c>
      <c r="I10" s="137">
        <f>B10-'2024.8.'!B10</f>
        <v>16</v>
      </c>
      <c r="J10" s="138">
        <f t="shared" si="1"/>
        <v>14</v>
      </c>
    </row>
    <row r="11" spans="1:10" ht="33" customHeight="1">
      <c r="A11" s="136" t="s">
        <v>41</v>
      </c>
      <c r="B11" s="96">
        <v>13726</v>
      </c>
      <c r="C11" s="96">
        <v>6551</v>
      </c>
      <c r="D11" s="96">
        <v>7175</v>
      </c>
      <c r="E11" s="123">
        <v>445</v>
      </c>
      <c r="F11" s="122">
        <v>12169</v>
      </c>
      <c r="G11" s="122">
        <v>2334</v>
      </c>
      <c r="H11" s="122">
        <v>6489</v>
      </c>
      <c r="I11" s="137">
        <f>B11-'2024.8.'!B11</f>
        <v>-3</v>
      </c>
      <c r="J11" s="138">
        <f t="shared" si="1"/>
        <v>12</v>
      </c>
    </row>
    <row r="12" spans="1:10" ht="33" customHeight="1">
      <c r="A12" s="136" t="s">
        <v>42</v>
      </c>
      <c r="B12" s="96">
        <v>22653</v>
      </c>
      <c r="C12" s="96">
        <v>10559</v>
      </c>
      <c r="D12" s="96">
        <v>12094</v>
      </c>
      <c r="E12" s="123">
        <v>823</v>
      </c>
      <c r="F12" s="122">
        <v>19730</v>
      </c>
      <c r="G12" s="122">
        <v>4276</v>
      </c>
      <c r="H12" s="122">
        <v>9200</v>
      </c>
      <c r="I12" s="137">
        <f>B12-'2024.8.'!B12</f>
        <v>-47</v>
      </c>
      <c r="J12" s="138">
        <f t="shared" si="1"/>
        <v>3</v>
      </c>
    </row>
    <row r="13" spans="1:10" ht="33" customHeight="1">
      <c r="A13" s="136" t="s">
        <v>43</v>
      </c>
      <c r="B13" s="96">
        <v>14808</v>
      </c>
      <c r="C13" s="96">
        <v>7009</v>
      </c>
      <c r="D13" s="96">
        <v>7799</v>
      </c>
      <c r="E13" s="123">
        <v>451</v>
      </c>
      <c r="F13" s="122">
        <v>12689</v>
      </c>
      <c r="G13" s="122">
        <v>2681</v>
      </c>
      <c r="H13" s="122">
        <v>5923</v>
      </c>
      <c r="I13" s="137">
        <f>B13-'2024.8.'!B13</f>
        <v>5</v>
      </c>
      <c r="J13" s="138">
        <f t="shared" si="1"/>
        <v>8</v>
      </c>
    </row>
    <row r="14" spans="1:10" ht="33" customHeight="1">
      <c r="A14" s="136" t="s">
        <v>44</v>
      </c>
      <c r="B14" s="96">
        <v>14612</v>
      </c>
      <c r="C14" s="96">
        <v>6926</v>
      </c>
      <c r="D14" s="96">
        <v>7686</v>
      </c>
      <c r="E14" s="123">
        <v>590</v>
      </c>
      <c r="F14" s="122">
        <v>12774</v>
      </c>
      <c r="G14" s="122">
        <v>2918</v>
      </c>
      <c r="H14" s="122">
        <v>6454</v>
      </c>
      <c r="I14" s="137">
        <f>B14-'2024.8.'!B14</f>
        <v>-2</v>
      </c>
      <c r="J14" s="138">
        <f t="shared" si="1"/>
        <v>9</v>
      </c>
    </row>
    <row r="15" spans="1:10" ht="33" customHeight="1">
      <c r="A15" s="136" t="s">
        <v>45</v>
      </c>
      <c r="B15" s="96">
        <v>21630</v>
      </c>
      <c r="C15" s="96">
        <v>10279</v>
      </c>
      <c r="D15" s="96">
        <v>11351</v>
      </c>
      <c r="E15" s="123">
        <v>908</v>
      </c>
      <c r="F15" s="122">
        <v>19182</v>
      </c>
      <c r="G15" s="122">
        <v>4192</v>
      </c>
      <c r="H15" s="122">
        <v>9792</v>
      </c>
      <c r="I15" s="137">
        <f>B15-'2024.8.'!B15</f>
        <v>-125</v>
      </c>
      <c r="J15" s="138">
        <f t="shared" si="1"/>
        <v>4</v>
      </c>
    </row>
    <row r="16" spans="1:10" ht="33" customHeight="1">
      <c r="A16" s="136" t="s">
        <v>46</v>
      </c>
      <c r="B16" s="96">
        <v>14090</v>
      </c>
      <c r="C16" s="96">
        <v>6627</v>
      </c>
      <c r="D16" s="96">
        <v>7463</v>
      </c>
      <c r="E16" s="123">
        <v>672</v>
      </c>
      <c r="F16" s="122">
        <v>12184</v>
      </c>
      <c r="G16" s="122">
        <v>2714</v>
      </c>
      <c r="H16" s="122">
        <v>6395</v>
      </c>
      <c r="I16" s="137">
        <f>B16-'2024.8.'!B16</f>
        <v>24</v>
      </c>
      <c r="J16" s="138">
        <f t="shared" si="1"/>
        <v>11</v>
      </c>
    </row>
    <row r="17" spans="1:10" ht="33" customHeight="1">
      <c r="A17" s="136" t="s">
        <v>47</v>
      </c>
      <c r="B17" s="96">
        <v>25375</v>
      </c>
      <c r="C17" s="96">
        <v>11729</v>
      </c>
      <c r="D17" s="96">
        <v>13646</v>
      </c>
      <c r="E17" s="122">
        <v>1300</v>
      </c>
      <c r="F17" s="122">
        <v>21836</v>
      </c>
      <c r="G17" s="122">
        <v>4575</v>
      </c>
      <c r="H17" s="122">
        <v>10757</v>
      </c>
      <c r="I17" s="137">
        <f>B17-'2024.8.'!B17</f>
        <v>-41</v>
      </c>
      <c r="J17" s="138">
        <f t="shared" si="1"/>
        <v>2</v>
      </c>
    </row>
    <row r="18" spans="1:10" ht="33" customHeight="1">
      <c r="A18" s="136" t="s">
        <v>48</v>
      </c>
      <c r="B18" s="96">
        <v>15338</v>
      </c>
      <c r="C18" s="96">
        <v>7589</v>
      </c>
      <c r="D18" s="96">
        <v>7749</v>
      </c>
      <c r="E18" s="123">
        <v>451</v>
      </c>
      <c r="F18" s="122">
        <v>13895</v>
      </c>
      <c r="G18" s="122">
        <v>2575</v>
      </c>
      <c r="H18" s="122">
        <v>7446</v>
      </c>
      <c r="I18" s="137">
        <f>B18-'2024.8.'!B18</f>
        <v>-8</v>
      </c>
      <c r="J18" s="138">
        <f t="shared" si="1"/>
        <v>7</v>
      </c>
    </row>
    <row r="19" spans="1:10" ht="33" customHeight="1">
      <c r="A19" s="136" t="s">
        <v>200</v>
      </c>
      <c r="B19" s="96">
        <v>11749</v>
      </c>
      <c r="C19" s="96">
        <v>5701</v>
      </c>
      <c r="D19" s="96">
        <v>6048</v>
      </c>
      <c r="E19" s="123">
        <v>329</v>
      </c>
      <c r="F19" s="122">
        <v>10623</v>
      </c>
      <c r="G19" s="122">
        <v>2126</v>
      </c>
      <c r="H19" s="122">
        <v>5849</v>
      </c>
      <c r="I19" s="137">
        <f>B19-'2024.8.'!B19</f>
        <v>-42</v>
      </c>
      <c r="J19" s="138">
        <f t="shared" si="1"/>
        <v>15</v>
      </c>
    </row>
    <row r="20" spans="1:10" ht="33" customHeight="1">
      <c r="A20" s="136" t="s">
        <v>50</v>
      </c>
      <c r="B20" s="96">
        <v>14282</v>
      </c>
      <c r="C20" s="96">
        <v>7382</v>
      </c>
      <c r="D20" s="96">
        <v>6900</v>
      </c>
      <c r="E20" s="123">
        <v>321</v>
      </c>
      <c r="F20" s="122">
        <v>13191</v>
      </c>
      <c r="G20" s="122">
        <v>3093</v>
      </c>
      <c r="H20" s="122">
        <v>7526</v>
      </c>
      <c r="I20" s="137">
        <f>B20-'2024.8.'!B20</f>
        <v>-57</v>
      </c>
      <c r="J20" s="138">
        <f t="shared" si="1"/>
        <v>10</v>
      </c>
    </row>
    <row r="21" spans="1:10" ht="33" customHeight="1">
      <c r="A21" s="136" t="s">
        <v>51</v>
      </c>
      <c r="B21" s="96">
        <v>9787</v>
      </c>
      <c r="C21" s="96">
        <v>4880</v>
      </c>
      <c r="D21" s="96">
        <v>4907</v>
      </c>
      <c r="E21" s="123">
        <v>227</v>
      </c>
      <c r="F21" s="122">
        <v>8990</v>
      </c>
      <c r="G21" s="122">
        <v>1904</v>
      </c>
      <c r="H21" s="122">
        <v>5099</v>
      </c>
      <c r="I21" s="137">
        <f>B21-'2024.8.'!B21</f>
        <v>-47</v>
      </c>
      <c r="J21" s="138">
        <f t="shared" si="1"/>
        <v>16</v>
      </c>
    </row>
    <row r="22" spans="1:10" ht="33" customHeight="1">
      <c r="A22" s="136" t="s">
        <v>52</v>
      </c>
      <c r="B22" s="96">
        <v>9572</v>
      </c>
      <c r="C22" s="96">
        <v>5017</v>
      </c>
      <c r="D22" s="96">
        <v>4555</v>
      </c>
      <c r="E22" s="123">
        <v>176</v>
      </c>
      <c r="F22" s="122">
        <v>8872</v>
      </c>
      <c r="G22" s="122">
        <v>1972</v>
      </c>
      <c r="H22" s="122">
        <v>5333</v>
      </c>
      <c r="I22" s="137">
        <f>B22-'2024.8.'!B22</f>
        <v>-20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12113</v>
      </c>
      <c r="C23" s="100">
        <v>6228</v>
      </c>
      <c r="D23" s="100">
        <v>5885</v>
      </c>
      <c r="E23" s="117">
        <v>138</v>
      </c>
      <c r="F23" s="116">
        <v>11498</v>
      </c>
      <c r="G23" s="116">
        <v>2341</v>
      </c>
      <c r="H23" s="116">
        <v>7851</v>
      </c>
      <c r="I23" s="140">
        <f>B23-'2024.8.'!B23</f>
        <v>-7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5"/>
  <sheetViews>
    <sheetView zoomScaleNormal="100" workbookViewId="0">
      <selection activeCell="N7" sqref="N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216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275778</v>
      </c>
      <c r="C6" s="134">
        <f>SUM(C7:C23)</f>
        <v>133520</v>
      </c>
      <c r="D6" s="134">
        <f>SUM(D7:D23)</f>
        <v>142258</v>
      </c>
      <c r="E6" s="134">
        <f t="shared" ref="E6:H6" si="0">SUM(E7:E23)</f>
        <v>9241</v>
      </c>
      <c r="F6" s="134">
        <f t="shared" si="0"/>
        <v>245946</v>
      </c>
      <c r="G6" s="134">
        <f t="shared" si="0"/>
        <v>50537</v>
      </c>
      <c r="H6" s="134">
        <f t="shared" si="0"/>
        <v>132969</v>
      </c>
      <c r="I6" s="135">
        <f>B6-'2024.7.'!B6</f>
        <v>-416</v>
      </c>
      <c r="J6" s="153"/>
    </row>
    <row r="7" spans="1:10" ht="33" customHeight="1">
      <c r="A7" s="136" t="s">
        <v>37</v>
      </c>
      <c r="B7" s="96">
        <v>16035</v>
      </c>
      <c r="C7" s="96">
        <v>7679</v>
      </c>
      <c r="D7" s="96">
        <v>8356</v>
      </c>
      <c r="E7" s="123">
        <v>584</v>
      </c>
      <c r="F7" s="122">
        <v>14259</v>
      </c>
      <c r="G7" s="122">
        <v>2840</v>
      </c>
      <c r="H7" s="122">
        <v>7426</v>
      </c>
      <c r="I7" s="137">
        <f>B7-'2024.7.'!B7</f>
        <v>19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26148</v>
      </c>
      <c r="C8" s="96">
        <v>12287</v>
      </c>
      <c r="D8" s="96">
        <v>13861</v>
      </c>
      <c r="E8" s="122">
        <v>1069</v>
      </c>
      <c r="F8" s="122">
        <v>22883</v>
      </c>
      <c r="G8" s="122">
        <v>4212</v>
      </c>
      <c r="H8" s="122">
        <v>12162</v>
      </c>
      <c r="I8" s="137">
        <f>B8-'2024.7.'!B8</f>
        <v>-3</v>
      </c>
      <c r="J8" s="138">
        <f t="shared" si="1"/>
        <v>1</v>
      </c>
    </row>
    <row r="9" spans="1:10" ht="33" customHeight="1">
      <c r="A9" s="136" t="s">
        <v>39</v>
      </c>
      <c r="B9" s="96">
        <v>21405</v>
      </c>
      <c r="C9" s="96">
        <v>10509</v>
      </c>
      <c r="D9" s="96">
        <v>10896</v>
      </c>
      <c r="E9" s="123">
        <v>545</v>
      </c>
      <c r="F9" s="122">
        <v>19460</v>
      </c>
      <c r="G9" s="122">
        <v>4266</v>
      </c>
      <c r="H9" s="122">
        <v>10804</v>
      </c>
      <c r="I9" s="137">
        <f>B9-'2024.7.'!B9</f>
        <v>-56</v>
      </c>
      <c r="J9" s="138">
        <f t="shared" si="1"/>
        <v>5</v>
      </c>
    </row>
    <row r="10" spans="1:10" ht="33" customHeight="1">
      <c r="A10" s="136" t="s">
        <v>40</v>
      </c>
      <c r="B10" s="96">
        <v>12085</v>
      </c>
      <c r="C10" s="96">
        <v>6312</v>
      </c>
      <c r="D10" s="96">
        <v>5773</v>
      </c>
      <c r="E10" s="123">
        <v>160</v>
      </c>
      <c r="F10" s="122">
        <v>11449</v>
      </c>
      <c r="G10" s="122">
        <v>1569</v>
      </c>
      <c r="H10" s="122">
        <v>8334</v>
      </c>
      <c r="I10" s="137">
        <f>B10-'2024.7.'!B10</f>
        <v>30</v>
      </c>
      <c r="J10" s="138">
        <f t="shared" si="1"/>
        <v>14</v>
      </c>
    </row>
    <row r="11" spans="1:10" ht="33" customHeight="1">
      <c r="A11" s="136" t="s">
        <v>41</v>
      </c>
      <c r="B11" s="96">
        <v>13729</v>
      </c>
      <c r="C11" s="96">
        <v>6558</v>
      </c>
      <c r="D11" s="96">
        <v>7171</v>
      </c>
      <c r="E11" s="123">
        <v>456</v>
      </c>
      <c r="F11" s="122">
        <v>12161</v>
      </c>
      <c r="G11" s="122">
        <v>2329</v>
      </c>
      <c r="H11" s="122">
        <v>6491</v>
      </c>
      <c r="I11" s="137">
        <f>B11-'2024.7.'!B11</f>
        <v>9</v>
      </c>
      <c r="J11" s="138">
        <f t="shared" si="1"/>
        <v>12</v>
      </c>
    </row>
    <row r="12" spans="1:10" ht="33" customHeight="1">
      <c r="A12" s="136" t="s">
        <v>42</v>
      </c>
      <c r="B12" s="96">
        <v>22700</v>
      </c>
      <c r="C12" s="96">
        <v>10577</v>
      </c>
      <c r="D12" s="96">
        <v>12123</v>
      </c>
      <c r="E12" s="123">
        <v>835</v>
      </c>
      <c r="F12" s="122">
        <v>19751</v>
      </c>
      <c r="G12" s="122">
        <v>4265</v>
      </c>
      <c r="H12" s="122">
        <v>9199</v>
      </c>
      <c r="I12" s="137">
        <f>B12-'2024.7.'!B12</f>
        <v>-46</v>
      </c>
      <c r="J12" s="138">
        <f t="shared" si="1"/>
        <v>3</v>
      </c>
    </row>
    <row r="13" spans="1:10" ht="33" customHeight="1">
      <c r="A13" s="136" t="s">
        <v>43</v>
      </c>
      <c r="B13" s="96">
        <v>14803</v>
      </c>
      <c r="C13" s="96">
        <v>7005</v>
      </c>
      <c r="D13" s="96">
        <v>7798</v>
      </c>
      <c r="E13" s="123">
        <v>452</v>
      </c>
      <c r="F13" s="122">
        <v>12687</v>
      </c>
      <c r="G13" s="122">
        <v>2677</v>
      </c>
      <c r="H13" s="122">
        <v>5922</v>
      </c>
      <c r="I13" s="137">
        <f>B13-'2024.7.'!B13</f>
        <v>-33</v>
      </c>
      <c r="J13" s="138">
        <f t="shared" si="1"/>
        <v>8</v>
      </c>
    </row>
    <row r="14" spans="1:10" ht="33" customHeight="1">
      <c r="A14" s="136" t="s">
        <v>44</v>
      </c>
      <c r="B14" s="96">
        <v>14614</v>
      </c>
      <c r="C14" s="96">
        <v>6947</v>
      </c>
      <c r="D14" s="96">
        <v>7667</v>
      </c>
      <c r="E14" s="123">
        <v>592</v>
      </c>
      <c r="F14" s="122">
        <v>12771</v>
      </c>
      <c r="G14" s="122">
        <v>2910</v>
      </c>
      <c r="H14" s="122">
        <v>6455</v>
      </c>
      <c r="I14" s="137">
        <f>B14-'2024.7.'!B14</f>
        <v>-33</v>
      </c>
      <c r="J14" s="138">
        <f t="shared" si="1"/>
        <v>9</v>
      </c>
    </row>
    <row r="15" spans="1:10" ht="33" customHeight="1">
      <c r="A15" s="136" t="s">
        <v>45</v>
      </c>
      <c r="B15" s="96">
        <v>21755</v>
      </c>
      <c r="C15" s="96">
        <v>10341</v>
      </c>
      <c r="D15" s="96">
        <v>11414</v>
      </c>
      <c r="E15" s="123">
        <v>921</v>
      </c>
      <c r="F15" s="122">
        <v>19284</v>
      </c>
      <c r="G15" s="122">
        <v>4208</v>
      </c>
      <c r="H15" s="122">
        <v>9841</v>
      </c>
      <c r="I15" s="137">
        <f>B15-'2024.7.'!B15</f>
        <v>-28</v>
      </c>
      <c r="J15" s="138">
        <f t="shared" si="1"/>
        <v>4</v>
      </c>
    </row>
    <row r="16" spans="1:10" ht="33" customHeight="1">
      <c r="A16" s="136" t="s">
        <v>46</v>
      </c>
      <c r="B16" s="96">
        <v>14066</v>
      </c>
      <c r="C16" s="96">
        <v>6629</v>
      </c>
      <c r="D16" s="96">
        <v>7437</v>
      </c>
      <c r="E16" s="123">
        <v>673</v>
      </c>
      <c r="F16" s="122">
        <v>12155</v>
      </c>
      <c r="G16" s="122">
        <v>2705</v>
      </c>
      <c r="H16" s="122">
        <v>6378</v>
      </c>
      <c r="I16" s="137">
        <f>B16-'2024.7.'!B16</f>
        <v>-18</v>
      </c>
      <c r="J16" s="138">
        <f t="shared" si="1"/>
        <v>11</v>
      </c>
    </row>
    <row r="17" spans="1:10" ht="33" customHeight="1">
      <c r="A17" s="136" t="s">
        <v>47</v>
      </c>
      <c r="B17" s="96">
        <v>25416</v>
      </c>
      <c r="C17" s="96">
        <v>11747</v>
      </c>
      <c r="D17" s="96">
        <v>13669</v>
      </c>
      <c r="E17" s="122">
        <v>1308</v>
      </c>
      <c r="F17" s="122">
        <v>21866</v>
      </c>
      <c r="G17" s="122">
        <v>4575</v>
      </c>
      <c r="H17" s="122">
        <v>10766</v>
      </c>
      <c r="I17" s="137">
        <f>B17-'2024.7.'!B17</f>
        <v>-41</v>
      </c>
      <c r="J17" s="138">
        <f t="shared" si="1"/>
        <v>2</v>
      </c>
    </row>
    <row r="18" spans="1:10" ht="33" customHeight="1">
      <c r="A18" s="136" t="s">
        <v>48</v>
      </c>
      <c r="B18" s="96">
        <v>15346</v>
      </c>
      <c r="C18" s="96">
        <v>7606</v>
      </c>
      <c r="D18" s="96">
        <v>7740</v>
      </c>
      <c r="E18" s="123">
        <v>447</v>
      </c>
      <c r="F18" s="122">
        <v>13895</v>
      </c>
      <c r="G18" s="122">
        <v>2564</v>
      </c>
      <c r="H18" s="122">
        <v>7456</v>
      </c>
      <c r="I18" s="137">
        <f>B18-'2024.7.'!B18</f>
        <v>-17</v>
      </c>
      <c r="J18" s="138">
        <f t="shared" si="1"/>
        <v>7</v>
      </c>
    </row>
    <row r="19" spans="1:10" ht="33" customHeight="1">
      <c r="A19" s="136" t="s">
        <v>200</v>
      </c>
      <c r="B19" s="96">
        <v>11791</v>
      </c>
      <c r="C19" s="96">
        <v>5732</v>
      </c>
      <c r="D19" s="96">
        <v>6059</v>
      </c>
      <c r="E19" s="123">
        <v>323</v>
      </c>
      <c r="F19" s="122">
        <v>10666</v>
      </c>
      <c r="G19" s="122">
        <v>2129</v>
      </c>
      <c r="H19" s="122">
        <v>5871</v>
      </c>
      <c r="I19" s="137">
        <f>B19-'2024.7.'!B19</f>
        <v>-27</v>
      </c>
      <c r="J19" s="138">
        <f t="shared" si="1"/>
        <v>15</v>
      </c>
    </row>
    <row r="20" spans="1:10" ht="33" customHeight="1">
      <c r="A20" s="136" t="s">
        <v>50</v>
      </c>
      <c r="B20" s="96">
        <v>14339</v>
      </c>
      <c r="C20" s="96">
        <v>7414</v>
      </c>
      <c r="D20" s="96">
        <v>6925</v>
      </c>
      <c r="E20" s="123">
        <v>319</v>
      </c>
      <c r="F20" s="122">
        <v>13244</v>
      </c>
      <c r="G20" s="122">
        <v>3083</v>
      </c>
      <c r="H20" s="122">
        <v>7539</v>
      </c>
      <c r="I20" s="137">
        <f>B20-'2024.7.'!B20</f>
        <v>-89</v>
      </c>
      <c r="J20" s="138">
        <f t="shared" si="1"/>
        <v>10</v>
      </c>
    </row>
    <row r="21" spans="1:10" ht="33" customHeight="1">
      <c r="A21" s="136" t="s">
        <v>51</v>
      </c>
      <c r="B21" s="96">
        <v>9834</v>
      </c>
      <c r="C21" s="96">
        <v>4910</v>
      </c>
      <c r="D21" s="96">
        <v>4924</v>
      </c>
      <c r="E21" s="123">
        <v>237</v>
      </c>
      <c r="F21" s="122">
        <v>9032</v>
      </c>
      <c r="G21" s="122">
        <v>1899</v>
      </c>
      <c r="H21" s="122">
        <v>5128</v>
      </c>
      <c r="I21" s="137">
        <f>B21-'2024.7.'!B21</f>
        <v>-57</v>
      </c>
      <c r="J21" s="138">
        <f t="shared" si="1"/>
        <v>16</v>
      </c>
    </row>
    <row r="22" spans="1:10" ht="33" customHeight="1">
      <c r="A22" s="136" t="s">
        <v>52</v>
      </c>
      <c r="B22" s="96">
        <v>9592</v>
      </c>
      <c r="C22" s="96">
        <v>5021</v>
      </c>
      <c r="D22" s="96">
        <v>4571</v>
      </c>
      <c r="E22" s="123">
        <v>182</v>
      </c>
      <c r="F22" s="122">
        <v>8882</v>
      </c>
      <c r="G22" s="122">
        <v>1969</v>
      </c>
      <c r="H22" s="122">
        <v>5341</v>
      </c>
      <c r="I22" s="137">
        <f>B22-'2024.7.'!B22</f>
        <v>-21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12120</v>
      </c>
      <c r="C23" s="100">
        <v>6246</v>
      </c>
      <c r="D23" s="100">
        <v>5874</v>
      </c>
      <c r="E23" s="117">
        <v>138</v>
      </c>
      <c r="F23" s="116">
        <v>11501</v>
      </c>
      <c r="G23" s="116">
        <v>2337</v>
      </c>
      <c r="H23" s="116">
        <v>7856</v>
      </c>
      <c r="I23" s="140">
        <f>B23-'2024.7.'!B23</f>
        <v>-5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5"/>
  <sheetViews>
    <sheetView zoomScaleNormal="100" workbookViewId="0">
      <selection activeCell="K7" sqref="K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215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276194</v>
      </c>
      <c r="C6" s="134">
        <f>SUM(C7:C23)</f>
        <v>133758</v>
      </c>
      <c r="D6" s="134">
        <f>SUM(D7:D23)</f>
        <v>142436</v>
      </c>
      <c r="E6" s="134">
        <f t="shared" ref="E6:H6" si="0">SUM(E7:E23)</f>
        <v>9299</v>
      </c>
      <c r="F6" s="134">
        <f t="shared" si="0"/>
        <v>246245</v>
      </c>
      <c r="G6" s="134">
        <f t="shared" si="0"/>
        <v>50399</v>
      </c>
      <c r="H6" s="134">
        <f t="shared" si="0"/>
        <v>133102</v>
      </c>
      <c r="I6" s="135">
        <f>B6-'2024.6.'!B6</f>
        <v>-403</v>
      </c>
      <c r="J6" s="153"/>
    </row>
    <row r="7" spans="1:10" ht="33" customHeight="1">
      <c r="A7" s="136" t="s">
        <v>37</v>
      </c>
      <c r="B7" s="96">
        <v>16016</v>
      </c>
      <c r="C7" s="96">
        <v>7686</v>
      </c>
      <c r="D7" s="96">
        <v>8330</v>
      </c>
      <c r="E7" s="123">
        <v>592</v>
      </c>
      <c r="F7" s="122">
        <v>14230</v>
      </c>
      <c r="G7" s="122">
        <v>2823</v>
      </c>
      <c r="H7" s="122">
        <v>7416</v>
      </c>
      <c r="I7" s="137">
        <f>B7-'2024.6.'!B7</f>
        <v>-55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26151</v>
      </c>
      <c r="C8" s="96">
        <v>12281</v>
      </c>
      <c r="D8" s="96">
        <v>13870</v>
      </c>
      <c r="E8" s="122">
        <v>1067</v>
      </c>
      <c r="F8" s="122">
        <v>22881</v>
      </c>
      <c r="G8" s="122">
        <v>4187</v>
      </c>
      <c r="H8" s="122">
        <v>12153</v>
      </c>
      <c r="I8" s="137">
        <f>B8-'2024.6.'!B8</f>
        <v>-27</v>
      </c>
      <c r="J8" s="138">
        <f t="shared" si="1"/>
        <v>1</v>
      </c>
    </row>
    <row r="9" spans="1:10" ht="33" customHeight="1">
      <c r="A9" s="136" t="s">
        <v>39</v>
      </c>
      <c r="B9" s="96">
        <v>21461</v>
      </c>
      <c r="C9" s="96">
        <v>10527</v>
      </c>
      <c r="D9" s="96">
        <v>10934</v>
      </c>
      <c r="E9" s="123">
        <v>548</v>
      </c>
      <c r="F9" s="122">
        <v>19506</v>
      </c>
      <c r="G9" s="122">
        <v>4262</v>
      </c>
      <c r="H9" s="122">
        <v>10820</v>
      </c>
      <c r="I9" s="137">
        <f>B9-'2024.6.'!B9</f>
        <v>-21</v>
      </c>
      <c r="J9" s="138">
        <f t="shared" si="1"/>
        <v>5</v>
      </c>
    </row>
    <row r="10" spans="1:10" ht="33" customHeight="1">
      <c r="A10" s="136" t="s">
        <v>40</v>
      </c>
      <c r="B10" s="96">
        <v>12055</v>
      </c>
      <c r="C10" s="96">
        <v>6292</v>
      </c>
      <c r="D10" s="96">
        <v>5763</v>
      </c>
      <c r="E10" s="123">
        <v>165</v>
      </c>
      <c r="F10" s="122">
        <v>11415</v>
      </c>
      <c r="G10" s="122">
        <v>1559</v>
      </c>
      <c r="H10" s="122">
        <v>8314</v>
      </c>
      <c r="I10" s="137">
        <f>B10-'2024.6.'!B10</f>
        <v>-31</v>
      </c>
      <c r="J10" s="138">
        <f t="shared" si="1"/>
        <v>14</v>
      </c>
    </row>
    <row r="11" spans="1:10" ht="33" customHeight="1">
      <c r="A11" s="136" t="s">
        <v>41</v>
      </c>
      <c r="B11" s="96">
        <v>13720</v>
      </c>
      <c r="C11" s="96">
        <v>6559</v>
      </c>
      <c r="D11" s="96">
        <v>7161</v>
      </c>
      <c r="E11" s="123">
        <v>458</v>
      </c>
      <c r="F11" s="122">
        <v>12153</v>
      </c>
      <c r="G11" s="122">
        <v>2327</v>
      </c>
      <c r="H11" s="122">
        <v>6479</v>
      </c>
      <c r="I11" s="137">
        <f>B11-'2024.6.'!B11</f>
        <v>-18</v>
      </c>
      <c r="J11" s="138">
        <f t="shared" si="1"/>
        <v>12</v>
      </c>
    </row>
    <row r="12" spans="1:10" ht="33" customHeight="1">
      <c r="A12" s="136" t="s">
        <v>42</v>
      </c>
      <c r="B12" s="96">
        <v>22746</v>
      </c>
      <c r="C12" s="96">
        <v>10606</v>
      </c>
      <c r="D12" s="96">
        <v>12140</v>
      </c>
      <c r="E12" s="123">
        <v>848</v>
      </c>
      <c r="F12" s="122">
        <v>19778</v>
      </c>
      <c r="G12" s="122">
        <v>4256</v>
      </c>
      <c r="H12" s="122">
        <v>9216</v>
      </c>
      <c r="I12" s="137">
        <f>B12-'2024.6.'!B12</f>
        <v>-10</v>
      </c>
      <c r="J12" s="138">
        <f t="shared" si="1"/>
        <v>3</v>
      </c>
    </row>
    <row r="13" spans="1:10" ht="33" customHeight="1">
      <c r="A13" s="136" t="s">
        <v>43</v>
      </c>
      <c r="B13" s="96">
        <v>14836</v>
      </c>
      <c r="C13" s="96">
        <v>7027</v>
      </c>
      <c r="D13" s="96">
        <v>7809</v>
      </c>
      <c r="E13" s="123">
        <v>464</v>
      </c>
      <c r="F13" s="122">
        <v>12705</v>
      </c>
      <c r="G13" s="122">
        <v>2683</v>
      </c>
      <c r="H13" s="122">
        <v>5941</v>
      </c>
      <c r="I13" s="137">
        <f>B13-'2024.6.'!B13</f>
        <v>5</v>
      </c>
      <c r="J13" s="138">
        <f t="shared" si="1"/>
        <v>8</v>
      </c>
    </row>
    <row r="14" spans="1:10" ht="33" customHeight="1">
      <c r="A14" s="136" t="s">
        <v>44</v>
      </c>
      <c r="B14" s="96">
        <v>14647</v>
      </c>
      <c r="C14" s="96">
        <v>6963</v>
      </c>
      <c r="D14" s="96">
        <v>7684</v>
      </c>
      <c r="E14" s="123">
        <v>593</v>
      </c>
      <c r="F14" s="122">
        <v>12799</v>
      </c>
      <c r="G14" s="122">
        <v>2903</v>
      </c>
      <c r="H14" s="122">
        <v>6467</v>
      </c>
      <c r="I14" s="137">
        <f>B14-'2024.6.'!B14</f>
        <v>-58</v>
      </c>
      <c r="J14" s="138">
        <f t="shared" si="1"/>
        <v>9</v>
      </c>
    </row>
    <row r="15" spans="1:10" ht="33" customHeight="1">
      <c r="A15" s="136" t="s">
        <v>45</v>
      </c>
      <c r="B15" s="96">
        <v>21783</v>
      </c>
      <c r="C15" s="96">
        <v>10341</v>
      </c>
      <c r="D15" s="96">
        <v>11442</v>
      </c>
      <c r="E15" s="123">
        <v>922</v>
      </c>
      <c r="F15" s="122">
        <v>19310</v>
      </c>
      <c r="G15" s="122">
        <v>4207</v>
      </c>
      <c r="H15" s="122">
        <v>9859</v>
      </c>
      <c r="I15" s="137">
        <f>B15-'2024.6.'!B15</f>
        <v>-29</v>
      </c>
      <c r="J15" s="138">
        <f t="shared" si="1"/>
        <v>4</v>
      </c>
    </row>
    <row r="16" spans="1:10" ht="33" customHeight="1">
      <c r="A16" s="136" t="s">
        <v>46</v>
      </c>
      <c r="B16" s="96">
        <v>14084</v>
      </c>
      <c r="C16" s="96">
        <v>6640</v>
      </c>
      <c r="D16" s="96">
        <v>7444</v>
      </c>
      <c r="E16" s="123">
        <v>671</v>
      </c>
      <c r="F16" s="122">
        <v>12166</v>
      </c>
      <c r="G16" s="122">
        <v>2696</v>
      </c>
      <c r="H16" s="122">
        <v>6379</v>
      </c>
      <c r="I16" s="137">
        <f>B16-'2024.6.'!B16</f>
        <v>-12</v>
      </c>
      <c r="J16" s="138">
        <f t="shared" si="1"/>
        <v>11</v>
      </c>
    </row>
    <row r="17" spans="1:10" ht="33" customHeight="1">
      <c r="A17" s="136" t="s">
        <v>47</v>
      </c>
      <c r="B17" s="96">
        <v>25457</v>
      </c>
      <c r="C17" s="96">
        <v>11768</v>
      </c>
      <c r="D17" s="96">
        <v>13689</v>
      </c>
      <c r="E17" s="122">
        <v>1302</v>
      </c>
      <c r="F17" s="122">
        <v>21908</v>
      </c>
      <c r="G17" s="122">
        <v>4569</v>
      </c>
      <c r="H17" s="122">
        <v>10773</v>
      </c>
      <c r="I17" s="137">
        <f>B17-'2024.6.'!B17</f>
        <v>-20</v>
      </c>
      <c r="J17" s="138">
        <f t="shared" si="1"/>
        <v>2</v>
      </c>
    </row>
    <row r="18" spans="1:10" ht="33" customHeight="1">
      <c r="A18" s="136" t="s">
        <v>48</v>
      </c>
      <c r="B18" s="96">
        <v>15363</v>
      </c>
      <c r="C18" s="96">
        <v>7623</v>
      </c>
      <c r="D18" s="96">
        <v>7740</v>
      </c>
      <c r="E18" s="123">
        <v>449</v>
      </c>
      <c r="F18" s="122">
        <v>13905</v>
      </c>
      <c r="G18" s="122">
        <v>2546</v>
      </c>
      <c r="H18" s="122">
        <v>7465</v>
      </c>
      <c r="I18" s="137">
        <f>B18-'2024.6.'!B18</f>
        <v>2</v>
      </c>
      <c r="J18" s="138">
        <f t="shared" si="1"/>
        <v>7</v>
      </c>
    </row>
    <row r="19" spans="1:10" ht="33" customHeight="1">
      <c r="A19" s="136" t="s">
        <v>200</v>
      </c>
      <c r="B19" s="96">
        <v>11818</v>
      </c>
      <c r="C19" s="96">
        <v>5751</v>
      </c>
      <c r="D19" s="96">
        <v>6067</v>
      </c>
      <c r="E19" s="123">
        <v>334</v>
      </c>
      <c r="F19" s="122">
        <v>10686</v>
      </c>
      <c r="G19" s="122">
        <v>2116</v>
      </c>
      <c r="H19" s="122">
        <v>5889</v>
      </c>
      <c r="I19" s="137">
        <f>B19-'2024.6.'!B19</f>
        <v>-22</v>
      </c>
      <c r="J19" s="138">
        <f t="shared" si="1"/>
        <v>15</v>
      </c>
    </row>
    <row r="20" spans="1:10" ht="33" customHeight="1">
      <c r="A20" s="136" t="s">
        <v>50</v>
      </c>
      <c r="B20" s="96">
        <v>14428</v>
      </c>
      <c r="C20" s="96">
        <v>7470</v>
      </c>
      <c r="D20" s="96">
        <v>6958</v>
      </c>
      <c r="E20" s="123">
        <v>328</v>
      </c>
      <c r="F20" s="122">
        <v>13311</v>
      </c>
      <c r="G20" s="122">
        <v>3091</v>
      </c>
      <c r="H20" s="122">
        <v>7578</v>
      </c>
      <c r="I20" s="137">
        <f>B20-'2024.6.'!B20</f>
        <v>-67</v>
      </c>
      <c r="J20" s="138">
        <f t="shared" si="1"/>
        <v>10</v>
      </c>
    </row>
    <row r="21" spans="1:10" ht="33" customHeight="1">
      <c r="A21" s="136" t="s">
        <v>51</v>
      </c>
      <c r="B21" s="96">
        <v>9891</v>
      </c>
      <c r="C21" s="96">
        <v>4950</v>
      </c>
      <c r="D21" s="96">
        <v>4941</v>
      </c>
      <c r="E21" s="123">
        <v>239</v>
      </c>
      <c r="F21" s="122">
        <v>9082</v>
      </c>
      <c r="G21" s="122">
        <v>1886</v>
      </c>
      <c r="H21" s="122">
        <v>5161</v>
      </c>
      <c r="I21" s="137">
        <f>B21-'2024.6.'!B21</f>
        <v>-28</v>
      </c>
      <c r="J21" s="138">
        <f t="shared" si="1"/>
        <v>16</v>
      </c>
    </row>
    <row r="22" spans="1:10" ht="33" customHeight="1">
      <c r="A22" s="136" t="s">
        <v>52</v>
      </c>
      <c r="B22" s="96">
        <v>9613</v>
      </c>
      <c r="C22" s="96">
        <v>5036</v>
      </c>
      <c r="D22" s="96">
        <v>4577</v>
      </c>
      <c r="E22" s="123">
        <v>183</v>
      </c>
      <c r="F22" s="122">
        <v>8904</v>
      </c>
      <c r="G22" s="122">
        <v>1956</v>
      </c>
      <c r="H22" s="122">
        <v>5344</v>
      </c>
      <c r="I22" s="137">
        <f>B22-'2024.6.'!B22</f>
        <v>-5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12125</v>
      </c>
      <c r="C23" s="100">
        <v>6238</v>
      </c>
      <c r="D23" s="100">
        <v>5887</v>
      </c>
      <c r="E23" s="117">
        <v>136</v>
      </c>
      <c r="F23" s="116">
        <v>11506</v>
      </c>
      <c r="G23" s="116">
        <v>2332</v>
      </c>
      <c r="H23" s="116">
        <v>7848</v>
      </c>
      <c r="I23" s="140">
        <f>B23-'2024.6.'!B23</f>
        <v>-7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25"/>
  <sheetViews>
    <sheetView zoomScaleNormal="100" workbookViewId="0">
      <selection activeCell="M15" sqref="M15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214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276597</v>
      </c>
      <c r="C6" s="134">
        <f t="shared" ref="C6:H6" si="0">SUM(C7:C23)</f>
        <v>133939</v>
      </c>
      <c r="D6" s="134">
        <f t="shared" si="0"/>
        <v>142658</v>
      </c>
      <c r="E6" s="134">
        <f t="shared" si="0"/>
        <v>9345</v>
      </c>
      <c r="F6" s="134">
        <f t="shared" si="0"/>
        <v>246546</v>
      </c>
      <c r="G6" s="134">
        <f t="shared" si="0"/>
        <v>50323</v>
      </c>
      <c r="H6" s="134">
        <f t="shared" si="0"/>
        <v>133233</v>
      </c>
      <c r="I6" s="135">
        <f>B6-'2024.5.'!B6</f>
        <v>-170</v>
      </c>
      <c r="J6" s="153"/>
    </row>
    <row r="7" spans="1:10" ht="33" customHeight="1">
      <c r="A7" s="136" t="s">
        <v>37</v>
      </c>
      <c r="B7" s="96">
        <v>16071</v>
      </c>
      <c r="C7" s="96">
        <v>7710</v>
      </c>
      <c r="D7" s="96">
        <v>8361</v>
      </c>
      <c r="E7" s="123">
        <v>598</v>
      </c>
      <c r="F7" s="122">
        <v>14268</v>
      </c>
      <c r="G7" s="122">
        <v>2821</v>
      </c>
      <c r="H7" s="122">
        <v>7421</v>
      </c>
      <c r="I7" s="137">
        <f>B7-'2024.5.'!B7</f>
        <v>0</v>
      </c>
      <c r="J7" s="138">
        <f>RANK(B7,$B$7:$B$23)</f>
        <v>6</v>
      </c>
    </row>
    <row r="8" spans="1:10" ht="33" customHeight="1">
      <c r="A8" s="136" t="s">
        <v>38</v>
      </c>
      <c r="B8" s="96">
        <v>26178</v>
      </c>
      <c r="C8" s="96">
        <v>12281</v>
      </c>
      <c r="D8" s="96">
        <v>13897</v>
      </c>
      <c r="E8" s="122">
        <v>1073</v>
      </c>
      <c r="F8" s="122">
        <v>22899</v>
      </c>
      <c r="G8" s="122">
        <v>4181</v>
      </c>
      <c r="H8" s="122">
        <v>12168</v>
      </c>
      <c r="I8" s="137">
        <f>B8-'2024.5.'!B8</f>
        <v>-20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21482</v>
      </c>
      <c r="C9" s="96">
        <v>10530</v>
      </c>
      <c r="D9" s="96">
        <v>10952</v>
      </c>
      <c r="E9" s="123">
        <v>545</v>
      </c>
      <c r="F9" s="122">
        <v>19513</v>
      </c>
      <c r="G9" s="122">
        <v>4259</v>
      </c>
      <c r="H9" s="122">
        <v>10830</v>
      </c>
      <c r="I9" s="137">
        <f>B9-'2024.5.'!B9</f>
        <v>-23</v>
      </c>
      <c r="J9" s="138">
        <f t="shared" si="1"/>
        <v>5</v>
      </c>
    </row>
    <row r="10" spans="1:10" ht="33" customHeight="1">
      <c r="A10" s="136" t="s">
        <v>40</v>
      </c>
      <c r="B10" s="96">
        <v>12086</v>
      </c>
      <c r="C10" s="96">
        <v>6308</v>
      </c>
      <c r="D10" s="96">
        <v>5778</v>
      </c>
      <c r="E10" s="123">
        <v>163</v>
      </c>
      <c r="F10" s="122">
        <v>11444</v>
      </c>
      <c r="G10" s="122">
        <v>1562</v>
      </c>
      <c r="H10" s="122">
        <v>8350</v>
      </c>
      <c r="I10" s="137">
        <f>B10-'2024.5.'!B10</f>
        <v>-37</v>
      </c>
      <c r="J10" s="138">
        <f t="shared" si="1"/>
        <v>14</v>
      </c>
    </row>
    <row r="11" spans="1:10" ht="33" customHeight="1">
      <c r="A11" s="136" t="s">
        <v>41</v>
      </c>
      <c r="B11" s="96">
        <v>13738</v>
      </c>
      <c r="C11" s="96">
        <v>6555</v>
      </c>
      <c r="D11" s="96">
        <v>7183</v>
      </c>
      <c r="E11" s="123">
        <v>455</v>
      </c>
      <c r="F11" s="122">
        <v>12172</v>
      </c>
      <c r="G11" s="122">
        <v>2313</v>
      </c>
      <c r="H11" s="122">
        <v>6486</v>
      </c>
      <c r="I11" s="137">
        <f>B11-'2024.5.'!B11</f>
        <v>0</v>
      </c>
      <c r="J11" s="138">
        <f t="shared" si="1"/>
        <v>12</v>
      </c>
    </row>
    <row r="12" spans="1:10" ht="33" customHeight="1">
      <c r="A12" s="136" t="s">
        <v>42</v>
      </c>
      <c r="B12" s="96">
        <v>22756</v>
      </c>
      <c r="C12" s="96">
        <v>10612</v>
      </c>
      <c r="D12" s="96">
        <v>12144</v>
      </c>
      <c r="E12" s="123">
        <v>852</v>
      </c>
      <c r="F12" s="122">
        <v>19790</v>
      </c>
      <c r="G12" s="122">
        <v>4256</v>
      </c>
      <c r="H12" s="122">
        <v>9218</v>
      </c>
      <c r="I12" s="137">
        <f>B12-'2024.5.'!B12</f>
        <v>2</v>
      </c>
      <c r="J12" s="138">
        <f t="shared" si="1"/>
        <v>3</v>
      </c>
    </row>
    <row r="13" spans="1:10" ht="33" customHeight="1">
      <c r="A13" s="136" t="s">
        <v>43</v>
      </c>
      <c r="B13" s="96">
        <v>14831</v>
      </c>
      <c r="C13" s="96">
        <v>7028</v>
      </c>
      <c r="D13" s="96">
        <v>7803</v>
      </c>
      <c r="E13" s="123">
        <v>466</v>
      </c>
      <c r="F13" s="122">
        <v>12695</v>
      </c>
      <c r="G13" s="122">
        <v>2678</v>
      </c>
      <c r="H13" s="122">
        <v>5939</v>
      </c>
      <c r="I13" s="137">
        <f>B13-'2024.5.'!B13</f>
        <v>-7</v>
      </c>
      <c r="J13" s="138">
        <f t="shared" si="1"/>
        <v>8</v>
      </c>
    </row>
    <row r="14" spans="1:10" ht="33" customHeight="1">
      <c r="A14" s="136" t="s">
        <v>44</v>
      </c>
      <c r="B14" s="96">
        <v>14705</v>
      </c>
      <c r="C14" s="96">
        <v>6989</v>
      </c>
      <c r="D14" s="96">
        <v>7716</v>
      </c>
      <c r="E14" s="123">
        <v>598</v>
      </c>
      <c r="F14" s="122">
        <v>12847</v>
      </c>
      <c r="G14" s="122">
        <v>2909</v>
      </c>
      <c r="H14" s="122">
        <v>6487</v>
      </c>
      <c r="I14" s="137">
        <f>B14-'2024.5.'!B14</f>
        <v>-17</v>
      </c>
      <c r="J14" s="138">
        <f>RANK(B14,$B$7:$B$23)</f>
        <v>9</v>
      </c>
    </row>
    <row r="15" spans="1:10" ht="33" customHeight="1">
      <c r="A15" s="136" t="s">
        <v>45</v>
      </c>
      <c r="B15" s="96">
        <v>21812</v>
      </c>
      <c r="C15" s="96">
        <v>10364</v>
      </c>
      <c r="D15" s="96">
        <v>11448</v>
      </c>
      <c r="E15" s="123">
        <v>930</v>
      </c>
      <c r="F15" s="122">
        <v>19326</v>
      </c>
      <c r="G15" s="122">
        <v>4190</v>
      </c>
      <c r="H15" s="122">
        <v>9851</v>
      </c>
      <c r="I15" s="137">
        <f>B15-'2024.5.'!B15</f>
        <v>-44</v>
      </c>
      <c r="J15" s="138">
        <f t="shared" si="1"/>
        <v>4</v>
      </c>
    </row>
    <row r="16" spans="1:10" ht="33" customHeight="1">
      <c r="A16" s="136" t="s">
        <v>46</v>
      </c>
      <c r="B16" s="96">
        <v>14096</v>
      </c>
      <c r="C16" s="96">
        <v>6636</v>
      </c>
      <c r="D16" s="96">
        <v>7460</v>
      </c>
      <c r="E16" s="123">
        <v>682</v>
      </c>
      <c r="F16" s="122">
        <v>12172</v>
      </c>
      <c r="G16" s="122">
        <v>2707</v>
      </c>
      <c r="H16" s="122">
        <v>6382</v>
      </c>
      <c r="I16" s="137">
        <f>B16-'2024.5.'!B16</f>
        <v>2</v>
      </c>
      <c r="J16" s="138">
        <f t="shared" si="1"/>
        <v>11</v>
      </c>
    </row>
    <row r="17" spans="1:10" ht="33" customHeight="1">
      <c r="A17" s="136" t="s">
        <v>47</v>
      </c>
      <c r="B17" s="96">
        <v>25477</v>
      </c>
      <c r="C17" s="96">
        <v>11772</v>
      </c>
      <c r="D17" s="96">
        <v>13705</v>
      </c>
      <c r="E17" s="122">
        <v>1307</v>
      </c>
      <c r="F17" s="122">
        <v>21914</v>
      </c>
      <c r="G17" s="122">
        <v>4549</v>
      </c>
      <c r="H17" s="122">
        <v>10763</v>
      </c>
      <c r="I17" s="137">
        <f>B17-'2024.5.'!B17</f>
        <v>29</v>
      </c>
      <c r="J17" s="138">
        <f t="shared" si="1"/>
        <v>2</v>
      </c>
    </row>
    <row r="18" spans="1:10" ht="33" customHeight="1">
      <c r="A18" s="136" t="s">
        <v>48</v>
      </c>
      <c r="B18" s="96">
        <v>15361</v>
      </c>
      <c r="C18" s="96">
        <v>7628</v>
      </c>
      <c r="D18" s="96">
        <v>7733</v>
      </c>
      <c r="E18" s="123">
        <v>450</v>
      </c>
      <c r="F18" s="122">
        <v>13908</v>
      </c>
      <c r="G18" s="122">
        <v>2530</v>
      </c>
      <c r="H18" s="122">
        <v>7474</v>
      </c>
      <c r="I18" s="137">
        <f>B18-'2024.5.'!B18</f>
        <v>-16</v>
      </c>
      <c r="J18" s="138">
        <f t="shared" si="1"/>
        <v>7</v>
      </c>
    </row>
    <row r="19" spans="1:10" ht="33" customHeight="1">
      <c r="A19" s="136" t="s">
        <v>200</v>
      </c>
      <c r="B19" s="96">
        <v>11840</v>
      </c>
      <c r="C19" s="96">
        <v>5765</v>
      </c>
      <c r="D19" s="96">
        <v>6075</v>
      </c>
      <c r="E19" s="123">
        <v>342</v>
      </c>
      <c r="F19" s="122">
        <v>10698</v>
      </c>
      <c r="G19" s="122">
        <v>2115</v>
      </c>
      <c r="H19" s="122">
        <v>5893</v>
      </c>
      <c r="I19" s="137">
        <f>B19-'2024.5.'!B19</f>
        <v>-23</v>
      </c>
      <c r="J19" s="138">
        <f t="shared" si="1"/>
        <v>15</v>
      </c>
    </row>
    <row r="20" spans="1:10" ht="33" customHeight="1">
      <c r="A20" s="136" t="s">
        <v>50</v>
      </c>
      <c r="B20" s="96">
        <v>14495</v>
      </c>
      <c r="C20" s="96">
        <v>7501</v>
      </c>
      <c r="D20" s="96">
        <v>6994</v>
      </c>
      <c r="E20" s="123">
        <v>331</v>
      </c>
      <c r="F20" s="122">
        <v>13369</v>
      </c>
      <c r="G20" s="122">
        <v>3089</v>
      </c>
      <c r="H20" s="122">
        <v>7607</v>
      </c>
      <c r="I20" s="137">
        <f>B20-'2024.5.'!B20</f>
        <v>8</v>
      </c>
      <c r="J20" s="138">
        <f t="shared" si="1"/>
        <v>10</v>
      </c>
    </row>
    <row r="21" spans="1:10" ht="33" customHeight="1">
      <c r="A21" s="136" t="s">
        <v>51</v>
      </c>
      <c r="B21" s="96">
        <v>9919</v>
      </c>
      <c r="C21" s="96">
        <v>4964</v>
      </c>
      <c r="D21" s="96">
        <v>4955</v>
      </c>
      <c r="E21" s="123">
        <v>236</v>
      </c>
      <c r="F21" s="122">
        <v>9114</v>
      </c>
      <c r="G21" s="122">
        <v>1886</v>
      </c>
      <c r="H21" s="122">
        <v>5174</v>
      </c>
      <c r="I21" s="137">
        <f>B21-'2024.5.'!B21</f>
        <v>-41</v>
      </c>
      <c r="J21" s="138">
        <f t="shared" si="1"/>
        <v>16</v>
      </c>
    </row>
    <row r="22" spans="1:10" ht="33" customHeight="1">
      <c r="A22" s="136" t="s">
        <v>52</v>
      </c>
      <c r="B22" s="96">
        <v>9618</v>
      </c>
      <c r="C22" s="96">
        <v>5041</v>
      </c>
      <c r="D22" s="96">
        <v>4577</v>
      </c>
      <c r="E22" s="123">
        <v>183</v>
      </c>
      <c r="F22" s="122">
        <v>8907</v>
      </c>
      <c r="G22" s="122">
        <v>1948</v>
      </c>
      <c r="H22" s="122">
        <v>5340</v>
      </c>
      <c r="I22" s="137">
        <f>B22-'2024.5.'!B22</f>
        <v>4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12132</v>
      </c>
      <c r="C23" s="100">
        <v>6255</v>
      </c>
      <c r="D23" s="100">
        <v>5877</v>
      </c>
      <c r="E23" s="117">
        <v>134</v>
      </c>
      <c r="F23" s="116">
        <v>11510</v>
      </c>
      <c r="G23" s="116">
        <v>2330</v>
      </c>
      <c r="H23" s="116">
        <v>7850</v>
      </c>
      <c r="I23" s="140">
        <f>B23-'2024.5.'!B23</f>
        <v>13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5"/>
  <sheetViews>
    <sheetView zoomScaleNormal="100" workbookViewId="0">
      <selection activeCell="N13" sqref="N13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213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276767</v>
      </c>
      <c r="C6" s="134">
        <f t="shared" ref="C6:H6" si="0">SUM(C7:C23)</f>
        <v>134096</v>
      </c>
      <c r="D6" s="134">
        <f t="shared" si="0"/>
        <v>142671</v>
      </c>
      <c r="E6" s="134">
        <f t="shared" si="0"/>
        <v>9347</v>
      </c>
      <c r="F6" s="134">
        <f t="shared" si="0"/>
        <v>246706</v>
      </c>
      <c r="G6" s="134">
        <f t="shared" si="0"/>
        <v>50191</v>
      </c>
      <c r="H6" s="134">
        <f t="shared" si="0"/>
        <v>133325</v>
      </c>
      <c r="I6" s="135">
        <f>B6-'2024.4.'!B6</f>
        <v>-80</v>
      </c>
      <c r="J6" s="153"/>
    </row>
    <row r="7" spans="1:10" ht="33" customHeight="1">
      <c r="A7" s="136" t="s">
        <v>37</v>
      </c>
      <c r="B7" s="96">
        <v>16071</v>
      </c>
      <c r="C7" s="96">
        <v>7721</v>
      </c>
      <c r="D7" s="96">
        <v>8350</v>
      </c>
      <c r="E7" s="123">
        <v>600</v>
      </c>
      <c r="F7" s="122">
        <v>14270</v>
      </c>
      <c r="G7" s="122">
        <v>2818</v>
      </c>
      <c r="H7" s="122">
        <v>7420</v>
      </c>
      <c r="I7" s="137">
        <f>B7-'2024.4.'!B7</f>
        <v>-38</v>
      </c>
      <c r="J7" s="138">
        <f>RANK(B7,$B$7:$B$23)</f>
        <v>6</v>
      </c>
    </row>
    <row r="8" spans="1:10" ht="33" customHeight="1">
      <c r="A8" s="136" t="s">
        <v>38</v>
      </c>
      <c r="B8" s="96">
        <v>26198</v>
      </c>
      <c r="C8" s="96">
        <v>12291</v>
      </c>
      <c r="D8" s="96">
        <v>13907</v>
      </c>
      <c r="E8" s="122">
        <v>1066</v>
      </c>
      <c r="F8" s="122">
        <v>22921</v>
      </c>
      <c r="G8" s="122">
        <v>4170</v>
      </c>
      <c r="H8" s="122">
        <v>12180</v>
      </c>
      <c r="I8" s="137">
        <f>B8-'2024.4.'!B8</f>
        <v>-39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21505</v>
      </c>
      <c r="C9" s="96">
        <v>10546</v>
      </c>
      <c r="D9" s="96">
        <v>10959</v>
      </c>
      <c r="E9" s="123">
        <v>542</v>
      </c>
      <c r="F9" s="122">
        <v>19534</v>
      </c>
      <c r="G9" s="122">
        <v>4250</v>
      </c>
      <c r="H9" s="122">
        <v>10846</v>
      </c>
      <c r="I9" s="137">
        <f>B9-'2024.4.'!B9</f>
        <v>-10</v>
      </c>
      <c r="J9" s="138">
        <f t="shared" si="1"/>
        <v>5</v>
      </c>
    </row>
    <row r="10" spans="1:10" ht="33" customHeight="1">
      <c r="A10" s="136" t="s">
        <v>40</v>
      </c>
      <c r="B10" s="96">
        <v>12123</v>
      </c>
      <c r="C10" s="96">
        <v>6339</v>
      </c>
      <c r="D10" s="96">
        <v>5784</v>
      </c>
      <c r="E10" s="123">
        <v>162</v>
      </c>
      <c r="F10" s="122">
        <v>11482</v>
      </c>
      <c r="G10" s="122">
        <v>1560</v>
      </c>
      <c r="H10" s="122">
        <v>8375</v>
      </c>
      <c r="I10" s="137">
        <f>B10-'2024.4.'!B10</f>
        <v>-4</v>
      </c>
      <c r="J10" s="138">
        <f t="shared" si="1"/>
        <v>13</v>
      </c>
    </row>
    <row r="11" spans="1:10" ht="33" customHeight="1">
      <c r="A11" s="136" t="s">
        <v>41</v>
      </c>
      <c r="B11" s="96">
        <v>13738</v>
      </c>
      <c r="C11" s="96">
        <v>6562</v>
      </c>
      <c r="D11" s="96">
        <v>7176</v>
      </c>
      <c r="E11" s="123">
        <v>456</v>
      </c>
      <c r="F11" s="122">
        <v>12181</v>
      </c>
      <c r="G11" s="122">
        <v>2314</v>
      </c>
      <c r="H11" s="122">
        <v>6493</v>
      </c>
      <c r="I11" s="137">
        <f>B11-'2024.4.'!B11</f>
        <v>15</v>
      </c>
      <c r="J11" s="138">
        <f t="shared" si="1"/>
        <v>12</v>
      </c>
    </row>
    <row r="12" spans="1:10" ht="33" customHeight="1">
      <c r="A12" s="136" t="s">
        <v>42</v>
      </c>
      <c r="B12" s="96">
        <v>22754</v>
      </c>
      <c r="C12" s="96">
        <v>10611</v>
      </c>
      <c r="D12" s="96">
        <v>12143</v>
      </c>
      <c r="E12" s="123">
        <v>855</v>
      </c>
      <c r="F12" s="122">
        <v>19779</v>
      </c>
      <c r="G12" s="122">
        <v>4244</v>
      </c>
      <c r="H12" s="122">
        <v>9220</v>
      </c>
      <c r="I12" s="137">
        <f>B12-'2024.4.'!B12</f>
        <v>-2</v>
      </c>
      <c r="J12" s="138">
        <f t="shared" si="1"/>
        <v>3</v>
      </c>
    </row>
    <row r="13" spans="1:10" ht="33" customHeight="1">
      <c r="A13" s="136" t="s">
        <v>43</v>
      </c>
      <c r="B13" s="96">
        <v>14838</v>
      </c>
      <c r="C13" s="96">
        <v>7036</v>
      </c>
      <c r="D13" s="96">
        <v>7802</v>
      </c>
      <c r="E13" s="123">
        <v>471</v>
      </c>
      <c r="F13" s="122">
        <v>12706</v>
      </c>
      <c r="G13" s="122">
        <v>2672</v>
      </c>
      <c r="H13" s="122">
        <v>5940</v>
      </c>
      <c r="I13" s="137">
        <f>B13-'2024.4.'!B13</f>
        <v>10</v>
      </c>
      <c r="J13" s="138">
        <f t="shared" si="1"/>
        <v>8</v>
      </c>
    </row>
    <row r="14" spans="1:10" ht="33" customHeight="1">
      <c r="A14" s="136" t="s">
        <v>44</v>
      </c>
      <c r="B14" s="96">
        <v>14722</v>
      </c>
      <c r="C14" s="96">
        <v>7002</v>
      </c>
      <c r="D14" s="96">
        <v>7720</v>
      </c>
      <c r="E14" s="123">
        <v>594</v>
      </c>
      <c r="F14" s="122">
        <v>12855</v>
      </c>
      <c r="G14" s="122">
        <v>2898</v>
      </c>
      <c r="H14" s="122">
        <v>6486</v>
      </c>
      <c r="I14" s="137">
        <f>B14-'2024.4.'!B14</f>
        <v>26</v>
      </c>
      <c r="J14" s="138">
        <f>RANK(B14,$B$7:$B$23)</f>
        <v>9</v>
      </c>
    </row>
    <row r="15" spans="1:10" ht="33" customHeight="1">
      <c r="A15" s="136" t="s">
        <v>45</v>
      </c>
      <c r="B15" s="96">
        <v>21856</v>
      </c>
      <c r="C15" s="96">
        <v>10374</v>
      </c>
      <c r="D15" s="96">
        <v>11482</v>
      </c>
      <c r="E15" s="123">
        <v>931</v>
      </c>
      <c r="F15" s="122">
        <v>19353</v>
      </c>
      <c r="G15" s="122">
        <v>4183</v>
      </c>
      <c r="H15" s="122">
        <v>9867</v>
      </c>
      <c r="I15" s="137">
        <f>B15-'2024.4.'!B15</f>
        <v>-47</v>
      </c>
      <c r="J15" s="138">
        <f t="shared" si="1"/>
        <v>4</v>
      </c>
    </row>
    <row r="16" spans="1:10" ht="33" customHeight="1">
      <c r="A16" s="136" t="s">
        <v>46</v>
      </c>
      <c r="B16" s="96">
        <v>14094</v>
      </c>
      <c r="C16" s="96">
        <v>6649</v>
      </c>
      <c r="D16" s="96">
        <v>7445</v>
      </c>
      <c r="E16" s="123">
        <v>679</v>
      </c>
      <c r="F16" s="122">
        <v>12174</v>
      </c>
      <c r="G16" s="122">
        <v>2696</v>
      </c>
      <c r="H16" s="122">
        <v>6382</v>
      </c>
      <c r="I16" s="137">
        <f>B16-'2024.4.'!B16</f>
        <v>15</v>
      </c>
      <c r="J16" s="138">
        <f t="shared" si="1"/>
        <v>11</v>
      </c>
    </row>
    <row r="17" spans="1:10" ht="33" customHeight="1">
      <c r="A17" s="136" t="s">
        <v>47</v>
      </c>
      <c r="B17" s="96">
        <v>25448</v>
      </c>
      <c r="C17" s="96">
        <v>11761</v>
      </c>
      <c r="D17" s="96">
        <v>13687</v>
      </c>
      <c r="E17" s="122">
        <v>1315</v>
      </c>
      <c r="F17" s="122">
        <v>21890</v>
      </c>
      <c r="G17" s="122">
        <v>4521</v>
      </c>
      <c r="H17" s="122">
        <v>10771</v>
      </c>
      <c r="I17" s="137">
        <f>B17-'2024.4.'!B17</f>
        <v>23</v>
      </c>
      <c r="J17" s="138">
        <f t="shared" si="1"/>
        <v>2</v>
      </c>
    </row>
    <row r="18" spans="1:10" ht="33" customHeight="1">
      <c r="A18" s="136" t="s">
        <v>48</v>
      </c>
      <c r="B18" s="96">
        <v>15377</v>
      </c>
      <c r="C18" s="96">
        <v>7643</v>
      </c>
      <c r="D18" s="96">
        <v>7734</v>
      </c>
      <c r="E18" s="123">
        <v>449</v>
      </c>
      <c r="F18" s="122">
        <v>13922</v>
      </c>
      <c r="G18" s="122">
        <v>2512</v>
      </c>
      <c r="H18" s="122">
        <v>7473</v>
      </c>
      <c r="I18" s="137">
        <f>B18-'2024.4.'!B18</f>
        <v>33</v>
      </c>
      <c r="J18" s="138">
        <f t="shared" si="1"/>
        <v>7</v>
      </c>
    </row>
    <row r="19" spans="1:10" ht="33" customHeight="1">
      <c r="A19" s="136" t="s">
        <v>200</v>
      </c>
      <c r="B19" s="96">
        <v>11863</v>
      </c>
      <c r="C19" s="96">
        <v>5781</v>
      </c>
      <c r="D19" s="96">
        <v>6082</v>
      </c>
      <c r="E19" s="123">
        <v>341</v>
      </c>
      <c r="F19" s="122">
        <v>10716</v>
      </c>
      <c r="G19" s="122">
        <v>2117</v>
      </c>
      <c r="H19" s="122">
        <v>5906</v>
      </c>
      <c r="I19" s="137">
        <f>B19-'2024.4.'!B19</f>
        <v>-17</v>
      </c>
      <c r="J19" s="138">
        <f t="shared" si="1"/>
        <v>15</v>
      </c>
    </row>
    <row r="20" spans="1:10" ht="33" customHeight="1">
      <c r="A20" s="136" t="s">
        <v>50</v>
      </c>
      <c r="B20" s="96">
        <v>14487</v>
      </c>
      <c r="C20" s="96">
        <v>7500</v>
      </c>
      <c r="D20" s="96">
        <v>6987</v>
      </c>
      <c r="E20" s="123">
        <v>327</v>
      </c>
      <c r="F20" s="122">
        <v>13374</v>
      </c>
      <c r="G20" s="122">
        <v>3073</v>
      </c>
      <c r="H20" s="122">
        <v>7606</v>
      </c>
      <c r="I20" s="137">
        <f>B20-'2024.4.'!B20</f>
        <v>-38</v>
      </c>
      <c r="J20" s="138">
        <f t="shared" si="1"/>
        <v>10</v>
      </c>
    </row>
    <row r="21" spans="1:10" ht="33" customHeight="1">
      <c r="A21" s="136" t="s">
        <v>51</v>
      </c>
      <c r="B21" s="96">
        <v>9960</v>
      </c>
      <c r="C21" s="96">
        <v>4987</v>
      </c>
      <c r="D21" s="96">
        <v>4973</v>
      </c>
      <c r="E21" s="123">
        <v>238</v>
      </c>
      <c r="F21" s="122">
        <v>9155</v>
      </c>
      <c r="G21" s="122">
        <v>1898</v>
      </c>
      <c r="H21" s="122">
        <v>5199</v>
      </c>
      <c r="I21" s="137">
        <f>B21-'2024.4.'!B21</f>
        <v>-26</v>
      </c>
      <c r="J21" s="138">
        <f t="shared" si="1"/>
        <v>16</v>
      </c>
    </row>
    <row r="22" spans="1:10" ht="33" customHeight="1">
      <c r="A22" s="136" t="s">
        <v>52</v>
      </c>
      <c r="B22" s="96">
        <v>9614</v>
      </c>
      <c r="C22" s="96">
        <v>5043</v>
      </c>
      <c r="D22" s="96">
        <v>4571</v>
      </c>
      <c r="E22" s="123">
        <v>185</v>
      </c>
      <c r="F22" s="122">
        <v>8903</v>
      </c>
      <c r="G22" s="122">
        <v>1939</v>
      </c>
      <c r="H22" s="122">
        <v>5338</v>
      </c>
      <c r="I22" s="137">
        <f>B22-'2024.4.'!B22</f>
        <v>-31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12119</v>
      </c>
      <c r="C23" s="100">
        <v>6250</v>
      </c>
      <c r="D23" s="100">
        <v>5869</v>
      </c>
      <c r="E23" s="117">
        <v>136</v>
      </c>
      <c r="F23" s="116">
        <v>11491</v>
      </c>
      <c r="G23" s="116">
        <v>2326</v>
      </c>
      <c r="H23" s="116">
        <v>7823</v>
      </c>
      <c r="I23" s="140">
        <f>B23-'2024.4.'!B23</f>
        <v>50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5"/>
  <sheetViews>
    <sheetView zoomScaleNormal="100" workbookViewId="0">
      <selection activeCell="M7" sqref="M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212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276847</v>
      </c>
      <c r="C6" s="134">
        <f t="shared" ref="C6:H6" si="0">SUM(C7:C23)</f>
        <v>134161</v>
      </c>
      <c r="D6" s="134">
        <f t="shared" si="0"/>
        <v>142686</v>
      </c>
      <c r="E6" s="134">
        <f t="shared" si="0"/>
        <v>9360</v>
      </c>
      <c r="F6" s="134">
        <f t="shared" si="0"/>
        <v>246759</v>
      </c>
      <c r="G6" s="134">
        <f t="shared" si="0"/>
        <v>50006</v>
      </c>
      <c r="H6" s="134">
        <f t="shared" si="0"/>
        <v>133297</v>
      </c>
      <c r="I6" s="135">
        <f>B6-'2024.3.'!B6</f>
        <v>-117</v>
      </c>
      <c r="J6" s="153"/>
    </row>
    <row r="7" spans="1:10" ht="33" customHeight="1">
      <c r="A7" s="136" t="s">
        <v>37</v>
      </c>
      <c r="B7" s="96" ph="1">
        <v>16109</v>
      </c>
      <c r="C7" s="96" ph="1">
        <v>7748</v>
      </c>
      <c r="D7" s="96" ph="1">
        <v>8361</v>
      </c>
      <c r="E7" s="123" ph="1">
        <v>603</v>
      </c>
      <c r="F7" s="122" ph="1">
        <v>14290</v>
      </c>
      <c r="G7" s="122" ph="1">
        <v>2800</v>
      </c>
      <c r="H7" s="122" ph="1">
        <v>7419</v>
      </c>
      <c r="I7" s="137">
        <f>B7-'2024.3.'!B7</f>
        <v>45</v>
      </c>
      <c r="J7" s="138">
        <f>RANK(B7,$B$7:$B$23)</f>
        <v>6</v>
      </c>
    </row>
    <row r="8" spans="1:10" ht="33" customHeight="1">
      <c r="A8" s="136" t="s">
        <v>38</v>
      </c>
      <c r="B8" s="96" ph="1">
        <v>26237</v>
      </c>
      <c r="C8" s="96" ph="1">
        <v>12300</v>
      </c>
      <c r="D8" s="96" ph="1">
        <v>13937</v>
      </c>
      <c r="E8" s="122" ph="1">
        <v>1068</v>
      </c>
      <c r="F8" s="122" ph="1">
        <v>22939</v>
      </c>
      <c r="G8" s="122" ph="1">
        <v>4156</v>
      </c>
      <c r="H8" s="122" ph="1">
        <v>12182</v>
      </c>
      <c r="I8" s="137">
        <f>B8-'2024.3.'!B8</f>
        <v>-80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 ph="1">
        <v>21515</v>
      </c>
      <c r="C9" s="96" ph="1">
        <v>10557</v>
      </c>
      <c r="D9" s="96" ph="1">
        <v>10958</v>
      </c>
      <c r="E9" s="123" ph="1">
        <v>538</v>
      </c>
      <c r="F9" s="122" ph="1">
        <v>19543</v>
      </c>
      <c r="G9" s="122" ph="1">
        <v>4239</v>
      </c>
      <c r="H9" s="122" ph="1">
        <v>10863</v>
      </c>
      <c r="I9" s="137">
        <f>B9-'2024.3.'!B9</f>
        <v>-28</v>
      </c>
      <c r="J9" s="138">
        <f t="shared" si="1"/>
        <v>5</v>
      </c>
    </row>
    <row r="10" spans="1:10" ht="33" customHeight="1">
      <c r="A10" s="136" t="s">
        <v>40</v>
      </c>
      <c r="B10" s="96" ph="1">
        <v>12127</v>
      </c>
      <c r="C10" s="96" ph="1">
        <v>6342</v>
      </c>
      <c r="D10" s="96" ph="1">
        <v>5785</v>
      </c>
      <c r="E10" s="123" ph="1">
        <v>163</v>
      </c>
      <c r="F10" s="122" ph="1">
        <v>11480</v>
      </c>
      <c r="G10" s="122" ph="1">
        <v>1552</v>
      </c>
      <c r="H10" s="122" ph="1">
        <v>8381</v>
      </c>
      <c r="I10" s="137">
        <f>B10-'2024.3.'!B10</f>
        <v>16</v>
      </c>
      <c r="J10" s="138">
        <f t="shared" si="1"/>
        <v>13</v>
      </c>
    </row>
    <row r="11" spans="1:10" ht="33" customHeight="1">
      <c r="A11" s="136" t="s">
        <v>41</v>
      </c>
      <c r="B11" s="96" ph="1">
        <v>13723</v>
      </c>
      <c r="C11" s="96" ph="1">
        <v>6551</v>
      </c>
      <c r="D11" s="96" ph="1">
        <v>7172</v>
      </c>
      <c r="E11" s="123" ph="1">
        <v>455</v>
      </c>
      <c r="F11" s="122" ph="1">
        <v>12166</v>
      </c>
      <c r="G11" s="122" ph="1">
        <v>2307</v>
      </c>
      <c r="H11" s="122" ph="1">
        <v>6471</v>
      </c>
      <c r="I11" s="137">
        <f>B11-'2024.3.'!B11</f>
        <v>-14</v>
      </c>
      <c r="J11" s="138">
        <f t="shared" si="1"/>
        <v>12</v>
      </c>
    </row>
    <row r="12" spans="1:10" ht="33" customHeight="1">
      <c r="A12" s="136" t="s">
        <v>42</v>
      </c>
      <c r="B12" s="96" ph="1">
        <v>22756</v>
      </c>
      <c r="C12" s="96" ph="1">
        <v>10611</v>
      </c>
      <c r="D12" s="96" ph="1">
        <v>12145</v>
      </c>
      <c r="E12" s="123" ph="1">
        <v>857</v>
      </c>
      <c r="F12" s="122" ph="1">
        <v>19786</v>
      </c>
      <c r="G12" s="122" ph="1">
        <v>4233</v>
      </c>
      <c r="H12" s="122" ph="1">
        <v>9218</v>
      </c>
      <c r="I12" s="137">
        <f>B12-'2024.3.'!B12</f>
        <v>5</v>
      </c>
      <c r="J12" s="138">
        <f t="shared" si="1"/>
        <v>3</v>
      </c>
    </row>
    <row r="13" spans="1:10" ht="33" customHeight="1">
      <c r="A13" s="136" t="s">
        <v>43</v>
      </c>
      <c r="B13" s="96" ph="1">
        <v>14828</v>
      </c>
      <c r="C13" s="96" ph="1">
        <v>7028</v>
      </c>
      <c r="D13" s="96" ph="1">
        <v>7800</v>
      </c>
      <c r="E13" s="123" ph="1">
        <v>476</v>
      </c>
      <c r="F13" s="122" ph="1">
        <v>12702</v>
      </c>
      <c r="G13" s="122" ph="1">
        <v>2670</v>
      </c>
      <c r="H13" s="122" ph="1">
        <v>5933</v>
      </c>
      <c r="I13" s="137">
        <f>B13-'2024.3.'!B13</f>
        <v>-33</v>
      </c>
      <c r="J13" s="138">
        <f t="shared" si="1"/>
        <v>8</v>
      </c>
    </row>
    <row r="14" spans="1:10" ht="33" customHeight="1">
      <c r="A14" s="136" t="s">
        <v>44</v>
      </c>
      <c r="B14" s="96" ph="1">
        <v>14696</v>
      </c>
      <c r="C14" s="96" ph="1">
        <v>6991</v>
      </c>
      <c r="D14" s="96" ph="1">
        <v>7705</v>
      </c>
      <c r="E14" s="123" ph="1">
        <v>584</v>
      </c>
      <c r="F14" s="122" ph="1">
        <v>12837</v>
      </c>
      <c r="G14" s="122" ph="1">
        <v>2884</v>
      </c>
      <c r="H14" s="122" ph="1">
        <v>6475</v>
      </c>
      <c r="I14" s="137">
        <f>B14-'2024.3.'!B14</f>
        <v>-3</v>
      </c>
      <c r="J14" s="138">
        <f>RANK(B14,$B$7:$B$23)</f>
        <v>9</v>
      </c>
    </row>
    <row r="15" spans="1:10" ht="33" customHeight="1">
      <c r="A15" s="136" t="s">
        <v>45</v>
      </c>
      <c r="B15" s="96" ph="1">
        <v>21903</v>
      </c>
      <c r="C15" s="96" ph="1">
        <v>10396</v>
      </c>
      <c r="D15" s="96" ph="1">
        <v>11507</v>
      </c>
      <c r="E15" s="123" ph="1">
        <v>938</v>
      </c>
      <c r="F15" s="122" ph="1">
        <v>19400</v>
      </c>
      <c r="G15" s="122" ph="1">
        <v>4178</v>
      </c>
      <c r="H15" s="122" ph="1">
        <v>9879</v>
      </c>
      <c r="I15" s="137">
        <f>B15-'2024.3.'!B15</f>
        <v>55</v>
      </c>
      <c r="J15" s="138">
        <f t="shared" si="1"/>
        <v>4</v>
      </c>
    </row>
    <row r="16" spans="1:10" ht="33" customHeight="1">
      <c r="A16" s="136" t="s">
        <v>46</v>
      </c>
      <c r="B16" s="96" ph="1">
        <v>14079</v>
      </c>
      <c r="C16" s="96" ph="1">
        <v>6639</v>
      </c>
      <c r="D16" s="96" ph="1">
        <v>7440</v>
      </c>
      <c r="E16" s="123" ph="1">
        <v>675</v>
      </c>
      <c r="F16" s="122" ph="1">
        <v>12165</v>
      </c>
      <c r="G16" s="122" ph="1">
        <v>2685</v>
      </c>
      <c r="H16" s="122" ph="1">
        <v>6376</v>
      </c>
      <c r="I16" s="137">
        <f>B16-'2024.3.'!B16</f>
        <v>-21</v>
      </c>
      <c r="J16" s="138">
        <f t="shared" si="1"/>
        <v>11</v>
      </c>
    </row>
    <row r="17" spans="1:10" ht="33" customHeight="1">
      <c r="A17" s="136" t="s">
        <v>47</v>
      </c>
      <c r="B17" s="96" ph="1">
        <v>25425</v>
      </c>
      <c r="C17" s="96" ph="1">
        <v>11764</v>
      </c>
      <c r="D17" s="96" ph="1">
        <v>13661</v>
      </c>
      <c r="E17" s="122" ph="1">
        <v>1321</v>
      </c>
      <c r="F17" s="122" ph="1">
        <v>21877</v>
      </c>
      <c r="G17" s="122" ph="1">
        <v>4503</v>
      </c>
      <c r="H17" s="122" ph="1">
        <v>10752</v>
      </c>
      <c r="I17" s="137">
        <f>B17-'2024.3.'!B17</f>
        <v>38</v>
      </c>
      <c r="J17" s="138">
        <f t="shared" si="1"/>
        <v>2</v>
      </c>
    </row>
    <row r="18" spans="1:10" ht="33" customHeight="1">
      <c r="A18" s="136" t="s">
        <v>48</v>
      </c>
      <c r="B18" s="96" ph="1">
        <v>15344</v>
      </c>
      <c r="C18" s="96" ph="1">
        <v>7634</v>
      </c>
      <c r="D18" s="96" ph="1">
        <v>7710</v>
      </c>
      <c r="E18" s="123" ph="1">
        <v>447</v>
      </c>
      <c r="F18" s="122" ph="1">
        <v>13886</v>
      </c>
      <c r="G18" s="122" ph="1">
        <v>2503</v>
      </c>
      <c r="H18" s="122" ph="1">
        <v>7463</v>
      </c>
      <c r="I18" s="137">
        <f>B18-'2024.3.'!B18</f>
        <v>-17</v>
      </c>
      <c r="J18" s="138">
        <f t="shared" si="1"/>
        <v>7</v>
      </c>
    </row>
    <row r="19" spans="1:10" ht="33" customHeight="1">
      <c r="A19" s="136" t="s">
        <v>200</v>
      </c>
      <c r="B19" s="96" ph="1">
        <v>11880</v>
      </c>
      <c r="C19" s="96" ph="1">
        <v>5795</v>
      </c>
      <c r="D19" s="96" ph="1">
        <v>6085</v>
      </c>
      <c r="E19" s="123" ph="1">
        <v>334</v>
      </c>
      <c r="F19" s="122" ph="1">
        <v>10739</v>
      </c>
      <c r="G19" s="122" ph="1">
        <v>2101</v>
      </c>
      <c r="H19" s="122" ph="1">
        <v>5906</v>
      </c>
      <c r="I19" s="137">
        <f>B19-'2024.3.'!B19</f>
        <v>-18</v>
      </c>
      <c r="J19" s="138">
        <f t="shared" si="1"/>
        <v>15</v>
      </c>
    </row>
    <row r="20" spans="1:10" ht="33" customHeight="1">
      <c r="A20" s="136" t="s">
        <v>50</v>
      </c>
      <c r="B20" s="96" ph="1">
        <v>14525</v>
      </c>
      <c r="C20" s="96" ph="1">
        <v>7532</v>
      </c>
      <c r="D20" s="96" ph="1">
        <v>6993</v>
      </c>
      <c r="E20" s="123" ph="1">
        <v>334</v>
      </c>
      <c r="F20" s="122" ph="1">
        <v>13405</v>
      </c>
      <c r="G20" s="122" ph="1">
        <v>3060</v>
      </c>
      <c r="H20" s="122" ph="1">
        <v>7631</v>
      </c>
      <c r="I20" s="137">
        <f>B20-'2024.3.'!B20</f>
        <v>-23</v>
      </c>
      <c r="J20" s="138">
        <f t="shared" si="1"/>
        <v>10</v>
      </c>
    </row>
    <row r="21" spans="1:10" ht="33" customHeight="1">
      <c r="A21" s="136" t="s">
        <v>51</v>
      </c>
      <c r="B21" s="96" ph="1">
        <v>9986</v>
      </c>
      <c r="C21" s="96" ph="1">
        <v>4995</v>
      </c>
      <c r="D21" s="96" ph="1">
        <v>4991</v>
      </c>
      <c r="E21" s="123" ph="1">
        <v>243</v>
      </c>
      <c r="F21" s="122" ph="1">
        <v>9176</v>
      </c>
      <c r="G21" s="122" ph="1">
        <v>1889</v>
      </c>
      <c r="H21" s="122" ph="1">
        <v>5192</v>
      </c>
      <c r="I21" s="137">
        <f>B21-'2024.3.'!B21</f>
        <v>-30</v>
      </c>
      <c r="J21" s="138">
        <f t="shared" si="1"/>
        <v>16</v>
      </c>
    </row>
    <row r="22" spans="1:10" ht="33" customHeight="1">
      <c r="A22" s="136" t="s">
        <v>52</v>
      </c>
      <c r="B22" s="96" ph="1">
        <v>9645</v>
      </c>
      <c r="C22" s="96" ph="1">
        <v>5062</v>
      </c>
      <c r="D22" s="96" ph="1">
        <v>4583</v>
      </c>
      <c r="E22" s="123" ph="1">
        <v>185</v>
      </c>
      <c r="F22" s="122" ph="1">
        <v>8931</v>
      </c>
      <c r="G22" s="122" ph="1">
        <v>1937</v>
      </c>
      <c r="H22" s="122" ph="1">
        <v>5351</v>
      </c>
      <c r="I22" s="137">
        <f>B22-'2024.3.'!B22</f>
        <v>-12</v>
      </c>
      <c r="J22" s="138">
        <f t="shared" si="1"/>
        <v>17</v>
      </c>
    </row>
    <row r="23" spans="1:10" ht="33" customHeight="1" thickBot="1">
      <c r="A23" s="139" t="s">
        <v>53</v>
      </c>
      <c r="B23" s="100" ph="1">
        <v>12069</v>
      </c>
      <c r="C23" s="100" ph="1">
        <v>6216</v>
      </c>
      <c r="D23" s="100" ph="1">
        <v>5853</v>
      </c>
      <c r="E23" s="117" ph="1">
        <v>139</v>
      </c>
      <c r="F23" s="116" ph="1">
        <v>11437</v>
      </c>
      <c r="G23" s="116" ph="1">
        <v>2309</v>
      </c>
      <c r="H23" s="116" ph="1">
        <v>7805</v>
      </c>
      <c r="I23" s="140">
        <f>B23-'2024.3.'!B23</f>
        <v>3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25"/>
  <sheetViews>
    <sheetView zoomScaleNormal="100" workbookViewId="0">
      <selection activeCell="M12" sqref="M12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211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276964</v>
      </c>
      <c r="C6" s="134">
        <f t="shared" ref="C6:H6" si="0">SUM(C7:C23)</f>
        <v>134232</v>
      </c>
      <c r="D6" s="134">
        <f t="shared" si="0"/>
        <v>142732</v>
      </c>
      <c r="E6" s="134">
        <f t="shared" si="0"/>
        <v>9372</v>
      </c>
      <c r="F6" s="134">
        <f t="shared" si="0"/>
        <v>246833</v>
      </c>
      <c r="G6" s="134">
        <f t="shared" si="0"/>
        <v>49876</v>
      </c>
      <c r="H6" s="134">
        <f t="shared" si="0"/>
        <v>133374</v>
      </c>
      <c r="I6" s="135">
        <f>B6-'2024.2.'!B6</f>
        <v>12</v>
      </c>
      <c r="J6" s="153"/>
    </row>
    <row r="7" spans="1:10" ht="33" customHeight="1">
      <c r="A7" s="136" t="s">
        <v>37</v>
      </c>
      <c r="B7" s="96">
        <v>16064</v>
      </c>
      <c r="C7" s="96">
        <v>7730</v>
      </c>
      <c r="D7" s="96">
        <v>8334</v>
      </c>
      <c r="E7" s="142">
        <v>609</v>
      </c>
      <c r="F7" s="122">
        <v>14242</v>
      </c>
      <c r="G7" s="122">
        <v>2789</v>
      </c>
      <c r="H7" s="122">
        <v>7400</v>
      </c>
      <c r="I7" s="137">
        <f>B7-'2024.2.'!B7</f>
        <v>-24</v>
      </c>
      <c r="J7" s="138">
        <f>RANK(B7,$B$7:$B$23)</f>
        <v>6</v>
      </c>
    </row>
    <row r="8" spans="1:10" ht="33" customHeight="1">
      <c r="A8" s="136" t="s">
        <v>38</v>
      </c>
      <c r="B8" s="96">
        <v>26317</v>
      </c>
      <c r="C8" s="96">
        <v>12319</v>
      </c>
      <c r="D8" s="96">
        <v>13998</v>
      </c>
      <c r="E8" s="142">
        <v>1067</v>
      </c>
      <c r="F8" s="122">
        <v>23013</v>
      </c>
      <c r="G8" s="122">
        <v>4148</v>
      </c>
      <c r="H8" s="122">
        <v>12209</v>
      </c>
      <c r="I8" s="137">
        <f>B8-'2024.2.'!B8</f>
        <v>10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21543</v>
      </c>
      <c r="C9" s="96">
        <v>10580</v>
      </c>
      <c r="D9" s="96">
        <v>10963</v>
      </c>
      <c r="E9" s="142">
        <v>543</v>
      </c>
      <c r="F9" s="122">
        <v>19572</v>
      </c>
      <c r="G9" s="122">
        <v>4231</v>
      </c>
      <c r="H9" s="122">
        <v>10888</v>
      </c>
      <c r="I9" s="137">
        <f>B9-'2024.2.'!B9</f>
        <v>-5</v>
      </c>
      <c r="J9" s="138">
        <f t="shared" si="1"/>
        <v>5</v>
      </c>
    </row>
    <row r="10" spans="1:10" ht="33" customHeight="1">
      <c r="A10" s="136" t="s">
        <v>40</v>
      </c>
      <c r="B10" s="96">
        <v>12111</v>
      </c>
      <c r="C10" s="96">
        <v>6318</v>
      </c>
      <c r="D10" s="96">
        <v>5793</v>
      </c>
      <c r="E10" s="142">
        <v>160</v>
      </c>
      <c r="F10" s="122">
        <v>11468</v>
      </c>
      <c r="G10" s="122">
        <v>1556</v>
      </c>
      <c r="H10" s="122">
        <v>8382</v>
      </c>
      <c r="I10" s="137">
        <f>B10-'2024.2.'!B10</f>
        <v>170</v>
      </c>
      <c r="J10" s="138">
        <f t="shared" si="1"/>
        <v>13</v>
      </c>
    </row>
    <row r="11" spans="1:10" ht="33" customHeight="1">
      <c r="A11" s="136" t="s">
        <v>41</v>
      </c>
      <c r="B11" s="96">
        <v>13737</v>
      </c>
      <c r="C11" s="96">
        <v>6570</v>
      </c>
      <c r="D11" s="96">
        <v>7167</v>
      </c>
      <c r="E11" s="142">
        <v>462</v>
      </c>
      <c r="F11" s="122">
        <v>12175</v>
      </c>
      <c r="G11" s="122">
        <v>2310</v>
      </c>
      <c r="H11" s="122">
        <v>6468</v>
      </c>
      <c r="I11" s="137">
        <f>B11-'2024.2.'!B11</f>
        <v>33</v>
      </c>
      <c r="J11" s="138">
        <f t="shared" si="1"/>
        <v>12</v>
      </c>
    </row>
    <row r="12" spans="1:10" ht="33" customHeight="1">
      <c r="A12" s="136" t="s">
        <v>42</v>
      </c>
      <c r="B12" s="96">
        <v>22751</v>
      </c>
      <c r="C12" s="96">
        <v>10608</v>
      </c>
      <c r="D12" s="96">
        <v>12143</v>
      </c>
      <c r="E12" s="142">
        <v>848</v>
      </c>
      <c r="F12" s="122">
        <v>19772</v>
      </c>
      <c r="G12" s="122">
        <v>4204</v>
      </c>
      <c r="H12" s="122">
        <v>9223</v>
      </c>
      <c r="I12" s="137">
        <f>B12-'2024.2.'!B12</f>
        <v>-72</v>
      </c>
      <c r="J12" s="138">
        <f t="shared" si="1"/>
        <v>3</v>
      </c>
    </row>
    <row r="13" spans="1:10" ht="33" customHeight="1">
      <c r="A13" s="136" t="s">
        <v>43</v>
      </c>
      <c r="B13" s="96">
        <v>14861</v>
      </c>
      <c r="C13" s="96">
        <v>7048</v>
      </c>
      <c r="D13" s="96">
        <v>7813</v>
      </c>
      <c r="E13" s="142">
        <v>476</v>
      </c>
      <c r="F13" s="122">
        <v>12718</v>
      </c>
      <c r="G13" s="122">
        <v>2664</v>
      </c>
      <c r="H13" s="122">
        <v>5938</v>
      </c>
      <c r="I13" s="137">
        <f>B13-'2024.2.'!B13</f>
        <v>-10</v>
      </c>
      <c r="J13" s="138">
        <f t="shared" si="1"/>
        <v>8</v>
      </c>
    </row>
    <row r="14" spans="1:10" ht="33" customHeight="1">
      <c r="A14" s="136" t="s">
        <v>44</v>
      </c>
      <c r="B14" s="96">
        <v>14699</v>
      </c>
      <c r="C14" s="96">
        <v>6994</v>
      </c>
      <c r="D14" s="96">
        <v>7705</v>
      </c>
      <c r="E14" s="142">
        <v>585</v>
      </c>
      <c r="F14" s="122">
        <v>12837</v>
      </c>
      <c r="G14" s="122">
        <v>2867</v>
      </c>
      <c r="H14" s="122">
        <v>6479</v>
      </c>
      <c r="I14" s="137">
        <f>B14-'2024.2.'!B14</f>
        <v>-24</v>
      </c>
      <c r="J14" s="138">
        <f>RANK(B14,$B$7:$B$23)</f>
        <v>9</v>
      </c>
    </row>
    <row r="15" spans="1:10" ht="33" customHeight="1">
      <c r="A15" s="136" t="s">
        <v>45</v>
      </c>
      <c r="B15" s="96">
        <v>21848</v>
      </c>
      <c r="C15" s="96">
        <v>10377</v>
      </c>
      <c r="D15" s="96">
        <v>11471</v>
      </c>
      <c r="E15" s="142">
        <v>936</v>
      </c>
      <c r="F15" s="122">
        <v>19348</v>
      </c>
      <c r="G15" s="122">
        <v>4155</v>
      </c>
      <c r="H15" s="122">
        <v>9863</v>
      </c>
      <c r="I15" s="137">
        <f>B15-'2024.2.'!B15</f>
        <v>-37</v>
      </c>
      <c r="J15" s="138">
        <f t="shared" si="1"/>
        <v>4</v>
      </c>
    </row>
    <row r="16" spans="1:10" ht="33" customHeight="1">
      <c r="A16" s="136" t="s">
        <v>46</v>
      </c>
      <c r="B16" s="96">
        <v>14100</v>
      </c>
      <c r="C16" s="96">
        <v>6649</v>
      </c>
      <c r="D16" s="96">
        <v>7451</v>
      </c>
      <c r="E16" s="142">
        <v>683</v>
      </c>
      <c r="F16" s="122">
        <v>12180</v>
      </c>
      <c r="G16" s="122">
        <v>2679</v>
      </c>
      <c r="H16" s="122">
        <v>6390</v>
      </c>
      <c r="I16" s="137">
        <f>B16-'2024.2.'!B16</f>
        <v>-26</v>
      </c>
      <c r="J16" s="138">
        <f t="shared" si="1"/>
        <v>11</v>
      </c>
    </row>
    <row r="17" spans="1:10" ht="33" customHeight="1">
      <c r="A17" s="136" t="s">
        <v>47</v>
      </c>
      <c r="B17" s="96">
        <v>25387</v>
      </c>
      <c r="C17" s="96">
        <v>11760</v>
      </c>
      <c r="D17" s="96">
        <v>13627</v>
      </c>
      <c r="E17" s="142">
        <v>1318</v>
      </c>
      <c r="F17" s="122">
        <v>21838</v>
      </c>
      <c r="G17" s="122">
        <v>4494</v>
      </c>
      <c r="H17" s="122">
        <v>10751</v>
      </c>
      <c r="I17" s="137">
        <f>B17-'2024.2.'!B17</f>
        <v>22</v>
      </c>
      <c r="J17" s="138">
        <f t="shared" si="1"/>
        <v>2</v>
      </c>
    </row>
    <row r="18" spans="1:10" ht="33" customHeight="1">
      <c r="A18" s="136" t="s">
        <v>48</v>
      </c>
      <c r="B18" s="96">
        <v>15361</v>
      </c>
      <c r="C18" s="96">
        <v>7637</v>
      </c>
      <c r="D18" s="96">
        <v>7724</v>
      </c>
      <c r="E18" s="142">
        <v>447</v>
      </c>
      <c r="F18" s="122">
        <v>13898</v>
      </c>
      <c r="G18" s="122">
        <v>2501</v>
      </c>
      <c r="H18" s="122">
        <v>7469</v>
      </c>
      <c r="I18" s="137">
        <f>B18-'2024.2.'!B18</f>
        <v>-16</v>
      </c>
      <c r="J18" s="138">
        <f t="shared" si="1"/>
        <v>7</v>
      </c>
    </row>
    <row r="19" spans="1:10" ht="33" customHeight="1">
      <c r="A19" s="136" t="s">
        <v>200</v>
      </c>
      <c r="B19" s="96">
        <v>11898</v>
      </c>
      <c r="C19" s="96">
        <v>5804</v>
      </c>
      <c r="D19" s="96">
        <v>6094</v>
      </c>
      <c r="E19" s="142">
        <v>340</v>
      </c>
      <c r="F19" s="122">
        <v>10760</v>
      </c>
      <c r="G19" s="122">
        <v>2087</v>
      </c>
      <c r="H19" s="122">
        <v>5906</v>
      </c>
      <c r="I19" s="137">
        <f>B19-'2024.2.'!B19</f>
        <v>4</v>
      </c>
      <c r="J19" s="138">
        <f t="shared" si="1"/>
        <v>15</v>
      </c>
    </row>
    <row r="20" spans="1:10" ht="33" customHeight="1">
      <c r="A20" s="136" t="s">
        <v>50</v>
      </c>
      <c r="B20" s="96">
        <v>14548</v>
      </c>
      <c r="C20" s="96">
        <v>7542</v>
      </c>
      <c r="D20" s="96">
        <v>7006</v>
      </c>
      <c r="E20" s="142">
        <v>334</v>
      </c>
      <c r="F20" s="122">
        <v>13426</v>
      </c>
      <c r="G20" s="122">
        <v>3049</v>
      </c>
      <c r="H20" s="122">
        <v>7643</v>
      </c>
      <c r="I20" s="137">
        <f>B20-'2024.2.'!B20</f>
        <v>-12</v>
      </c>
      <c r="J20" s="138">
        <f t="shared" si="1"/>
        <v>10</v>
      </c>
    </row>
    <row r="21" spans="1:10" ht="33" customHeight="1">
      <c r="A21" s="136" t="s">
        <v>51</v>
      </c>
      <c r="B21" s="96">
        <v>10016</v>
      </c>
      <c r="C21" s="96">
        <v>5004</v>
      </c>
      <c r="D21" s="96">
        <v>5012</v>
      </c>
      <c r="E21" s="142">
        <v>245</v>
      </c>
      <c r="F21" s="122">
        <v>9205</v>
      </c>
      <c r="G21" s="122">
        <v>1901</v>
      </c>
      <c r="H21" s="122">
        <v>5206</v>
      </c>
      <c r="I21" s="137">
        <f>B21-'2024.2.'!B21</f>
        <v>11</v>
      </c>
      <c r="J21" s="138">
        <f t="shared" si="1"/>
        <v>16</v>
      </c>
    </row>
    <row r="22" spans="1:10" ht="33" customHeight="1">
      <c r="A22" s="136" t="s">
        <v>52</v>
      </c>
      <c r="B22" s="96">
        <v>9657</v>
      </c>
      <c r="C22" s="96">
        <v>5067</v>
      </c>
      <c r="D22" s="96">
        <v>4590</v>
      </c>
      <c r="E22" s="142">
        <v>181</v>
      </c>
      <c r="F22" s="122">
        <v>8948</v>
      </c>
      <c r="G22" s="122">
        <v>1930</v>
      </c>
      <c r="H22" s="122">
        <v>5363</v>
      </c>
      <c r="I22" s="137">
        <f>B22-'2024.2.'!B22</f>
        <v>-29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12066</v>
      </c>
      <c r="C23" s="100">
        <v>6225</v>
      </c>
      <c r="D23" s="100">
        <v>5841</v>
      </c>
      <c r="E23" s="143">
        <v>138</v>
      </c>
      <c r="F23" s="116">
        <v>11433</v>
      </c>
      <c r="G23" s="116">
        <v>2311</v>
      </c>
      <c r="H23" s="116">
        <v>7796</v>
      </c>
      <c r="I23" s="140">
        <f>B23-'2024.2.'!B23</f>
        <v>17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25"/>
  <sheetViews>
    <sheetView topLeftCell="A3" zoomScaleNormal="100" workbookViewId="0">
      <selection activeCell="R9" sqref="R9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210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276952</v>
      </c>
      <c r="C6" s="134">
        <f t="shared" ref="C6:H6" si="0">SUM(C7:C23)</f>
        <v>134278</v>
      </c>
      <c r="D6" s="134">
        <f t="shared" si="0"/>
        <v>142674</v>
      </c>
      <c r="E6" s="134">
        <f t="shared" si="0"/>
        <v>9436</v>
      </c>
      <c r="F6" s="134">
        <f t="shared" si="0"/>
        <v>246696</v>
      </c>
      <c r="G6" s="134">
        <f t="shared" si="0"/>
        <v>49658</v>
      </c>
      <c r="H6" s="134">
        <f t="shared" si="0"/>
        <v>133197</v>
      </c>
      <c r="I6" s="135">
        <f>B6-'2024.1.'!B6</f>
        <v>-138</v>
      </c>
      <c r="J6" s="153"/>
    </row>
    <row r="7" spans="1:10" ht="33" customHeight="1">
      <c r="A7" s="136" t="s">
        <v>37</v>
      </c>
      <c r="B7" s="96">
        <v>16088</v>
      </c>
      <c r="C7" s="96">
        <v>7743</v>
      </c>
      <c r="D7" s="96">
        <v>8345</v>
      </c>
      <c r="E7" s="142">
        <v>617</v>
      </c>
      <c r="F7" s="122">
        <v>14259</v>
      </c>
      <c r="G7" s="122">
        <v>2767</v>
      </c>
      <c r="H7" s="122">
        <v>7419</v>
      </c>
      <c r="I7" s="137">
        <f>B7-'2024.1.'!B7</f>
        <v>-16</v>
      </c>
      <c r="J7" s="138">
        <f>RANK(B7,$B$7:$B$23)</f>
        <v>6</v>
      </c>
    </row>
    <row r="8" spans="1:10" ht="33" customHeight="1">
      <c r="A8" s="136" t="s">
        <v>38</v>
      </c>
      <c r="B8" s="96">
        <v>26307</v>
      </c>
      <c r="C8" s="96">
        <v>12309</v>
      </c>
      <c r="D8" s="96">
        <v>13998</v>
      </c>
      <c r="E8" s="142">
        <v>1080</v>
      </c>
      <c r="F8" s="122">
        <v>22998</v>
      </c>
      <c r="G8" s="122">
        <v>4124</v>
      </c>
      <c r="H8" s="122">
        <v>12210</v>
      </c>
      <c r="I8" s="137">
        <f>B8-'2024.1.'!B8</f>
        <v>25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21548</v>
      </c>
      <c r="C9" s="96">
        <v>10570</v>
      </c>
      <c r="D9" s="96">
        <v>10978</v>
      </c>
      <c r="E9" s="142">
        <v>545</v>
      </c>
      <c r="F9" s="122">
        <v>19559</v>
      </c>
      <c r="G9" s="122">
        <v>4199</v>
      </c>
      <c r="H9" s="122">
        <v>10877</v>
      </c>
      <c r="I9" s="137">
        <f>B9-'2024.1.'!B9</f>
        <v>54</v>
      </c>
      <c r="J9" s="138">
        <f t="shared" si="1"/>
        <v>5</v>
      </c>
    </row>
    <row r="10" spans="1:10" ht="33" customHeight="1">
      <c r="A10" s="136" t="s">
        <v>40</v>
      </c>
      <c r="B10" s="96">
        <v>11941</v>
      </c>
      <c r="C10" s="96">
        <v>6248</v>
      </c>
      <c r="D10" s="96">
        <v>5693</v>
      </c>
      <c r="E10" s="142">
        <v>164</v>
      </c>
      <c r="F10" s="122">
        <v>11300</v>
      </c>
      <c r="G10" s="122">
        <v>1560</v>
      </c>
      <c r="H10" s="122">
        <v>8215</v>
      </c>
      <c r="I10" s="137">
        <f>B10-'2024.1.'!B10</f>
        <v>76</v>
      </c>
      <c r="J10" s="138">
        <f t="shared" si="1"/>
        <v>14</v>
      </c>
    </row>
    <row r="11" spans="1:10" ht="33" customHeight="1">
      <c r="A11" s="136" t="s">
        <v>41</v>
      </c>
      <c r="B11" s="96">
        <v>13704</v>
      </c>
      <c r="C11" s="96">
        <v>6564</v>
      </c>
      <c r="D11" s="96">
        <v>7140</v>
      </c>
      <c r="E11" s="142">
        <v>458</v>
      </c>
      <c r="F11" s="122">
        <v>12135</v>
      </c>
      <c r="G11" s="122">
        <v>2293</v>
      </c>
      <c r="H11" s="122">
        <v>6455</v>
      </c>
      <c r="I11" s="137">
        <f>B11-'2024.1.'!B11</f>
        <v>-15</v>
      </c>
      <c r="J11" s="138">
        <f t="shared" si="1"/>
        <v>12</v>
      </c>
    </row>
    <row r="12" spans="1:10" ht="33" customHeight="1">
      <c r="A12" s="136" t="s">
        <v>42</v>
      </c>
      <c r="B12" s="96">
        <v>22823</v>
      </c>
      <c r="C12" s="96">
        <v>10646</v>
      </c>
      <c r="D12" s="96">
        <v>12177</v>
      </c>
      <c r="E12" s="142">
        <v>858</v>
      </c>
      <c r="F12" s="122">
        <v>19817</v>
      </c>
      <c r="G12" s="122">
        <v>4204</v>
      </c>
      <c r="H12" s="122">
        <v>9238</v>
      </c>
      <c r="I12" s="137">
        <f>B12-'2024.1.'!B12</f>
        <v>-25</v>
      </c>
      <c r="J12" s="138">
        <f t="shared" si="1"/>
        <v>3</v>
      </c>
    </row>
    <row r="13" spans="1:10" ht="33" customHeight="1">
      <c r="A13" s="136" t="s">
        <v>43</v>
      </c>
      <c r="B13" s="96">
        <v>14871</v>
      </c>
      <c r="C13" s="96">
        <v>7050</v>
      </c>
      <c r="D13" s="96">
        <v>7821</v>
      </c>
      <c r="E13" s="142">
        <v>483</v>
      </c>
      <c r="F13" s="122">
        <v>12717</v>
      </c>
      <c r="G13" s="122">
        <v>2650</v>
      </c>
      <c r="H13" s="122">
        <v>5932</v>
      </c>
      <c r="I13" s="137">
        <f>B13-'2024.1.'!B13</f>
        <v>-30</v>
      </c>
      <c r="J13" s="138">
        <f t="shared" si="1"/>
        <v>8</v>
      </c>
    </row>
    <row r="14" spans="1:10" ht="33" customHeight="1">
      <c r="A14" s="136" t="s">
        <v>44</v>
      </c>
      <c r="B14" s="96">
        <v>14723</v>
      </c>
      <c r="C14" s="96">
        <v>7008</v>
      </c>
      <c r="D14" s="96">
        <v>7715</v>
      </c>
      <c r="E14" s="142">
        <v>591</v>
      </c>
      <c r="F14" s="122">
        <v>12853</v>
      </c>
      <c r="G14" s="122">
        <v>2865</v>
      </c>
      <c r="H14" s="122">
        <v>6501</v>
      </c>
      <c r="I14" s="137">
        <f>B14-'2024.1.'!B14</f>
        <v>-22</v>
      </c>
      <c r="J14" s="138">
        <f>RANK(B14,$B$7:$B$23)</f>
        <v>9</v>
      </c>
    </row>
    <row r="15" spans="1:10" ht="33" customHeight="1">
      <c r="A15" s="136" t="s">
        <v>45</v>
      </c>
      <c r="B15" s="96">
        <v>21885</v>
      </c>
      <c r="C15" s="96">
        <v>10417</v>
      </c>
      <c r="D15" s="96">
        <v>11468</v>
      </c>
      <c r="E15" s="142">
        <v>942</v>
      </c>
      <c r="F15" s="122">
        <v>19379</v>
      </c>
      <c r="G15" s="122">
        <v>4141</v>
      </c>
      <c r="H15" s="122">
        <v>9882</v>
      </c>
      <c r="I15" s="137">
        <f>B15-'2024.1.'!B15</f>
        <v>-56</v>
      </c>
      <c r="J15" s="138">
        <f t="shared" si="1"/>
        <v>4</v>
      </c>
    </row>
    <row r="16" spans="1:10" ht="33" customHeight="1">
      <c r="A16" s="136" t="s">
        <v>46</v>
      </c>
      <c r="B16" s="96">
        <v>14126</v>
      </c>
      <c r="C16" s="96">
        <v>6673</v>
      </c>
      <c r="D16" s="96">
        <v>7453</v>
      </c>
      <c r="E16" s="142">
        <v>683</v>
      </c>
      <c r="F16" s="122">
        <v>12191</v>
      </c>
      <c r="G16" s="122">
        <v>2667</v>
      </c>
      <c r="H16" s="122">
        <v>6398</v>
      </c>
      <c r="I16" s="137">
        <f>B16-'2024.1.'!B16</f>
        <v>-4</v>
      </c>
      <c r="J16" s="138">
        <f t="shared" si="1"/>
        <v>11</v>
      </c>
    </row>
    <row r="17" spans="1:10" ht="33" customHeight="1">
      <c r="A17" s="136" t="s">
        <v>47</v>
      </c>
      <c r="B17" s="96">
        <v>25365</v>
      </c>
      <c r="C17" s="96">
        <v>11759</v>
      </c>
      <c r="D17" s="96">
        <v>13606</v>
      </c>
      <c r="E17" s="142">
        <v>1308</v>
      </c>
      <c r="F17" s="122">
        <v>21831</v>
      </c>
      <c r="G17" s="122">
        <v>4487</v>
      </c>
      <c r="H17" s="122">
        <v>10756</v>
      </c>
      <c r="I17" s="137">
        <f>B17-'2024.1.'!B17</f>
        <v>-17</v>
      </c>
      <c r="J17" s="138">
        <f t="shared" si="1"/>
        <v>2</v>
      </c>
    </row>
    <row r="18" spans="1:10" ht="33" customHeight="1">
      <c r="A18" s="136" t="s">
        <v>48</v>
      </c>
      <c r="B18" s="96">
        <v>15377</v>
      </c>
      <c r="C18" s="96">
        <v>7643</v>
      </c>
      <c r="D18" s="96">
        <v>7734</v>
      </c>
      <c r="E18" s="142">
        <v>461</v>
      </c>
      <c r="F18" s="122">
        <v>13901</v>
      </c>
      <c r="G18" s="122">
        <v>2492</v>
      </c>
      <c r="H18" s="122">
        <v>7457</v>
      </c>
      <c r="I18" s="137">
        <f>B18-'2024.1.'!B18</f>
        <v>-13</v>
      </c>
      <c r="J18" s="138">
        <f t="shared" si="1"/>
        <v>7</v>
      </c>
    </row>
    <row r="19" spans="1:10" ht="33" customHeight="1">
      <c r="A19" s="136" t="s">
        <v>200</v>
      </c>
      <c r="B19" s="96">
        <v>11894</v>
      </c>
      <c r="C19" s="96">
        <v>5805</v>
      </c>
      <c r="D19" s="96">
        <v>6089</v>
      </c>
      <c r="E19" s="142">
        <v>341</v>
      </c>
      <c r="F19" s="122">
        <v>10761</v>
      </c>
      <c r="G19" s="122">
        <v>2066</v>
      </c>
      <c r="H19" s="122">
        <v>5900</v>
      </c>
      <c r="I19" s="137">
        <f>B19-'2024.1.'!B19</f>
        <v>-31</v>
      </c>
      <c r="J19" s="138">
        <f t="shared" si="1"/>
        <v>15</v>
      </c>
    </row>
    <row r="20" spans="1:10" ht="33" customHeight="1">
      <c r="A20" s="136" t="s">
        <v>50</v>
      </c>
      <c r="B20" s="96">
        <v>14560</v>
      </c>
      <c r="C20" s="96">
        <v>7542</v>
      </c>
      <c r="D20" s="96">
        <v>7018</v>
      </c>
      <c r="E20" s="142">
        <v>338</v>
      </c>
      <c r="F20" s="122">
        <v>13425</v>
      </c>
      <c r="G20" s="122">
        <v>3038</v>
      </c>
      <c r="H20" s="122">
        <v>7635</v>
      </c>
      <c r="I20" s="137">
        <f>B20-'2024.1.'!B20</f>
        <v>-5</v>
      </c>
      <c r="J20" s="138">
        <f t="shared" si="1"/>
        <v>10</v>
      </c>
    </row>
    <row r="21" spans="1:10" ht="33" customHeight="1">
      <c r="A21" s="136" t="s">
        <v>51</v>
      </c>
      <c r="B21" s="96">
        <v>10005</v>
      </c>
      <c r="C21" s="96">
        <v>5006</v>
      </c>
      <c r="D21" s="96">
        <v>4999</v>
      </c>
      <c r="E21" s="142">
        <v>244</v>
      </c>
      <c r="F21" s="122">
        <v>9193</v>
      </c>
      <c r="G21" s="122">
        <v>1884</v>
      </c>
      <c r="H21" s="122">
        <v>5204</v>
      </c>
      <c r="I21" s="137">
        <f>B21-'2024.1.'!B21</f>
        <v>-16</v>
      </c>
      <c r="J21" s="138">
        <f t="shared" si="1"/>
        <v>16</v>
      </c>
    </row>
    <row r="22" spans="1:10" ht="33" customHeight="1">
      <c r="A22" s="136" t="s">
        <v>52</v>
      </c>
      <c r="B22" s="96">
        <v>9686</v>
      </c>
      <c r="C22" s="96">
        <v>5089</v>
      </c>
      <c r="D22" s="96">
        <v>4597</v>
      </c>
      <c r="E22" s="142">
        <v>180</v>
      </c>
      <c r="F22" s="122">
        <v>8972</v>
      </c>
      <c r="G22" s="122">
        <v>1927</v>
      </c>
      <c r="H22" s="122">
        <v>5363</v>
      </c>
      <c r="I22" s="137">
        <f>B22-'2024.1.'!B22</f>
        <v>-24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12049</v>
      </c>
      <c r="C23" s="100">
        <v>6206</v>
      </c>
      <c r="D23" s="100">
        <v>5843</v>
      </c>
      <c r="E23" s="143">
        <v>143</v>
      </c>
      <c r="F23" s="116">
        <v>11405</v>
      </c>
      <c r="G23" s="116">
        <v>2294</v>
      </c>
      <c r="H23" s="116">
        <v>7755</v>
      </c>
      <c r="I23" s="144">
        <f>B23-'2024.1.'!B23</f>
        <v>-19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0BA0-4AE9-43A2-B23F-3E86A17F3BDD}">
  <sheetPr>
    <pageSetUpPr fitToPage="1"/>
  </sheetPr>
  <dimension ref="A1:J25"/>
  <sheetViews>
    <sheetView zoomScaleNormal="100" workbookViewId="0">
      <selection activeCell="C37" sqref="C3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227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272979</v>
      </c>
      <c r="C6" s="134">
        <f>SUM(C7:C23)</f>
        <v>131952</v>
      </c>
      <c r="D6" s="134">
        <f>SUM(D7:D23)</f>
        <v>141027</v>
      </c>
      <c r="E6" s="134">
        <f t="shared" ref="E6:H6" si="0">SUM(E7:E23)</f>
        <v>9090</v>
      </c>
      <c r="F6" s="134">
        <f t="shared" si="0"/>
        <v>244223</v>
      </c>
      <c r="G6" s="134">
        <f t="shared" si="0"/>
        <v>52289</v>
      </c>
      <c r="H6" s="134">
        <f t="shared" si="0"/>
        <v>132160</v>
      </c>
      <c r="I6" s="135">
        <f>B6-'2025.6.'!B6</f>
        <v>-216</v>
      </c>
      <c r="J6" s="153"/>
    </row>
    <row r="7" spans="1:10" ht="33" customHeight="1">
      <c r="A7" s="136" t="s">
        <v>37</v>
      </c>
      <c r="B7" s="146">
        <v>15877</v>
      </c>
      <c r="C7" s="146">
        <v>7604</v>
      </c>
      <c r="D7" s="146">
        <v>8273</v>
      </c>
      <c r="E7" s="123">
        <v>592</v>
      </c>
      <c r="F7" s="122">
        <v>14126</v>
      </c>
      <c r="G7" s="122">
        <v>2970</v>
      </c>
      <c r="H7" s="146">
        <v>7376</v>
      </c>
      <c r="I7" s="137">
        <f>B7-'2025.6.'!B7</f>
        <v>-5</v>
      </c>
      <c r="J7" s="138">
        <f t="shared" ref="J7:J23" si="1">RANK(B7,$B$7:$B$23)</f>
        <v>6</v>
      </c>
    </row>
    <row r="8" spans="1:10" ht="33" customHeight="1">
      <c r="A8" s="136" t="s">
        <v>38</v>
      </c>
      <c r="B8" s="146">
        <v>25704</v>
      </c>
      <c r="C8" s="146">
        <v>12079</v>
      </c>
      <c r="D8" s="146">
        <v>13625</v>
      </c>
      <c r="E8" s="122">
        <v>1018</v>
      </c>
      <c r="F8" s="122">
        <v>22551</v>
      </c>
      <c r="G8" s="122">
        <v>4365</v>
      </c>
      <c r="H8" s="146">
        <v>12035</v>
      </c>
      <c r="I8" s="137">
        <f>B8-'2025.6.'!B8</f>
        <v>-39</v>
      </c>
      <c r="J8" s="138">
        <f t="shared" si="1"/>
        <v>1</v>
      </c>
    </row>
    <row r="9" spans="1:10" ht="33" customHeight="1">
      <c r="A9" s="136" t="s">
        <v>39</v>
      </c>
      <c r="B9" s="146">
        <v>21390</v>
      </c>
      <c r="C9" s="146">
        <v>10480</v>
      </c>
      <c r="D9" s="146">
        <v>10910</v>
      </c>
      <c r="E9" s="123">
        <v>520</v>
      </c>
      <c r="F9" s="122">
        <v>19505</v>
      </c>
      <c r="G9" s="122">
        <v>4449</v>
      </c>
      <c r="H9" s="146">
        <v>10873</v>
      </c>
      <c r="I9" s="137">
        <f>B9-'2025.6.'!B9</f>
        <v>-4</v>
      </c>
      <c r="J9" s="138">
        <f t="shared" si="1"/>
        <v>4</v>
      </c>
    </row>
    <row r="10" spans="1:10" ht="33" customHeight="1">
      <c r="A10" s="136" t="s">
        <v>40</v>
      </c>
      <c r="B10" s="146">
        <v>12034</v>
      </c>
      <c r="C10" s="146">
        <v>6226</v>
      </c>
      <c r="D10" s="146">
        <v>5808</v>
      </c>
      <c r="E10" s="123">
        <v>147</v>
      </c>
      <c r="F10" s="122">
        <v>11433</v>
      </c>
      <c r="G10" s="122">
        <v>1600</v>
      </c>
      <c r="H10" s="146">
        <v>8344</v>
      </c>
      <c r="I10" s="137">
        <f>B10-'2025.6.'!B10</f>
        <v>-25</v>
      </c>
      <c r="J10" s="138">
        <f t="shared" si="1"/>
        <v>15</v>
      </c>
    </row>
    <row r="11" spans="1:10" ht="33" customHeight="1">
      <c r="A11" s="136" t="s">
        <v>41</v>
      </c>
      <c r="B11" s="146">
        <v>13655</v>
      </c>
      <c r="C11" s="146">
        <v>6479</v>
      </c>
      <c r="D11" s="146">
        <v>7176</v>
      </c>
      <c r="E11" s="123">
        <v>469</v>
      </c>
      <c r="F11" s="122">
        <v>12127</v>
      </c>
      <c r="G11" s="122">
        <v>2424</v>
      </c>
      <c r="H11" s="146">
        <v>6483</v>
      </c>
      <c r="I11" s="137">
        <f>B11-'2025.6.'!B11</f>
        <v>42</v>
      </c>
      <c r="J11" s="138">
        <f t="shared" si="1"/>
        <v>12</v>
      </c>
    </row>
    <row r="12" spans="1:10" ht="33" customHeight="1">
      <c r="A12" s="136" t="s">
        <v>42</v>
      </c>
      <c r="B12" s="146">
        <v>22507</v>
      </c>
      <c r="C12" s="146">
        <v>10497</v>
      </c>
      <c r="D12" s="146">
        <v>12010</v>
      </c>
      <c r="E12" s="123">
        <v>847</v>
      </c>
      <c r="F12" s="122">
        <v>19619</v>
      </c>
      <c r="G12" s="122">
        <v>4396</v>
      </c>
      <c r="H12" s="146">
        <v>9162</v>
      </c>
      <c r="I12" s="137">
        <f>B12-'2025.6.'!B12</f>
        <v>6</v>
      </c>
      <c r="J12" s="138">
        <f t="shared" si="1"/>
        <v>3</v>
      </c>
    </row>
    <row r="13" spans="1:10" ht="33" customHeight="1">
      <c r="A13" s="136" t="s">
        <v>43</v>
      </c>
      <c r="B13" s="146">
        <v>14548</v>
      </c>
      <c r="C13" s="146">
        <v>6889</v>
      </c>
      <c r="D13" s="146">
        <v>7659</v>
      </c>
      <c r="E13" s="123">
        <v>461</v>
      </c>
      <c r="F13" s="122">
        <v>12562</v>
      </c>
      <c r="G13" s="122">
        <v>2700</v>
      </c>
      <c r="H13" s="146">
        <v>5865</v>
      </c>
      <c r="I13" s="137">
        <f>B13-'2025.6.'!B13</f>
        <v>-9</v>
      </c>
      <c r="J13" s="138">
        <f t="shared" si="1"/>
        <v>8</v>
      </c>
    </row>
    <row r="14" spans="1:10" ht="33" customHeight="1">
      <c r="A14" s="136" t="s">
        <v>44</v>
      </c>
      <c r="B14" s="146">
        <v>14409</v>
      </c>
      <c r="C14" s="146">
        <v>6837</v>
      </c>
      <c r="D14" s="146">
        <v>7572</v>
      </c>
      <c r="E14" s="123">
        <v>575</v>
      </c>
      <c r="F14" s="122">
        <v>12623</v>
      </c>
      <c r="G14" s="122">
        <v>3042</v>
      </c>
      <c r="H14" s="146">
        <v>6387</v>
      </c>
      <c r="I14" s="137">
        <f>B14-'2025.6.'!B14</f>
        <v>-22</v>
      </c>
      <c r="J14" s="138">
        <f t="shared" si="1"/>
        <v>9</v>
      </c>
    </row>
    <row r="15" spans="1:10" ht="33" customHeight="1">
      <c r="A15" s="136" t="s">
        <v>45</v>
      </c>
      <c r="B15" s="146">
        <v>20685</v>
      </c>
      <c r="C15" s="146">
        <v>9806</v>
      </c>
      <c r="D15" s="146">
        <v>10879</v>
      </c>
      <c r="E15" s="123">
        <v>836</v>
      </c>
      <c r="F15" s="122">
        <v>18396</v>
      </c>
      <c r="G15" s="122">
        <v>4163</v>
      </c>
      <c r="H15" s="146">
        <v>9379</v>
      </c>
      <c r="I15" s="137">
        <f>B15-'2025.6.'!B15</f>
        <v>-51</v>
      </c>
      <c r="J15" s="138">
        <f t="shared" si="1"/>
        <v>5</v>
      </c>
    </row>
    <row r="16" spans="1:10" ht="33" customHeight="1">
      <c r="A16" s="136" t="s">
        <v>46</v>
      </c>
      <c r="B16" s="146">
        <v>13993</v>
      </c>
      <c r="C16" s="146">
        <v>6586</v>
      </c>
      <c r="D16" s="146">
        <v>7407</v>
      </c>
      <c r="E16" s="123">
        <v>627</v>
      </c>
      <c r="F16" s="122">
        <v>12159</v>
      </c>
      <c r="G16" s="122">
        <v>2823</v>
      </c>
      <c r="H16" s="146">
        <v>6357</v>
      </c>
      <c r="I16" s="137">
        <f>B16-'2025.6.'!B16</f>
        <v>-18</v>
      </c>
      <c r="J16" s="138">
        <f t="shared" si="1"/>
        <v>10</v>
      </c>
    </row>
    <row r="17" spans="1:10" ht="33" customHeight="1">
      <c r="A17" s="136" t="s">
        <v>228</v>
      </c>
      <c r="B17" s="146">
        <v>25097</v>
      </c>
      <c r="C17" s="146">
        <v>11634</v>
      </c>
      <c r="D17" s="146">
        <v>13463</v>
      </c>
      <c r="E17" s="122">
        <v>1290</v>
      </c>
      <c r="F17" s="122">
        <v>21615</v>
      </c>
      <c r="G17" s="122">
        <v>4719</v>
      </c>
      <c r="H17" s="146">
        <v>10646</v>
      </c>
      <c r="I17" s="137">
        <f>B17-'2025.6.'!B17</f>
        <v>-88</v>
      </c>
      <c r="J17" s="138">
        <f t="shared" si="1"/>
        <v>2</v>
      </c>
    </row>
    <row r="18" spans="1:10" ht="33" customHeight="1">
      <c r="A18" s="136" t="s">
        <v>48</v>
      </c>
      <c r="B18" s="146">
        <v>15015</v>
      </c>
      <c r="C18" s="146">
        <v>7424</v>
      </c>
      <c r="D18" s="146">
        <v>7591</v>
      </c>
      <c r="E18" s="123">
        <v>452</v>
      </c>
      <c r="F18" s="122">
        <v>13664</v>
      </c>
      <c r="G18" s="122">
        <v>2669</v>
      </c>
      <c r="H18" s="146">
        <v>7315</v>
      </c>
      <c r="I18" s="137">
        <f>B18-'2025.6.'!B18</f>
        <v>-51</v>
      </c>
      <c r="J18" s="138">
        <f t="shared" si="1"/>
        <v>7</v>
      </c>
    </row>
    <row r="19" spans="1:10" ht="33" customHeight="1">
      <c r="A19" s="136" t="s">
        <v>200</v>
      </c>
      <c r="B19" s="146">
        <v>13216</v>
      </c>
      <c r="C19" s="146">
        <v>6407</v>
      </c>
      <c r="D19" s="146">
        <v>6809</v>
      </c>
      <c r="E19" s="123">
        <v>437</v>
      </c>
      <c r="F19" s="122">
        <v>11940</v>
      </c>
      <c r="G19" s="122">
        <v>2391</v>
      </c>
      <c r="H19" s="146">
        <v>6519</v>
      </c>
      <c r="I19" s="137">
        <f>B19-'2025.6.'!B19</f>
        <v>61</v>
      </c>
      <c r="J19" s="138">
        <f t="shared" si="1"/>
        <v>13</v>
      </c>
    </row>
    <row r="20" spans="1:10" ht="33" customHeight="1">
      <c r="A20" s="136" t="s">
        <v>50</v>
      </c>
      <c r="B20" s="146">
        <v>13831</v>
      </c>
      <c r="C20" s="146">
        <v>7171</v>
      </c>
      <c r="D20" s="146">
        <v>6660</v>
      </c>
      <c r="E20" s="123">
        <v>299</v>
      </c>
      <c r="F20" s="122">
        <v>12842</v>
      </c>
      <c r="G20" s="122">
        <v>3174</v>
      </c>
      <c r="H20" s="146">
        <v>7348</v>
      </c>
      <c r="I20" s="137">
        <f>B20-'2025.6.'!B20</f>
        <v>-44</v>
      </c>
      <c r="J20" s="138">
        <f t="shared" si="1"/>
        <v>11</v>
      </c>
    </row>
    <row r="21" spans="1:10" ht="33" customHeight="1">
      <c r="A21" s="136" t="s">
        <v>51</v>
      </c>
      <c r="B21" s="146">
        <v>9563</v>
      </c>
      <c r="C21" s="146">
        <v>4708</v>
      </c>
      <c r="D21" s="146">
        <v>4855</v>
      </c>
      <c r="E21" s="123">
        <v>223</v>
      </c>
      <c r="F21" s="122">
        <v>8822</v>
      </c>
      <c r="G21" s="122">
        <v>1987</v>
      </c>
      <c r="H21" s="146">
        <v>4989</v>
      </c>
      <c r="I21" s="137">
        <f>B21-'2025.6.'!B21</f>
        <v>33</v>
      </c>
      <c r="J21" s="138">
        <f t="shared" si="1"/>
        <v>16</v>
      </c>
    </row>
    <row r="22" spans="1:10" ht="33" customHeight="1">
      <c r="A22" s="136" t="s">
        <v>52</v>
      </c>
      <c r="B22" s="146">
        <v>9279</v>
      </c>
      <c r="C22" s="146">
        <v>4874</v>
      </c>
      <c r="D22" s="146">
        <v>4405</v>
      </c>
      <c r="E22" s="123">
        <v>167</v>
      </c>
      <c r="F22" s="122">
        <v>8631</v>
      </c>
      <c r="G22" s="122">
        <v>2012</v>
      </c>
      <c r="H22" s="147">
        <v>5201</v>
      </c>
      <c r="I22" s="137">
        <f>B22-'2025.6.'!B22</f>
        <v>-30</v>
      </c>
      <c r="J22" s="138">
        <f t="shared" si="1"/>
        <v>17</v>
      </c>
    </row>
    <row r="23" spans="1:10" ht="33" customHeight="1" thickBot="1">
      <c r="A23" s="139" t="s">
        <v>53</v>
      </c>
      <c r="B23" s="149">
        <v>12176</v>
      </c>
      <c r="C23" s="150">
        <v>6251</v>
      </c>
      <c r="D23" s="151">
        <v>5925</v>
      </c>
      <c r="E23" s="117">
        <v>130</v>
      </c>
      <c r="F23" s="116">
        <v>11608</v>
      </c>
      <c r="G23" s="145">
        <v>2405</v>
      </c>
      <c r="H23" s="148">
        <v>7881</v>
      </c>
      <c r="I23" s="137">
        <f>B23-'2025.6.'!B23</f>
        <v>28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25"/>
  <sheetViews>
    <sheetView zoomScaleNormal="100" workbookViewId="0">
      <selection activeCell="Q9" sqref="Q9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209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277090</v>
      </c>
      <c r="C6" s="134">
        <f t="shared" ref="C6:H6" si="0">SUM(C7:C23)</f>
        <v>134390</v>
      </c>
      <c r="D6" s="134">
        <f t="shared" si="0"/>
        <v>142700</v>
      </c>
      <c r="E6" s="134">
        <f t="shared" si="0"/>
        <v>9525</v>
      </c>
      <c r="F6" s="134">
        <f t="shared" si="0"/>
        <v>246593</v>
      </c>
      <c r="G6" s="134">
        <f t="shared" si="0"/>
        <v>49464</v>
      </c>
      <c r="H6" s="134">
        <f t="shared" si="0"/>
        <v>132985</v>
      </c>
      <c r="I6" s="135">
        <f>B6-'2023.12.'!B6</f>
        <v>-271</v>
      </c>
      <c r="J6" s="153"/>
    </row>
    <row r="7" spans="1:10" ht="33" customHeight="1">
      <c r="A7" s="136" t="s">
        <v>37</v>
      </c>
      <c r="B7" s="96">
        <v>16104</v>
      </c>
      <c r="C7" s="96">
        <v>7744</v>
      </c>
      <c r="D7" s="96">
        <v>8360</v>
      </c>
      <c r="E7" s="142">
        <v>635</v>
      </c>
      <c r="F7" s="122">
        <v>14256</v>
      </c>
      <c r="G7" s="122">
        <v>2767</v>
      </c>
      <c r="H7" s="122">
        <v>7405</v>
      </c>
      <c r="I7" s="137">
        <f>B7-'2023.12.'!B7</f>
        <v>9</v>
      </c>
      <c r="J7" s="138">
        <f>RANK(B7,$B$7:$B$23)</f>
        <v>6</v>
      </c>
    </row>
    <row r="8" spans="1:10" ht="33" customHeight="1">
      <c r="A8" s="136" t="s">
        <v>38</v>
      </c>
      <c r="B8" s="96">
        <v>26282</v>
      </c>
      <c r="C8" s="96">
        <v>12309</v>
      </c>
      <c r="D8" s="96">
        <v>13973</v>
      </c>
      <c r="E8" s="142">
        <v>1083</v>
      </c>
      <c r="F8" s="122">
        <v>22971</v>
      </c>
      <c r="G8" s="122">
        <v>4104</v>
      </c>
      <c r="H8" s="122">
        <v>12184</v>
      </c>
      <c r="I8" s="137">
        <f>B8-'2023.12.'!B8</f>
        <v>13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21494</v>
      </c>
      <c r="C9" s="96">
        <v>10561</v>
      </c>
      <c r="D9" s="96">
        <v>10933</v>
      </c>
      <c r="E9" s="142">
        <v>552</v>
      </c>
      <c r="F9" s="122">
        <v>19489</v>
      </c>
      <c r="G9" s="122">
        <v>4185</v>
      </c>
      <c r="H9" s="122">
        <v>10812</v>
      </c>
      <c r="I9" s="137">
        <f>B9-'2023.12.'!B9</f>
        <v>-79</v>
      </c>
      <c r="J9" s="138">
        <f t="shared" si="1"/>
        <v>5</v>
      </c>
    </row>
    <row r="10" spans="1:10" ht="33" customHeight="1">
      <c r="A10" s="136" t="s">
        <v>40</v>
      </c>
      <c r="B10" s="96">
        <v>11865</v>
      </c>
      <c r="C10" s="96">
        <v>6217</v>
      </c>
      <c r="D10" s="96">
        <v>5648</v>
      </c>
      <c r="E10" s="142">
        <v>170</v>
      </c>
      <c r="F10" s="122">
        <v>11209</v>
      </c>
      <c r="G10" s="122">
        <v>1546</v>
      </c>
      <c r="H10" s="122">
        <v>8126</v>
      </c>
      <c r="I10" s="137">
        <f>B10-'2023.12.'!B10</f>
        <v>-82</v>
      </c>
      <c r="J10" s="138">
        <f t="shared" si="1"/>
        <v>15</v>
      </c>
    </row>
    <row r="11" spans="1:10" ht="33" customHeight="1">
      <c r="A11" s="136" t="s">
        <v>41</v>
      </c>
      <c r="B11" s="96">
        <v>13719</v>
      </c>
      <c r="C11" s="96">
        <v>6572</v>
      </c>
      <c r="D11" s="96">
        <v>7147</v>
      </c>
      <c r="E11" s="142">
        <v>460</v>
      </c>
      <c r="F11" s="122">
        <v>12141</v>
      </c>
      <c r="G11" s="122">
        <v>2287</v>
      </c>
      <c r="H11" s="122">
        <v>6449</v>
      </c>
      <c r="I11" s="137">
        <f>B11-'2023.12.'!B11</f>
        <v>34</v>
      </c>
      <c r="J11" s="138">
        <f t="shared" si="1"/>
        <v>12</v>
      </c>
    </row>
    <row r="12" spans="1:10" ht="33" customHeight="1">
      <c r="A12" s="136" t="s">
        <v>42</v>
      </c>
      <c r="B12" s="96">
        <v>22848</v>
      </c>
      <c r="C12" s="96">
        <v>10655</v>
      </c>
      <c r="D12" s="96">
        <v>12193</v>
      </c>
      <c r="E12" s="142">
        <v>860</v>
      </c>
      <c r="F12" s="122">
        <v>19823</v>
      </c>
      <c r="G12" s="122">
        <v>4198</v>
      </c>
      <c r="H12" s="122">
        <v>9232</v>
      </c>
      <c r="I12" s="137">
        <f>B12-'2023.12.'!B12</f>
        <v>-3</v>
      </c>
      <c r="J12" s="138">
        <f t="shared" si="1"/>
        <v>3</v>
      </c>
    </row>
    <row r="13" spans="1:10" ht="33" customHeight="1">
      <c r="A13" s="136" t="s">
        <v>43</v>
      </c>
      <c r="B13" s="96">
        <v>14901</v>
      </c>
      <c r="C13" s="96">
        <v>7072</v>
      </c>
      <c r="D13" s="96">
        <v>7829</v>
      </c>
      <c r="E13" s="142">
        <v>482</v>
      </c>
      <c r="F13" s="122">
        <v>12726</v>
      </c>
      <c r="G13" s="122">
        <v>2642</v>
      </c>
      <c r="H13" s="122">
        <v>5940</v>
      </c>
      <c r="I13" s="137">
        <f>B13-'2023.12.'!B13</f>
        <v>-40</v>
      </c>
      <c r="J13" s="138">
        <f t="shared" si="1"/>
        <v>8</v>
      </c>
    </row>
    <row r="14" spans="1:10" ht="33" customHeight="1">
      <c r="A14" s="136" t="s">
        <v>44</v>
      </c>
      <c r="B14" s="96">
        <v>14745</v>
      </c>
      <c r="C14" s="96">
        <v>7022</v>
      </c>
      <c r="D14" s="96">
        <v>7723</v>
      </c>
      <c r="E14" s="142">
        <v>605</v>
      </c>
      <c r="F14" s="122">
        <v>12851</v>
      </c>
      <c r="G14" s="122">
        <v>2851</v>
      </c>
      <c r="H14" s="122">
        <v>6498</v>
      </c>
      <c r="I14" s="137">
        <f>B14-'2023.12.'!B14</f>
        <v>0</v>
      </c>
      <c r="J14" s="138">
        <f>RANK(B14,$B$7:$B$23)</f>
        <v>9</v>
      </c>
    </row>
    <row r="15" spans="1:10" ht="33" customHeight="1">
      <c r="A15" s="136" t="s">
        <v>45</v>
      </c>
      <c r="B15" s="96">
        <v>21941</v>
      </c>
      <c r="C15" s="96">
        <v>10447</v>
      </c>
      <c r="D15" s="96">
        <v>11494</v>
      </c>
      <c r="E15" s="142">
        <v>935</v>
      </c>
      <c r="F15" s="122">
        <v>19434</v>
      </c>
      <c r="G15" s="122">
        <v>4124</v>
      </c>
      <c r="H15" s="122">
        <v>9892</v>
      </c>
      <c r="I15" s="137">
        <f>B15-'2023.12.'!B15</f>
        <v>-12</v>
      </c>
      <c r="J15" s="138">
        <f t="shared" si="1"/>
        <v>4</v>
      </c>
    </row>
    <row r="16" spans="1:10" ht="33" customHeight="1">
      <c r="A16" s="136" t="s">
        <v>46</v>
      </c>
      <c r="B16" s="96">
        <v>14130</v>
      </c>
      <c r="C16" s="96">
        <v>6688</v>
      </c>
      <c r="D16" s="96">
        <v>7442</v>
      </c>
      <c r="E16" s="142">
        <v>685</v>
      </c>
      <c r="F16" s="122">
        <v>12180</v>
      </c>
      <c r="G16" s="122">
        <v>2660</v>
      </c>
      <c r="H16" s="122">
        <v>6394</v>
      </c>
      <c r="I16" s="137">
        <f>B16-'2023.12.'!B16</f>
        <v>-24</v>
      </c>
      <c r="J16" s="138">
        <f t="shared" si="1"/>
        <v>11</v>
      </c>
    </row>
    <row r="17" spans="1:10" ht="33" customHeight="1">
      <c r="A17" s="136" t="s">
        <v>47</v>
      </c>
      <c r="B17" s="96">
        <v>25382</v>
      </c>
      <c r="C17" s="96">
        <v>11766</v>
      </c>
      <c r="D17" s="96">
        <v>13616</v>
      </c>
      <c r="E17" s="142">
        <v>1318</v>
      </c>
      <c r="F17" s="122">
        <v>21814</v>
      </c>
      <c r="G17" s="122">
        <v>4454</v>
      </c>
      <c r="H17" s="122">
        <v>10747</v>
      </c>
      <c r="I17" s="137">
        <f>B17-'2023.12.'!B17</f>
        <v>-20</v>
      </c>
      <c r="J17" s="138">
        <f t="shared" si="1"/>
        <v>2</v>
      </c>
    </row>
    <row r="18" spans="1:10" ht="33" customHeight="1">
      <c r="A18" s="136" t="s">
        <v>48</v>
      </c>
      <c r="B18" s="96">
        <v>15390</v>
      </c>
      <c r="C18" s="96">
        <v>7653</v>
      </c>
      <c r="D18" s="96">
        <v>7737</v>
      </c>
      <c r="E18" s="142">
        <v>478</v>
      </c>
      <c r="F18" s="122">
        <v>13885</v>
      </c>
      <c r="G18" s="122">
        <v>2470</v>
      </c>
      <c r="H18" s="122">
        <v>7434</v>
      </c>
      <c r="I18" s="137">
        <f>B18-'2023.12.'!B18</f>
        <v>-2</v>
      </c>
      <c r="J18" s="138">
        <f t="shared" si="1"/>
        <v>7</v>
      </c>
    </row>
    <row r="19" spans="1:10" ht="33" customHeight="1">
      <c r="A19" s="136" t="s">
        <v>200</v>
      </c>
      <c r="B19" s="96">
        <v>11925</v>
      </c>
      <c r="C19" s="96">
        <v>5820</v>
      </c>
      <c r="D19" s="96">
        <v>6105</v>
      </c>
      <c r="E19" s="142">
        <v>344</v>
      </c>
      <c r="F19" s="122">
        <v>10786</v>
      </c>
      <c r="G19" s="122">
        <v>2058</v>
      </c>
      <c r="H19" s="122">
        <v>5919</v>
      </c>
      <c r="I19" s="137">
        <f>B19-'2023.12.'!B19</f>
        <v>-18</v>
      </c>
      <c r="J19" s="138">
        <f t="shared" si="1"/>
        <v>14</v>
      </c>
    </row>
    <row r="20" spans="1:10" ht="33" customHeight="1">
      <c r="A20" s="136" t="s">
        <v>50</v>
      </c>
      <c r="B20" s="96">
        <v>14565</v>
      </c>
      <c r="C20" s="96">
        <v>7542</v>
      </c>
      <c r="D20" s="96">
        <v>7023</v>
      </c>
      <c r="E20" s="142">
        <v>332</v>
      </c>
      <c r="F20" s="122">
        <v>13422</v>
      </c>
      <c r="G20" s="122">
        <v>3031</v>
      </c>
      <c r="H20" s="122">
        <v>7638</v>
      </c>
      <c r="I20" s="137">
        <f>B20-'2023.12.'!B20</f>
        <v>-40</v>
      </c>
      <c r="J20" s="138">
        <f t="shared" si="1"/>
        <v>10</v>
      </c>
    </row>
    <row r="21" spans="1:10" ht="33" customHeight="1">
      <c r="A21" s="136" t="s">
        <v>51</v>
      </c>
      <c r="B21" s="96">
        <v>10021</v>
      </c>
      <c r="C21" s="96">
        <v>5009</v>
      </c>
      <c r="D21" s="96">
        <v>5012</v>
      </c>
      <c r="E21" s="142">
        <v>252</v>
      </c>
      <c r="F21" s="122">
        <v>9207</v>
      </c>
      <c r="G21" s="122">
        <v>1881</v>
      </c>
      <c r="H21" s="122">
        <v>5216</v>
      </c>
      <c r="I21" s="137">
        <f>B21-'2023.12.'!B21</f>
        <v>-26</v>
      </c>
      <c r="J21" s="138">
        <f t="shared" si="1"/>
        <v>16</v>
      </c>
    </row>
    <row r="22" spans="1:10" ht="33" customHeight="1">
      <c r="A22" s="136" t="s">
        <v>52</v>
      </c>
      <c r="B22" s="96">
        <v>9710</v>
      </c>
      <c r="C22" s="96">
        <v>5101</v>
      </c>
      <c r="D22" s="96">
        <v>4609</v>
      </c>
      <c r="E22" s="142">
        <v>187</v>
      </c>
      <c r="F22" s="122">
        <v>8984</v>
      </c>
      <c r="G22" s="122">
        <v>1925</v>
      </c>
      <c r="H22" s="122">
        <v>5364</v>
      </c>
      <c r="I22" s="137">
        <f>B22-'2023.12.'!B22</f>
        <v>-10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12068</v>
      </c>
      <c r="C23" s="100">
        <v>6212</v>
      </c>
      <c r="D23" s="100">
        <v>5856</v>
      </c>
      <c r="E23" s="143">
        <v>147</v>
      </c>
      <c r="F23" s="116">
        <v>11415</v>
      </c>
      <c r="G23" s="116">
        <v>2281</v>
      </c>
      <c r="H23" s="116">
        <v>7735</v>
      </c>
      <c r="I23" s="140">
        <f>B23-'2023.12.'!B23</f>
        <v>29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25"/>
  <sheetViews>
    <sheetView zoomScaleNormal="100" workbookViewId="0">
      <selection activeCell="N23" sqref="N23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208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277361</v>
      </c>
      <c r="C6" s="134">
        <f t="shared" ref="C6:H6" si="0">SUM(C7:C23)</f>
        <v>134519</v>
      </c>
      <c r="D6" s="134">
        <f t="shared" si="0"/>
        <v>142842</v>
      </c>
      <c r="E6" s="134">
        <f t="shared" si="0"/>
        <v>9592</v>
      </c>
      <c r="F6" s="134">
        <f t="shared" si="0"/>
        <v>246720</v>
      </c>
      <c r="G6" s="134">
        <f t="shared" si="0"/>
        <v>49260</v>
      </c>
      <c r="H6" s="134">
        <f t="shared" si="0"/>
        <v>133089</v>
      </c>
      <c r="I6" s="135">
        <f>B6-'2023.11.'!B6</f>
        <v>-340</v>
      </c>
      <c r="J6" s="153"/>
    </row>
    <row r="7" spans="1:10" ht="33" customHeight="1">
      <c r="A7" s="136" t="s">
        <v>37</v>
      </c>
      <c r="B7" s="96">
        <v>16095</v>
      </c>
      <c r="C7" s="96">
        <v>7733</v>
      </c>
      <c r="D7" s="96">
        <v>8362</v>
      </c>
      <c r="E7" s="142">
        <v>642</v>
      </c>
      <c r="F7" s="122">
        <v>14238</v>
      </c>
      <c r="G7" s="122">
        <v>2757</v>
      </c>
      <c r="H7" s="122">
        <v>7385</v>
      </c>
      <c r="I7" s="137">
        <f>B7-'2023.11.'!B7</f>
        <v>-9</v>
      </c>
      <c r="J7" s="138">
        <f>RANK(B7,$B$7:$B$23)</f>
        <v>6</v>
      </c>
    </row>
    <row r="8" spans="1:10" ht="33" customHeight="1">
      <c r="A8" s="136" t="s">
        <v>38</v>
      </c>
      <c r="B8" s="96">
        <v>26269</v>
      </c>
      <c r="C8" s="96">
        <v>12314</v>
      </c>
      <c r="D8" s="96">
        <v>13955</v>
      </c>
      <c r="E8" s="142">
        <v>1080</v>
      </c>
      <c r="F8" s="122">
        <v>22966</v>
      </c>
      <c r="G8" s="122">
        <v>4075</v>
      </c>
      <c r="H8" s="122">
        <v>12184</v>
      </c>
      <c r="I8" s="137">
        <f>B8-'2023.11.'!B8</f>
        <v>-8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21573</v>
      </c>
      <c r="C9" s="96">
        <v>10621</v>
      </c>
      <c r="D9" s="96">
        <v>10952</v>
      </c>
      <c r="E9" s="142">
        <v>561</v>
      </c>
      <c r="F9" s="122">
        <v>19550</v>
      </c>
      <c r="G9" s="122">
        <v>4171</v>
      </c>
      <c r="H9" s="122">
        <v>10850</v>
      </c>
      <c r="I9" s="137">
        <f>B9-'2023.11.'!B9</f>
        <v>-28</v>
      </c>
      <c r="J9" s="138">
        <f t="shared" si="1"/>
        <v>5</v>
      </c>
    </row>
    <row r="10" spans="1:10" ht="33" customHeight="1">
      <c r="A10" s="136" t="s">
        <v>40</v>
      </c>
      <c r="B10" s="96">
        <v>11947</v>
      </c>
      <c r="C10" s="96">
        <v>6258</v>
      </c>
      <c r="D10" s="96">
        <v>5689</v>
      </c>
      <c r="E10" s="142">
        <v>169</v>
      </c>
      <c r="F10" s="122">
        <v>11296</v>
      </c>
      <c r="G10" s="122">
        <v>1548</v>
      </c>
      <c r="H10" s="122">
        <v>8198</v>
      </c>
      <c r="I10" s="137">
        <f>B10-'2023.11.'!B10</f>
        <v>-54</v>
      </c>
      <c r="J10" s="138">
        <f t="shared" si="1"/>
        <v>14</v>
      </c>
    </row>
    <row r="11" spans="1:10" ht="33" customHeight="1">
      <c r="A11" s="136" t="s">
        <v>41</v>
      </c>
      <c r="B11" s="96">
        <v>13685</v>
      </c>
      <c r="C11" s="96">
        <v>6558</v>
      </c>
      <c r="D11" s="96">
        <v>7127</v>
      </c>
      <c r="E11" s="142">
        <v>463</v>
      </c>
      <c r="F11" s="122">
        <v>12103</v>
      </c>
      <c r="G11" s="122">
        <v>2282</v>
      </c>
      <c r="H11" s="122">
        <v>6441</v>
      </c>
      <c r="I11" s="137">
        <f>B11-'2023.11.'!B11</f>
        <v>-30</v>
      </c>
      <c r="J11" s="138">
        <f t="shared" si="1"/>
        <v>12</v>
      </c>
    </row>
    <row r="12" spans="1:10" ht="33" customHeight="1">
      <c r="A12" s="136" t="s">
        <v>42</v>
      </c>
      <c r="B12" s="96">
        <v>22851</v>
      </c>
      <c r="C12" s="96">
        <v>10656</v>
      </c>
      <c r="D12" s="96">
        <v>12195</v>
      </c>
      <c r="E12" s="142">
        <v>865</v>
      </c>
      <c r="F12" s="122">
        <v>19820</v>
      </c>
      <c r="G12" s="122">
        <v>4171</v>
      </c>
      <c r="H12" s="122">
        <v>9227</v>
      </c>
      <c r="I12" s="137">
        <f>B12-'2023.11.'!B12</f>
        <v>-32</v>
      </c>
      <c r="J12" s="138">
        <f t="shared" si="1"/>
        <v>3</v>
      </c>
    </row>
    <row r="13" spans="1:10" ht="33" customHeight="1">
      <c r="A13" s="136" t="s">
        <v>43</v>
      </c>
      <c r="B13" s="96">
        <v>14941</v>
      </c>
      <c r="C13" s="96">
        <v>7090</v>
      </c>
      <c r="D13" s="96">
        <v>7851</v>
      </c>
      <c r="E13" s="142">
        <v>482</v>
      </c>
      <c r="F13" s="122">
        <v>12753</v>
      </c>
      <c r="G13" s="122">
        <v>2648</v>
      </c>
      <c r="H13" s="122">
        <v>5950</v>
      </c>
      <c r="I13" s="137">
        <f>B13-'2023.11.'!B13</f>
        <v>-7</v>
      </c>
      <c r="J13" s="138">
        <f t="shared" si="1"/>
        <v>8</v>
      </c>
    </row>
    <row r="14" spans="1:10" ht="33" customHeight="1">
      <c r="A14" s="136" t="s">
        <v>44</v>
      </c>
      <c r="B14" s="96">
        <v>14745</v>
      </c>
      <c r="C14" s="96">
        <v>7024</v>
      </c>
      <c r="D14" s="96">
        <v>7721</v>
      </c>
      <c r="E14" s="142">
        <v>597</v>
      </c>
      <c r="F14" s="122">
        <v>12855</v>
      </c>
      <c r="G14" s="122">
        <v>2840</v>
      </c>
      <c r="H14" s="122">
        <v>6503</v>
      </c>
      <c r="I14" s="137">
        <f>B14-'2023.11.'!B14</f>
        <v>-49</v>
      </c>
      <c r="J14" s="138">
        <f>RANK(B14,$B$7:$B$23)</f>
        <v>9</v>
      </c>
    </row>
    <row r="15" spans="1:10" ht="33" customHeight="1">
      <c r="A15" s="136" t="s">
        <v>45</v>
      </c>
      <c r="B15" s="96">
        <v>21953</v>
      </c>
      <c r="C15" s="96">
        <v>10446</v>
      </c>
      <c r="D15" s="96">
        <v>11507</v>
      </c>
      <c r="E15" s="142">
        <v>947</v>
      </c>
      <c r="F15" s="122">
        <v>19422</v>
      </c>
      <c r="G15" s="122">
        <v>4099</v>
      </c>
      <c r="H15" s="122">
        <v>9893</v>
      </c>
      <c r="I15" s="137">
        <f>B15-'2023.11.'!B15</f>
        <v>-56</v>
      </c>
      <c r="J15" s="138">
        <f t="shared" si="1"/>
        <v>4</v>
      </c>
    </row>
    <row r="16" spans="1:10" ht="33" customHeight="1">
      <c r="A16" s="136" t="s">
        <v>46</v>
      </c>
      <c r="B16" s="96">
        <v>14154</v>
      </c>
      <c r="C16" s="96">
        <v>6698</v>
      </c>
      <c r="D16" s="96">
        <v>7456</v>
      </c>
      <c r="E16" s="142">
        <v>683</v>
      </c>
      <c r="F16" s="122">
        <v>12196</v>
      </c>
      <c r="G16" s="122">
        <v>2648</v>
      </c>
      <c r="H16" s="122">
        <v>6403</v>
      </c>
      <c r="I16" s="137">
        <f>B16-'2023.11.'!B16</f>
        <v>5</v>
      </c>
      <c r="J16" s="138">
        <f t="shared" si="1"/>
        <v>11</v>
      </c>
    </row>
    <row r="17" spans="1:10" ht="33" customHeight="1">
      <c r="A17" s="136" t="s">
        <v>47</v>
      </c>
      <c r="B17" s="96">
        <v>25402</v>
      </c>
      <c r="C17" s="96">
        <v>11777</v>
      </c>
      <c r="D17" s="96">
        <v>13625</v>
      </c>
      <c r="E17" s="142">
        <v>1323</v>
      </c>
      <c r="F17" s="122">
        <v>21818</v>
      </c>
      <c r="G17" s="122">
        <v>4440</v>
      </c>
      <c r="H17" s="122">
        <v>10756</v>
      </c>
      <c r="I17" s="137">
        <f>B17-'2023.11.'!B17</f>
        <v>28</v>
      </c>
      <c r="J17" s="138">
        <f t="shared" si="1"/>
        <v>2</v>
      </c>
    </row>
    <row r="18" spans="1:10" ht="33" customHeight="1">
      <c r="A18" s="136" t="s">
        <v>48</v>
      </c>
      <c r="B18" s="96">
        <v>15392</v>
      </c>
      <c r="C18" s="96">
        <v>7648</v>
      </c>
      <c r="D18" s="96">
        <v>7744</v>
      </c>
      <c r="E18" s="142">
        <v>488</v>
      </c>
      <c r="F18" s="122">
        <v>13882</v>
      </c>
      <c r="G18" s="122">
        <v>2460</v>
      </c>
      <c r="H18" s="122">
        <v>7434</v>
      </c>
      <c r="I18" s="137">
        <f>B18-'2023.11.'!B18</f>
        <v>-38</v>
      </c>
      <c r="J18" s="138">
        <f t="shared" si="1"/>
        <v>7</v>
      </c>
    </row>
    <row r="19" spans="1:10" ht="33" customHeight="1">
      <c r="A19" s="136" t="s">
        <v>200</v>
      </c>
      <c r="B19" s="96">
        <v>11943</v>
      </c>
      <c r="C19" s="96">
        <v>5833</v>
      </c>
      <c r="D19" s="96">
        <v>6110</v>
      </c>
      <c r="E19" s="142">
        <v>357</v>
      </c>
      <c r="F19" s="122">
        <v>10783</v>
      </c>
      <c r="G19" s="122">
        <v>2052</v>
      </c>
      <c r="H19" s="122">
        <v>5911</v>
      </c>
      <c r="I19" s="137">
        <f>B19-'2023.11.'!B19</f>
        <v>-40</v>
      </c>
      <c r="J19" s="138">
        <f t="shared" si="1"/>
        <v>15</v>
      </c>
    </row>
    <row r="20" spans="1:10" ht="33" customHeight="1">
      <c r="A20" s="136" t="s">
        <v>50</v>
      </c>
      <c r="B20" s="96">
        <v>14605</v>
      </c>
      <c r="C20" s="96">
        <v>7560</v>
      </c>
      <c r="D20" s="96">
        <v>7045</v>
      </c>
      <c r="E20" s="142">
        <v>334</v>
      </c>
      <c r="F20" s="122">
        <v>13455</v>
      </c>
      <c r="G20" s="122">
        <v>3015</v>
      </c>
      <c r="H20" s="122">
        <v>7642</v>
      </c>
      <c r="I20" s="137">
        <f>B20-'2023.11.'!B20</f>
        <v>-13</v>
      </c>
      <c r="J20" s="138">
        <f t="shared" si="1"/>
        <v>10</v>
      </c>
    </row>
    <row r="21" spans="1:10" ht="33" customHeight="1">
      <c r="A21" s="136" t="s">
        <v>51</v>
      </c>
      <c r="B21" s="96">
        <v>10047</v>
      </c>
      <c r="C21" s="96">
        <v>5014</v>
      </c>
      <c r="D21" s="96">
        <v>5033</v>
      </c>
      <c r="E21" s="142">
        <v>262</v>
      </c>
      <c r="F21" s="122">
        <v>9220</v>
      </c>
      <c r="G21" s="122">
        <v>1872</v>
      </c>
      <c r="H21" s="122">
        <v>5225</v>
      </c>
      <c r="I21" s="137">
        <f>B21-'2023.11.'!B21</f>
        <v>-7</v>
      </c>
      <c r="J21" s="138">
        <f t="shared" si="1"/>
        <v>16</v>
      </c>
    </row>
    <row r="22" spans="1:10" ht="33" customHeight="1">
      <c r="A22" s="136" t="s">
        <v>52</v>
      </c>
      <c r="B22" s="96">
        <v>9720</v>
      </c>
      <c r="C22" s="96">
        <v>5094</v>
      </c>
      <c r="D22" s="96">
        <v>4626</v>
      </c>
      <c r="E22" s="142">
        <v>193</v>
      </c>
      <c r="F22" s="122">
        <v>8985</v>
      </c>
      <c r="G22" s="122">
        <v>1906</v>
      </c>
      <c r="H22" s="122">
        <v>5365</v>
      </c>
      <c r="I22" s="137">
        <f>B22-'2023.11.'!B22</f>
        <v>-26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12039</v>
      </c>
      <c r="C23" s="100">
        <v>6195</v>
      </c>
      <c r="D23" s="100">
        <v>5844</v>
      </c>
      <c r="E23" s="143">
        <v>146</v>
      </c>
      <c r="F23" s="116">
        <v>11378</v>
      </c>
      <c r="G23" s="116">
        <v>2276</v>
      </c>
      <c r="H23" s="116">
        <v>7722</v>
      </c>
      <c r="I23" s="140">
        <f>B23-'2023.11.'!B23</f>
        <v>24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25"/>
  <sheetViews>
    <sheetView zoomScaleNormal="100" workbookViewId="0">
      <selection activeCell="B19" sqref="B19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207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277701</v>
      </c>
      <c r="C6" s="134">
        <f t="shared" ref="C6:H6" si="0">SUM(C7:C23)</f>
        <v>134760</v>
      </c>
      <c r="D6" s="134">
        <f t="shared" si="0"/>
        <v>142941</v>
      </c>
      <c r="E6" s="134">
        <f t="shared" si="0"/>
        <v>9690</v>
      </c>
      <c r="F6" s="134">
        <f t="shared" si="0"/>
        <v>246890</v>
      </c>
      <c r="G6" s="134">
        <f t="shared" si="0"/>
        <v>49099</v>
      </c>
      <c r="H6" s="134">
        <f t="shared" si="0"/>
        <v>133178</v>
      </c>
      <c r="I6" s="135">
        <f>B6-'2023.10.'!B6</f>
        <v>-334</v>
      </c>
      <c r="J6" s="153"/>
    </row>
    <row r="7" spans="1:10" ht="33" customHeight="1">
      <c r="A7" s="136" t="s">
        <v>37</v>
      </c>
      <c r="B7" s="96">
        <v>16104</v>
      </c>
      <c r="C7" s="96">
        <v>7745</v>
      </c>
      <c r="D7" s="96">
        <v>8359</v>
      </c>
      <c r="E7" s="142">
        <v>654</v>
      </c>
      <c r="F7" s="122">
        <v>14234</v>
      </c>
      <c r="G7" s="122">
        <v>2753</v>
      </c>
      <c r="H7" s="122">
        <v>7377</v>
      </c>
      <c r="I7" s="137">
        <f>B7-'2023.10.'!B7</f>
        <v>-47</v>
      </c>
      <c r="J7" s="138">
        <f>RANK(B7,$B$7:$B$23)</f>
        <v>6</v>
      </c>
    </row>
    <row r="8" spans="1:10" ht="33" customHeight="1">
      <c r="A8" s="136" t="s">
        <v>38</v>
      </c>
      <c r="B8" s="96">
        <v>26277</v>
      </c>
      <c r="C8" s="96">
        <v>12322</v>
      </c>
      <c r="D8" s="96">
        <v>13955</v>
      </c>
      <c r="E8" s="142">
        <v>1090</v>
      </c>
      <c r="F8" s="122">
        <v>22969</v>
      </c>
      <c r="G8" s="122">
        <v>4062</v>
      </c>
      <c r="H8" s="122">
        <v>12186</v>
      </c>
      <c r="I8" s="137">
        <f>B8-'2023.10.'!B8</f>
        <v>-32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21601</v>
      </c>
      <c r="C9" s="96">
        <v>10636</v>
      </c>
      <c r="D9" s="96">
        <v>10965</v>
      </c>
      <c r="E9" s="142">
        <v>557</v>
      </c>
      <c r="F9" s="122">
        <v>19559</v>
      </c>
      <c r="G9" s="122">
        <v>4146</v>
      </c>
      <c r="H9" s="122">
        <v>10854</v>
      </c>
      <c r="I9" s="137">
        <f>B9-'2023.10.'!B9</f>
        <v>-56</v>
      </c>
      <c r="J9" s="138">
        <f t="shared" si="1"/>
        <v>5</v>
      </c>
    </row>
    <row r="10" spans="1:10" ht="33" customHeight="1">
      <c r="A10" s="136" t="s">
        <v>40</v>
      </c>
      <c r="B10" s="96">
        <v>12001</v>
      </c>
      <c r="C10" s="96">
        <v>6302</v>
      </c>
      <c r="D10" s="96">
        <v>5699</v>
      </c>
      <c r="E10" s="142">
        <v>175</v>
      </c>
      <c r="F10" s="122">
        <v>11336</v>
      </c>
      <c r="G10" s="122">
        <v>1543</v>
      </c>
      <c r="H10" s="122">
        <v>8231</v>
      </c>
      <c r="I10" s="137">
        <f>B10-'2023.10.'!B10</f>
        <v>-7</v>
      </c>
      <c r="J10" s="138">
        <f t="shared" si="1"/>
        <v>14</v>
      </c>
    </row>
    <row r="11" spans="1:10" ht="33" customHeight="1">
      <c r="A11" s="136" t="s">
        <v>41</v>
      </c>
      <c r="B11" s="96">
        <v>13715</v>
      </c>
      <c r="C11" s="96">
        <v>6580</v>
      </c>
      <c r="D11" s="96">
        <v>7135</v>
      </c>
      <c r="E11" s="142">
        <v>474</v>
      </c>
      <c r="F11" s="122">
        <v>12125</v>
      </c>
      <c r="G11" s="122">
        <v>2275</v>
      </c>
      <c r="H11" s="122">
        <v>6463</v>
      </c>
      <c r="I11" s="137">
        <f>B11-'2023.10.'!B11</f>
        <v>13</v>
      </c>
      <c r="J11" s="138">
        <f t="shared" si="1"/>
        <v>12</v>
      </c>
    </row>
    <row r="12" spans="1:10" ht="33" customHeight="1">
      <c r="A12" s="136" t="s">
        <v>42</v>
      </c>
      <c r="B12" s="96">
        <v>22883</v>
      </c>
      <c r="C12" s="96">
        <v>10681</v>
      </c>
      <c r="D12" s="96">
        <v>12202</v>
      </c>
      <c r="E12" s="142">
        <v>870</v>
      </c>
      <c r="F12" s="122">
        <v>19834</v>
      </c>
      <c r="G12" s="122">
        <v>4153</v>
      </c>
      <c r="H12" s="122">
        <v>9241</v>
      </c>
      <c r="I12" s="137">
        <f>B12-'2023.10.'!B12</f>
        <v>-27</v>
      </c>
      <c r="J12" s="138">
        <f t="shared" si="1"/>
        <v>3</v>
      </c>
    </row>
    <row r="13" spans="1:10" ht="33" customHeight="1">
      <c r="A13" s="136" t="s">
        <v>43</v>
      </c>
      <c r="B13" s="96">
        <v>14948</v>
      </c>
      <c r="C13" s="96">
        <v>7095</v>
      </c>
      <c r="D13" s="96">
        <v>7853</v>
      </c>
      <c r="E13" s="142">
        <v>479</v>
      </c>
      <c r="F13" s="122">
        <v>12752</v>
      </c>
      <c r="G13" s="122">
        <v>2634</v>
      </c>
      <c r="H13" s="122">
        <v>5951</v>
      </c>
      <c r="I13" s="137">
        <f>B13-'2023.10.'!B13</f>
        <v>-42</v>
      </c>
      <c r="J13" s="138">
        <f t="shared" si="1"/>
        <v>8</v>
      </c>
    </row>
    <row r="14" spans="1:10" ht="33" customHeight="1">
      <c r="A14" s="136" t="s">
        <v>44</v>
      </c>
      <c r="B14" s="96">
        <v>14794</v>
      </c>
      <c r="C14" s="96">
        <v>7049</v>
      </c>
      <c r="D14" s="96">
        <v>7745</v>
      </c>
      <c r="E14" s="142">
        <v>617</v>
      </c>
      <c r="F14" s="122">
        <v>12890</v>
      </c>
      <c r="G14" s="122">
        <v>2827</v>
      </c>
      <c r="H14" s="122">
        <v>6525</v>
      </c>
      <c r="I14" s="137">
        <f>B14-'2023.10.'!B14</f>
        <v>-27</v>
      </c>
      <c r="J14" s="138">
        <f>RANK(B14,$B$7:$B$23)</f>
        <v>9</v>
      </c>
    </row>
    <row r="15" spans="1:10" ht="33" customHeight="1">
      <c r="A15" s="136" t="s">
        <v>45</v>
      </c>
      <c r="B15" s="96">
        <v>22009</v>
      </c>
      <c r="C15" s="96">
        <v>10484</v>
      </c>
      <c r="D15" s="96">
        <v>11525</v>
      </c>
      <c r="E15" s="142">
        <v>958</v>
      </c>
      <c r="F15" s="122">
        <v>19450</v>
      </c>
      <c r="G15" s="122">
        <v>4098</v>
      </c>
      <c r="H15" s="122">
        <v>9903</v>
      </c>
      <c r="I15" s="137">
        <f>B15-'2023.10.'!B15</f>
        <v>49</v>
      </c>
      <c r="J15" s="138">
        <f t="shared" si="1"/>
        <v>4</v>
      </c>
    </row>
    <row r="16" spans="1:10" ht="33" customHeight="1">
      <c r="A16" s="136" t="s">
        <v>46</v>
      </c>
      <c r="B16" s="96">
        <v>14149</v>
      </c>
      <c r="C16" s="96">
        <v>6700</v>
      </c>
      <c r="D16" s="96">
        <v>7449</v>
      </c>
      <c r="E16" s="142">
        <v>680</v>
      </c>
      <c r="F16" s="122">
        <v>12189</v>
      </c>
      <c r="G16" s="122">
        <v>2634</v>
      </c>
      <c r="H16" s="122">
        <v>6401</v>
      </c>
      <c r="I16" s="137">
        <f>B16-'2023.10.'!B16</f>
        <v>-21</v>
      </c>
      <c r="J16" s="138">
        <f t="shared" si="1"/>
        <v>11</v>
      </c>
    </row>
    <row r="17" spans="1:10" ht="33" customHeight="1">
      <c r="A17" s="136" t="s">
        <v>47</v>
      </c>
      <c r="B17" s="96">
        <v>25374</v>
      </c>
      <c r="C17" s="96">
        <v>11753</v>
      </c>
      <c r="D17" s="96">
        <v>13621</v>
      </c>
      <c r="E17" s="142">
        <v>1329</v>
      </c>
      <c r="F17" s="122">
        <v>21788</v>
      </c>
      <c r="G17" s="122">
        <v>4425</v>
      </c>
      <c r="H17" s="122">
        <v>10731</v>
      </c>
      <c r="I17" s="137">
        <f>B17-'2023.10.'!B17</f>
        <v>-16</v>
      </c>
      <c r="J17" s="138">
        <f t="shared" si="1"/>
        <v>2</v>
      </c>
    </row>
    <row r="18" spans="1:10" ht="33" customHeight="1">
      <c r="A18" s="136" t="s">
        <v>48</v>
      </c>
      <c r="B18" s="96">
        <v>15430</v>
      </c>
      <c r="C18" s="96">
        <v>7671</v>
      </c>
      <c r="D18" s="96">
        <v>7759</v>
      </c>
      <c r="E18" s="142">
        <v>497</v>
      </c>
      <c r="F18" s="122">
        <v>13901</v>
      </c>
      <c r="G18" s="122">
        <v>2443</v>
      </c>
      <c r="H18" s="122">
        <v>7446</v>
      </c>
      <c r="I18" s="137">
        <f>B18-'2023.10.'!B18</f>
        <v>-40</v>
      </c>
      <c r="J18" s="138">
        <f t="shared" si="1"/>
        <v>7</v>
      </c>
    </row>
    <row r="19" spans="1:10" ht="33" customHeight="1">
      <c r="A19" s="136" t="s">
        <v>200</v>
      </c>
      <c r="B19" s="96">
        <v>11983</v>
      </c>
      <c r="C19" s="96">
        <v>5862</v>
      </c>
      <c r="D19" s="96">
        <v>6121</v>
      </c>
      <c r="E19" s="142">
        <v>357</v>
      </c>
      <c r="F19" s="122">
        <v>10817</v>
      </c>
      <c r="G19" s="122">
        <v>2050</v>
      </c>
      <c r="H19" s="122">
        <v>5919</v>
      </c>
      <c r="I19" s="137">
        <f>B19-'2023.10.'!B19</f>
        <v>-22</v>
      </c>
      <c r="J19" s="138">
        <f t="shared" si="1"/>
        <v>15</v>
      </c>
    </row>
    <row r="20" spans="1:10" ht="33" customHeight="1">
      <c r="A20" s="136" t="s">
        <v>50</v>
      </c>
      <c r="B20" s="96">
        <v>14618</v>
      </c>
      <c r="C20" s="96">
        <v>7567</v>
      </c>
      <c r="D20" s="96">
        <v>7051</v>
      </c>
      <c r="E20" s="142">
        <v>338</v>
      </c>
      <c r="F20" s="122">
        <v>13462</v>
      </c>
      <c r="G20" s="122">
        <v>3008</v>
      </c>
      <c r="H20" s="122">
        <v>7647</v>
      </c>
      <c r="I20" s="137">
        <f>B20-'2023.10.'!B20</f>
        <v>1</v>
      </c>
      <c r="J20" s="138">
        <f t="shared" si="1"/>
        <v>10</v>
      </c>
    </row>
    <row r="21" spans="1:10" ht="33" customHeight="1">
      <c r="A21" s="136" t="s">
        <v>51</v>
      </c>
      <c r="B21" s="96">
        <v>10054</v>
      </c>
      <c r="C21" s="96">
        <v>5019</v>
      </c>
      <c r="D21" s="96">
        <v>5035</v>
      </c>
      <c r="E21" s="142">
        <v>264</v>
      </c>
      <c r="F21" s="122">
        <v>9224</v>
      </c>
      <c r="G21" s="122">
        <v>1871</v>
      </c>
      <c r="H21" s="122">
        <v>5239</v>
      </c>
      <c r="I21" s="137">
        <f>B21-'2023.10.'!B21</f>
        <v>-45</v>
      </c>
      <c r="J21" s="138">
        <f t="shared" si="1"/>
        <v>16</v>
      </c>
    </row>
    <row r="22" spans="1:10" ht="33" customHeight="1">
      <c r="A22" s="136" t="s">
        <v>52</v>
      </c>
      <c r="B22" s="96">
        <v>9746</v>
      </c>
      <c r="C22" s="96">
        <v>5106</v>
      </c>
      <c r="D22" s="96">
        <v>4640</v>
      </c>
      <c r="E22" s="142">
        <v>205</v>
      </c>
      <c r="F22" s="122">
        <v>9003</v>
      </c>
      <c r="G22" s="122">
        <v>1902</v>
      </c>
      <c r="H22" s="122">
        <v>5370</v>
      </c>
      <c r="I22" s="137">
        <f>B22-'2023.10.'!B22</f>
        <v>-26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12015</v>
      </c>
      <c r="C23" s="100">
        <v>6188</v>
      </c>
      <c r="D23" s="100">
        <v>5827</v>
      </c>
      <c r="E23" s="143">
        <v>146</v>
      </c>
      <c r="F23" s="116">
        <v>11357</v>
      </c>
      <c r="G23" s="116">
        <v>2275</v>
      </c>
      <c r="H23" s="116">
        <v>7694</v>
      </c>
      <c r="I23" s="137">
        <f>B23-'2023.10.'!B23</f>
        <v>11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25"/>
  <sheetViews>
    <sheetView zoomScaleNormal="100" workbookViewId="0">
      <selection activeCell="I6" sqref="I6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206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278035</v>
      </c>
      <c r="C6" s="134">
        <f t="shared" ref="C6:H6" si="0">SUM(C7:C23)</f>
        <v>134979</v>
      </c>
      <c r="D6" s="134">
        <f t="shared" si="0"/>
        <v>143056</v>
      </c>
      <c r="E6" s="134">
        <f t="shared" si="0"/>
        <v>9767</v>
      </c>
      <c r="F6" s="134">
        <f t="shared" si="0"/>
        <v>247101</v>
      </c>
      <c r="G6" s="134">
        <f t="shared" si="0"/>
        <v>48992</v>
      </c>
      <c r="H6" s="134">
        <f t="shared" si="0"/>
        <v>133253</v>
      </c>
      <c r="I6" s="135">
        <f>B6-'2023.9.'!B6</f>
        <v>-331</v>
      </c>
      <c r="J6" s="153"/>
    </row>
    <row r="7" spans="1:10" ht="33" customHeight="1">
      <c r="A7" s="136" t="s">
        <v>37</v>
      </c>
      <c r="B7" s="96">
        <v>16151</v>
      </c>
      <c r="C7" s="96">
        <v>7776</v>
      </c>
      <c r="D7" s="96">
        <v>8375</v>
      </c>
      <c r="E7" s="142">
        <v>666</v>
      </c>
      <c r="F7" s="122">
        <v>14260</v>
      </c>
      <c r="G7" s="122">
        <v>2735</v>
      </c>
      <c r="H7" s="122">
        <v>7388</v>
      </c>
      <c r="I7" s="137">
        <f>B7-'2023.9.'!B7</f>
        <v>-9</v>
      </c>
      <c r="J7" s="138">
        <f>RANK(B7,$B$7:$B$23)</f>
        <v>6</v>
      </c>
    </row>
    <row r="8" spans="1:10" ht="33" customHeight="1">
      <c r="A8" s="136" t="s">
        <v>38</v>
      </c>
      <c r="B8" s="96">
        <v>26309</v>
      </c>
      <c r="C8" s="96">
        <v>12335</v>
      </c>
      <c r="D8" s="96">
        <v>13974</v>
      </c>
      <c r="E8" s="142">
        <v>1092</v>
      </c>
      <c r="F8" s="122">
        <v>23001</v>
      </c>
      <c r="G8" s="122">
        <v>4065</v>
      </c>
      <c r="H8" s="122">
        <v>12193</v>
      </c>
      <c r="I8" s="137">
        <f>B8-'2023.9.'!B8</f>
        <v>-20</v>
      </c>
      <c r="J8" s="138">
        <f t="shared" ref="J8:J23" si="1">RANK(B8,$B$7:$B$23)</f>
        <v>1</v>
      </c>
    </row>
    <row r="9" spans="1:10" ht="33" customHeight="1">
      <c r="A9" s="136" t="s">
        <v>39</v>
      </c>
      <c r="B9" s="96">
        <v>21657</v>
      </c>
      <c r="C9" s="96">
        <v>10668</v>
      </c>
      <c r="D9" s="96">
        <v>10989</v>
      </c>
      <c r="E9" s="142">
        <v>563</v>
      </c>
      <c r="F9" s="122">
        <v>19604</v>
      </c>
      <c r="G9" s="122">
        <v>4146</v>
      </c>
      <c r="H9" s="122">
        <v>10877</v>
      </c>
      <c r="I9" s="137">
        <f>B9-'2023.9.'!B9</f>
        <v>-74</v>
      </c>
      <c r="J9" s="138">
        <f t="shared" si="1"/>
        <v>5</v>
      </c>
    </row>
    <row r="10" spans="1:10" ht="33" customHeight="1">
      <c r="A10" s="136" t="s">
        <v>40</v>
      </c>
      <c r="B10" s="96">
        <v>12008</v>
      </c>
      <c r="C10" s="96">
        <v>6305</v>
      </c>
      <c r="D10" s="96">
        <v>5703</v>
      </c>
      <c r="E10" s="142">
        <v>178</v>
      </c>
      <c r="F10" s="122">
        <v>11340</v>
      </c>
      <c r="G10" s="122">
        <v>1545</v>
      </c>
      <c r="H10" s="122">
        <v>8249</v>
      </c>
      <c r="I10" s="137">
        <f>B10-'2023.9.'!B10</f>
        <v>-2</v>
      </c>
      <c r="J10" s="138">
        <f t="shared" si="1"/>
        <v>13</v>
      </c>
    </row>
    <row r="11" spans="1:10" ht="33" customHeight="1">
      <c r="A11" s="136" t="s">
        <v>41</v>
      </c>
      <c r="B11" s="96">
        <v>13702</v>
      </c>
      <c r="C11" s="96">
        <v>6565</v>
      </c>
      <c r="D11" s="96">
        <v>7137</v>
      </c>
      <c r="E11" s="142">
        <v>473</v>
      </c>
      <c r="F11" s="122">
        <v>12107</v>
      </c>
      <c r="G11" s="122">
        <v>2260</v>
      </c>
      <c r="H11" s="122">
        <v>6467</v>
      </c>
      <c r="I11" s="137">
        <f>B11-'2023.9.'!B11</f>
        <v>-1</v>
      </c>
      <c r="J11" s="138">
        <f t="shared" si="1"/>
        <v>12</v>
      </c>
    </row>
    <row r="12" spans="1:10" ht="33" customHeight="1">
      <c r="A12" s="136" t="s">
        <v>42</v>
      </c>
      <c r="B12" s="96">
        <v>22910</v>
      </c>
      <c r="C12" s="96">
        <v>10693</v>
      </c>
      <c r="D12" s="96">
        <v>12217</v>
      </c>
      <c r="E12" s="142">
        <v>884</v>
      </c>
      <c r="F12" s="122">
        <v>19851</v>
      </c>
      <c r="G12" s="122">
        <v>4147</v>
      </c>
      <c r="H12" s="122">
        <v>9253</v>
      </c>
      <c r="I12" s="137">
        <f>B12-'2023.9.'!B12</f>
        <v>15</v>
      </c>
      <c r="J12" s="138">
        <f t="shared" si="1"/>
        <v>3</v>
      </c>
    </row>
    <row r="13" spans="1:10" ht="33" customHeight="1">
      <c r="A13" s="136" t="s">
        <v>43</v>
      </c>
      <c r="B13" s="96">
        <v>14990</v>
      </c>
      <c r="C13" s="96">
        <v>7113</v>
      </c>
      <c r="D13" s="96">
        <v>7877</v>
      </c>
      <c r="E13" s="142">
        <v>487</v>
      </c>
      <c r="F13" s="122">
        <v>12782</v>
      </c>
      <c r="G13" s="122">
        <v>2629</v>
      </c>
      <c r="H13" s="122">
        <v>5952</v>
      </c>
      <c r="I13" s="137">
        <f>B13-'2023.9.'!B13</f>
        <v>7</v>
      </c>
      <c r="J13" s="138">
        <f t="shared" si="1"/>
        <v>8</v>
      </c>
    </row>
    <row r="14" spans="1:10" ht="33" customHeight="1">
      <c r="A14" s="136" t="s">
        <v>44</v>
      </c>
      <c r="B14" s="96">
        <v>14821</v>
      </c>
      <c r="C14" s="96">
        <v>7069</v>
      </c>
      <c r="D14" s="96">
        <v>7752</v>
      </c>
      <c r="E14" s="142">
        <v>618</v>
      </c>
      <c r="F14" s="122">
        <v>12897</v>
      </c>
      <c r="G14" s="122">
        <v>2822</v>
      </c>
      <c r="H14" s="122">
        <v>6522</v>
      </c>
      <c r="I14" s="137">
        <f>B14-'2023.9.'!B14</f>
        <v>-28</v>
      </c>
      <c r="J14" s="138">
        <f>RANK(B14,$B$7:$B$23)</f>
        <v>9</v>
      </c>
    </row>
    <row r="15" spans="1:10" ht="33" customHeight="1">
      <c r="A15" s="136" t="s">
        <v>45</v>
      </c>
      <c r="B15" s="96">
        <v>21960</v>
      </c>
      <c r="C15" s="96">
        <v>10477</v>
      </c>
      <c r="D15" s="96">
        <v>11483</v>
      </c>
      <c r="E15" s="142">
        <v>951</v>
      </c>
      <c r="F15" s="122">
        <v>19422</v>
      </c>
      <c r="G15" s="122">
        <v>4078</v>
      </c>
      <c r="H15" s="122">
        <v>9878</v>
      </c>
      <c r="I15" s="137">
        <f>B15-'2023.9.'!B15</f>
        <v>11</v>
      </c>
      <c r="J15" s="138">
        <f t="shared" si="1"/>
        <v>4</v>
      </c>
    </row>
    <row r="16" spans="1:10" ht="33" customHeight="1">
      <c r="A16" s="136" t="s">
        <v>46</v>
      </c>
      <c r="B16" s="96">
        <v>14170</v>
      </c>
      <c r="C16" s="96">
        <v>6721</v>
      </c>
      <c r="D16" s="96">
        <v>7449</v>
      </c>
      <c r="E16" s="142">
        <v>696</v>
      </c>
      <c r="F16" s="122">
        <v>12204</v>
      </c>
      <c r="G16" s="122">
        <v>2624</v>
      </c>
      <c r="H16" s="122">
        <v>6395</v>
      </c>
      <c r="I16" s="137">
        <f>B16-'2023.9.'!B16</f>
        <v>-34</v>
      </c>
      <c r="J16" s="138">
        <f t="shared" si="1"/>
        <v>11</v>
      </c>
    </row>
    <row r="17" spans="1:10" ht="33" customHeight="1">
      <c r="A17" s="136" t="s">
        <v>47</v>
      </c>
      <c r="B17" s="96">
        <v>25390</v>
      </c>
      <c r="C17" s="96">
        <v>11763</v>
      </c>
      <c r="D17" s="96">
        <v>13627</v>
      </c>
      <c r="E17" s="142">
        <v>1338</v>
      </c>
      <c r="F17" s="122">
        <v>21789</v>
      </c>
      <c r="G17" s="122">
        <v>4409</v>
      </c>
      <c r="H17" s="122">
        <v>10746</v>
      </c>
      <c r="I17" s="137">
        <f>B17-'2023.9.'!B17</f>
        <v>-62</v>
      </c>
      <c r="J17" s="138">
        <f t="shared" si="1"/>
        <v>2</v>
      </c>
    </row>
    <row r="18" spans="1:10" ht="33" customHeight="1">
      <c r="A18" s="136" t="s">
        <v>48</v>
      </c>
      <c r="B18" s="96">
        <v>15470</v>
      </c>
      <c r="C18" s="96">
        <v>7697</v>
      </c>
      <c r="D18" s="96">
        <v>7773</v>
      </c>
      <c r="E18" s="142">
        <v>504</v>
      </c>
      <c r="F18" s="122">
        <v>13927</v>
      </c>
      <c r="G18" s="122">
        <v>2440</v>
      </c>
      <c r="H18" s="122">
        <v>7450</v>
      </c>
      <c r="I18" s="137">
        <f>B18-'2023.9.'!B18</f>
        <v>-45</v>
      </c>
      <c r="J18" s="138">
        <f t="shared" si="1"/>
        <v>7</v>
      </c>
    </row>
    <row r="19" spans="1:10" ht="33" customHeight="1">
      <c r="A19" s="136" t="s">
        <v>200</v>
      </c>
      <c r="B19" s="96">
        <v>12005</v>
      </c>
      <c r="C19" s="96">
        <v>5875</v>
      </c>
      <c r="D19" s="96">
        <v>6130</v>
      </c>
      <c r="E19" s="142">
        <v>354</v>
      </c>
      <c r="F19" s="122">
        <v>10828</v>
      </c>
      <c r="G19" s="122">
        <v>2045</v>
      </c>
      <c r="H19" s="122">
        <v>5930</v>
      </c>
      <c r="I19" s="137">
        <f>B19-'2023.9.'!B19</f>
        <v>-27</v>
      </c>
      <c r="J19" s="138">
        <f t="shared" si="1"/>
        <v>14</v>
      </c>
    </row>
    <row r="20" spans="1:10" ht="33" customHeight="1">
      <c r="A20" s="136" t="s">
        <v>50</v>
      </c>
      <c r="B20" s="96">
        <v>14617</v>
      </c>
      <c r="C20" s="96">
        <v>7577</v>
      </c>
      <c r="D20" s="96">
        <v>7040</v>
      </c>
      <c r="E20" s="142">
        <v>337</v>
      </c>
      <c r="F20" s="122">
        <v>13462</v>
      </c>
      <c r="G20" s="122">
        <v>2999</v>
      </c>
      <c r="H20" s="122">
        <v>7652</v>
      </c>
      <c r="I20" s="137">
        <f>B20-'2023.9.'!B20</f>
        <v>-38</v>
      </c>
      <c r="J20" s="138">
        <f t="shared" si="1"/>
        <v>10</v>
      </c>
    </row>
    <row r="21" spans="1:10" ht="33" customHeight="1">
      <c r="A21" s="136" t="s">
        <v>51</v>
      </c>
      <c r="B21" s="96">
        <v>10099</v>
      </c>
      <c r="C21" s="96">
        <v>5039</v>
      </c>
      <c r="D21" s="96">
        <v>5060</v>
      </c>
      <c r="E21" s="142">
        <v>267</v>
      </c>
      <c r="F21" s="122">
        <v>9262</v>
      </c>
      <c r="G21" s="122">
        <v>1876</v>
      </c>
      <c r="H21" s="122">
        <v>5260</v>
      </c>
      <c r="I21" s="137">
        <f>B21-'2023.9.'!B21</f>
        <v>-24</v>
      </c>
      <c r="J21" s="138">
        <f t="shared" si="1"/>
        <v>16</v>
      </c>
    </row>
    <row r="22" spans="1:10" ht="33" customHeight="1">
      <c r="A22" s="136" t="s">
        <v>52</v>
      </c>
      <c r="B22" s="96">
        <v>9772</v>
      </c>
      <c r="C22" s="96">
        <v>5128</v>
      </c>
      <c r="D22" s="96">
        <v>4644</v>
      </c>
      <c r="E22" s="142">
        <v>213</v>
      </c>
      <c r="F22" s="122">
        <v>9021</v>
      </c>
      <c r="G22" s="122">
        <v>1898</v>
      </c>
      <c r="H22" s="122">
        <v>5371</v>
      </c>
      <c r="I22" s="137">
        <f>B22-'2023.9.'!B22</f>
        <v>-51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12004</v>
      </c>
      <c r="C23" s="100">
        <v>6178</v>
      </c>
      <c r="D23" s="100">
        <v>5826</v>
      </c>
      <c r="E23" s="143">
        <v>146</v>
      </c>
      <c r="F23" s="116">
        <v>11344</v>
      </c>
      <c r="G23" s="116">
        <v>2274</v>
      </c>
      <c r="H23" s="116">
        <v>7670</v>
      </c>
      <c r="I23" s="140">
        <f>B23-'2023.9.'!B23</f>
        <v>51</v>
      </c>
      <c r="J23" s="141">
        <f t="shared" si="1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25"/>
  <sheetViews>
    <sheetView zoomScaleNormal="100" workbookViewId="0">
      <selection activeCell="M10" sqref="M10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205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278366</v>
      </c>
      <c r="C6" s="134">
        <f t="shared" ref="C6:H6" si="0">SUM(C7:C23)</f>
        <v>135143</v>
      </c>
      <c r="D6" s="134">
        <f t="shared" si="0"/>
        <v>143223</v>
      </c>
      <c r="E6" s="134">
        <f t="shared" si="0"/>
        <v>9795</v>
      </c>
      <c r="F6" s="134">
        <f t="shared" si="0"/>
        <v>247291</v>
      </c>
      <c r="G6" s="134">
        <f t="shared" si="0"/>
        <v>48781</v>
      </c>
      <c r="H6" s="134">
        <f t="shared" si="0"/>
        <v>133366</v>
      </c>
      <c r="I6" s="135">
        <f>B6-'2023.8.'!B6</f>
        <v>-384</v>
      </c>
      <c r="J6" s="153"/>
    </row>
    <row r="7" spans="1:10" ht="33" customHeight="1">
      <c r="A7" s="136" t="s">
        <v>37</v>
      </c>
      <c r="B7" s="122">
        <v>16160</v>
      </c>
      <c r="C7" s="122">
        <v>7779</v>
      </c>
      <c r="D7" s="122">
        <v>8381</v>
      </c>
      <c r="E7" s="142">
        <v>675</v>
      </c>
      <c r="F7" s="122">
        <v>14251</v>
      </c>
      <c r="G7" s="122">
        <v>2723</v>
      </c>
      <c r="H7" s="122">
        <v>7388</v>
      </c>
      <c r="I7" s="137">
        <f>B7-'2023.8.'!B7</f>
        <v>-13</v>
      </c>
      <c r="J7" s="138">
        <f>RANK(B7,$B$7:$B$23)</f>
        <v>6</v>
      </c>
    </row>
    <row r="8" spans="1:10" ht="33" customHeight="1">
      <c r="A8" s="136" t="s">
        <v>38</v>
      </c>
      <c r="B8" s="122">
        <v>26329</v>
      </c>
      <c r="C8" s="122">
        <v>12340</v>
      </c>
      <c r="D8" s="122">
        <v>13989</v>
      </c>
      <c r="E8" s="142">
        <v>1083</v>
      </c>
      <c r="F8" s="122">
        <v>23018</v>
      </c>
      <c r="G8" s="122">
        <v>4052</v>
      </c>
      <c r="H8" s="122">
        <v>12216</v>
      </c>
      <c r="I8" s="137">
        <f>B8-'2023.8.'!B8</f>
        <v>-62</v>
      </c>
      <c r="J8" s="138">
        <f t="shared" ref="J8:J23" si="1">RANK(B8,$B$7:$B$23)</f>
        <v>1</v>
      </c>
    </row>
    <row r="9" spans="1:10" ht="33" customHeight="1">
      <c r="A9" s="136" t="s">
        <v>39</v>
      </c>
      <c r="B9" s="122">
        <v>21731</v>
      </c>
      <c r="C9" s="122">
        <v>10694</v>
      </c>
      <c r="D9" s="122">
        <v>11037</v>
      </c>
      <c r="E9" s="142">
        <v>573</v>
      </c>
      <c r="F9" s="122">
        <v>19662</v>
      </c>
      <c r="G9" s="122">
        <v>4127</v>
      </c>
      <c r="H9" s="122">
        <v>10893</v>
      </c>
      <c r="I9" s="137">
        <f>B9-'2023.8.'!B9</f>
        <v>-25</v>
      </c>
      <c r="J9" s="138">
        <f t="shared" si="1"/>
        <v>5</v>
      </c>
    </row>
    <row r="10" spans="1:10" ht="33" customHeight="1">
      <c r="A10" s="136" t="s">
        <v>40</v>
      </c>
      <c r="B10" s="122">
        <v>12010</v>
      </c>
      <c r="C10" s="122">
        <v>6301</v>
      </c>
      <c r="D10" s="122">
        <v>5709</v>
      </c>
      <c r="E10" s="142">
        <v>178</v>
      </c>
      <c r="F10" s="122">
        <v>11336</v>
      </c>
      <c r="G10" s="122">
        <v>1542</v>
      </c>
      <c r="H10" s="122">
        <v>8250</v>
      </c>
      <c r="I10" s="137">
        <f>B10-'2023.8.'!B10</f>
        <v>-2</v>
      </c>
      <c r="J10" s="138">
        <f t="shared" si="1"/>
        <v>14</v>
      </c>
    </row>
    <row r="11" spans="1:10" ht="33" customHeight="1">
      <c r="A11" s="136" t="s">
        <v>41</v>
      </c>
      <c r="B11" s="122">
        <v>13703</v>
      </c>
      <c r="C11" s="122">
        <v>6571</v>
      </c>
      <c r="D11" s="122">
        <v>7132</v>
      </c>
      <c r="E11" s="142">
        <v>467</v>
      </c>
      <c r="F11" s="122">
        <v>12105</v>
      </c>
      <c r="G11" s="122">
        <v>2245</v>
      </c>
      <c r="H11" s="122">
        <v>6474</v>
      </c>
      <c r="I11" s="137">
        <f>B11-'2023.8.'!B11</f>
        <v>-1</v>
      </c>
      <c r="J11" s="138">
        <f t="shared" si="1"/>
        <v>12</v>
      </c>
    </row>
    <row r="12" spans="1:10" ht="33" customHeight="1">
      <c r="A12" s="136" t="s">
        <v>42</v>
      </c>
      <c r="B12" s="122">
        <v>22895</v>
      </c>
      <c r="C12" s="122">
        <v>10685</v>
      </c>
      <c r="D12" s="122">
        <v>12210</v>
      </c>
      <c r="E12" s="142">
        <v>892</v>
      </c>
      <c r="F12" s="122">
        <v>19838</v>
      </c>
      <c r="G12" s="122">
        <v>4129</v>
      </c>
      <c r="H12" s="122">
        <v>9251</v>
      </c>
      <c r="I12" s="137">
        <f>B12-'2023.8.'!B12</f>
        <v>-66</v>
      </c>
      <c r="J12" s="138">
        <f t="shared" si="1"/>
        <v>3</v>
      </c>
    </row>
    <row r="13" spans="1:10" ht="33" customHeight="1">
      <c r="A13" s="136" t="s">
        <v>43</v>
      </c>
      <c r="B13" s="122">
        <v>14983</v>
      </c>
      <c r="C13" s="122">
        <v>7112</v>
      </c>
      <c r="D13" s="122">
        <v>7871</v>
      </c>
      <c r="E13" s="142">
        <v>493</v>
      </c>
      <c r="F13" s="122">
        <v>12769</v>
      </c>
      <c r="G13" s="122">
        <v>2626</v>
      </c>
      <c r="H13" s="122">
        <v>5951</v>
      </c>
      <c r="I13" s="137">
        <f>B13-'2023.8.'!B13</f>
        <v>16</v>
      </c>
      <c r="J13" s="138">
        <f t="shared" si="1"/>
        <v>8</v>
      </c>
    </row>
    <row r="14" spans="1:10" ht="33" customHeight="1">
      <c r="A14" s="136" t="s">
        <v>44</v>
      </c>
      <c r="B14" s="122">
        <v>14849</v>
      </c>
      <c r="C14" s="122">
        <v>7082</v>
      </c>
      <c r="D14" s="122">
        <v>7767</v>
      </c>
      <c r="E14" s="142">
        <v>612</v>
      </c>
      <c r="F14" s="122">
        <v>12917</v>
      </c>
      <c r="G14" s="122">
        <v>2812</v>
      </c>
      <c r="H14" s="122">
        <v>6528</v>
      </c>
      <c r="I14" s="137">
        <f>B14-'2023.8.'!B14</f>
        <v>-29</v>
      </c>
      <c r="J14" s="138">
        <f>RANK(B14,$B$7:$B$23)</f>
        <v>9</v>
      </c>
    </row>
    <row r="15" spans="1:10" ht="33" customHeight="1">
      <c r="A15" s="136" t="s">
        <v>45</v>
      </c>
      <c r="B15" s="122">
        <v>21949</v>
      </c>
      <c r="C15" s="122">
        <v>10482</v>
      </c>
      <c r="D15" s="122">
        <v>11467</v>
      </c>
      <c r="E15" s="142">
        <v>938</v>
      </c>
      <c r="F15" s="122">
        <v>19420</v>
      </c>
      <c r="G15" s="122">
        <v>4075</v>
      </c>
      <c r="H15" s="122">
        <v>9871</v>
      </c>
      <c r="I15" s="137">
        <f>B15-'2023.8.'!B15</f>
        <v>-62</v>
      </c>
      <c r="J15" s="138">
        <f t="shared" si="1"/>
        <v>4</v>
      </c>
    </row>
    <row r="16" spans="1:10" ht="33" customHeight="1">
      <c r="A16" s="136" t="s">
        <v>46</v>
      </c>
      <c r="B16" s="122">
        <v>14204</v>
      </c>
      <c r="C16" s="122">
        <v>6724</v>
      </c>
      <c r="D16" s="122">
        <v>7480</v>
      </c>
      <c r="E16" s="142">
        <v>705</v>
      </c>
      <c r="F16" s="122">
        <v>12227</v>
      </c>
      <c r="G16" s="122">
        <v>2607</v>
      </c>
      <c r="H16" s="122">
        <v>6403</v>
      </c>
      <c r="I16" s="137">
        <f>B16-'2023.8.'!B16</f>
        <v>-63</v>
      </c>
      <c r="J16" s="138">
        <f t="shared" si="1"/>
        <v>11</v>
      </c>
    </row>
    <row r="17" spans="1:10" ht="33" customHeight="1">
      <c r="A17" s="136" t="s">
        <v>47</v>
      </c>
      <c r="B17" s="122">
        <v>25452</v>
      </c>
      <c r="C17" s="122">
        <v>11798</v>
      </c>
      <c r="D17" s="122">
        <v>13654</v>
      </c>
      <c r="E17" s="142">
        <v>1351</v>
      </c>
      <c r="F17" s="122">
        <v>21818</v>
      </c>
      <c r="G17" s="122">
        <v>4386</v>
      </c>
      <c r="H17" s="122">
        <v>10764</v>
      </c>
      <c r="I17" s="137">
        <f>B17-'2023.8.'!B17</f>
        <v>1</v>
      </c>
      <c r="J17" s="138">
        <f t="shared" si="1"/>
        <v>2</v>
      </c>
    </row>
    <row r="18" spans="1:10" ht="33" customHeight="1">
      <c r="A18" s="136" t="s">
        <v>48</v>
      </c>
      <c r="B18" s="122">
        <v>15515</v>
      </c>
      <c r="C18" s="122">
        <v>7714</v>
      </c>
      <c r="D18" s="122">
        <v>7801</v>
      </c>
      <c r="E18" s="142">
        <v>517</v>
      </c>
      <c r="F18" s="122">
        <v>13946</v>
      </c>
      <c r="G18" s="122">
        <v>2429</v>
      </c>
      <c r="H18" s="122">
        <v>7451</v>
      </c>
      <c r="I18" s="137">
        <f>B18-'2023.8.'!B18</f>
        <v>-46</v>
      </c>
      <c r="J18" s="138">
        <f t="shared" si="1"/>
        <v>7</v>
      </c>
    </row>
    <row r="19" spans="1:10" ht="33" customHeight="1">
      <c r="A19" s="136" t="s">
        <v>200</v>
      </c>
      <c r="B19" s="122">
        <v>12032</v>
      </c>
      <c r="C19" s="122">
        <v>5897</v>
      </c>
      <c r="D19" s="122">
        <v>6135</v>
      </c>
      <c r="E19" s="142">
        <v>352</v>
      </c>
      <c r="F19" s="122">
        <v>10845</v>
      </c>
      <c r="G19" s="122">
        <v>2039</v>
      </c>
      <c r="H19" s="122">
        <v>5954</v>
      </c>
      <c r="I19" s="137">
        <f>B19-'2023.8.'!B19</f>
        <v>19</v>
      </c>
      <c r="J19" s="138">
        <f t="shared" si="1"/>
        <v>13</v>
      </c>
    </row>
    <row r="20" spans="1:10" ht="33" customHeight="1">
      <c r="A20" s="136" t="s">
        <v>50</v>
      </c>
      <c r="B20" s="122">
        <v>14655</v>
      </c>
      <c r="C20" s="122">
        <v>7602</v>
      </c>
      <c r="D20" s="122">
        <v>7053</v>
      </c>
      <c r="E20" s="142">
        <v>332</v>
      </c>
      <c r="F20" s="122">
        <v>13500</v>
      </c>
      <c r="G20" s="122">
        <v>2973</v>
      </c>
      <c r="H20" s="122">
        <v>7672</v>
      </c>
      <c r="I20" s="137">
        <f>B20-'2023.8.'!B20</f>
        <v>-71</v>
      </c>
      <c r="J20" s="138">
        <f t="shared" si="1"/>
        <v>10</v>
      </c>
    </row>
    <row r="21" spans="1:10" ht="33" customHeight="1">
      <c r="A21" s="136" t="s">
        <v>51</v>
      </c>
      <c r="B21" s="122">
        <v>10123</v>
      </c>
      <c r="C21" s="122">
        <v>5047</v>
      </c>
      <c r="D21" s="122">
        <v>5076</v>
      </c>
      <c r="E21" s="142">
        <v>263</v>
      </c>
      <c r="F21" s="122">
        <v>9293</v>
      </c>
      <c r="G21" s="122">
        <v>1876</v>
      </c>
      <c r="H21" s="122">
        <v>5266</v>
      </c>
      <c r="I21" s="137">
        <f>B21-'2023.8.'!B21</f>
        <v>-14</v>
      </c>
      <c r="J21" s="138">
        <f t="shared" si="1"/>
        <v>16</v>
      </c>
    </row>
    <row r="22" spans="1:10" ht="33" customHeight="1">
      <c r="A22" s="136" t="s">
        <v>52</v>
      </c>
      <c r="B22" s="122">
        <v>9823</v>
      </c>
      <c r="C22" s="122">
        <v>5175</v>
      </c>
      <c r="D22" s="122">
        <v>4648</v>
      </c>
      <c r="E22" s="142">
        <v>217</v>
      </c>
      <c r="F22" s="122">
        <v>9059</v>
      </c>
      <c r="G22" s="122">
        <v>1886</v>
      </c>
      <c r="H22" s="122">
        <v>5407</v>
      </c>
      <c r="I22" s="137">
        <f>B22-'2023.8.'!B22</f>
        <v>-18</v>
      </c>
      <c r="J22" s="138">
        <f t="shared" si="1"/>
        <v>17</v>
      </c>
    </row>
    <row r="23" spans="1:10" ht="33" customHeight="1" thickBot="1">
      <c r="A23" s="139" t="s">
        <v>53</v>
      </c>
      <c r="B23" s="116">
        <v>11953</v>
      </c>
      <c r="C23" s="116">
        <v>6140</v>
      </c>
      <c r="D23" s="116">
        <v>5813</v>
      </c>
      <c r="E23" s="143">
        <v>147</v>
      </c>
      <c r="F23" s="116">
        <v>11287</v>
      </c>
      <c r="G23" s="116">
        <v>2254</v>
      </c>
      <c r="H23" s="116">
        <v>7627</v>
      </c>
      <c r="I23" s="140">
        <f>B23-'2023.8.'!B23</f>
        <v>52</v>
      </c>
      <c r="J23" s="141">
        <f t="shared" si="1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25"/>
  <sheetViews>
    <sheetView zoomScaleNormal="100" workbookViewId="0">
      <selection activeCell="N8" sqref="N8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204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278750</v>
      </c>
      <c r="C6" s="134">
        <f t="shared" ref="C6:H6" si="0">SUM(C7:C23)</f>
        <v>135346</v>
      </c>
      <c r="D6" s="134">
        <f t="shared" si="0"/>
        <v>143404</v>
      </c>
      <c r="E6" s="134">
        <f t="shared" si="0"/>
        <v>9861</v>
      </c>
      <c r="F6" s="134">
        <f t="shared" si="0"/>
        <v>247553</v>
      </c>
      <c r="G6" s="134">
        <f t="shared" si="0"/>
        <v>48624</v>
      </c>
      <c r="H6" s="134">
        <f t="shared" si="0"/>
        <v>133433</v>
      </c>
      <c r="I6" s="135">
        <f>B6-'2023.7.'!B6</f>
        <v>-392</v>
      </c>
      <c r="J6" s="153"/>
    </row>
    <row r="7" spans="1:10" ht="33" customHeight="1">
      <c r="A7" s="136" t="s">
        <v>37</v>
      </c>
      <c r="B7" s="122">
        <v>16173</v>
      </c>
      <c r="C7" s="122">
        <v>7782</v>
      </c>
      <c r="D7" s="122">
        <v>8391</v>
      </c>
      <c r="E7" s="122">
        <v>684</v>
      </c>
      <c r="F7" s="122">
        <v>14252</v>
      </c>
      <c r="G7" s="122">
        <v>2703</v>
      </c>
      <c r="H7" s="122">
        <v>7378</v>
      </c>
      <c r="I7" s="137">
        <f>B7-'2023.7.'!B7</f>
        <v>-19</v>
      </c>
      <c r="J7" s="138">
        <f>RANK(B7,$B$7:$B$23)</f>
        <v>6</v>
      </c>
    </row>
    <row r="8" spans="1:10" ht="33" customHeight="1">
      <c r="A8" s="136" t="s">
        <v>38</v>
      </c>
      <c r="B8" s="122">
        <v>26391</v>
      </c>
      <c r="C8" s="122">
        <v>12374</v>
      </c>
      <c r="D8" s="122">
        <v>14017</v>
      </c>
      <c r="E8" s="122">
        <v>1090</v>
      </c>
      <c r="F8" s="122">
        <v>23068</v>
      </c>
      <c r="G8" s="122">
        <v>4058</v>
      </c>
      <c r="H8" s="122">
        <v>12238</v>
      </c>
      <c r="I8" s="137">
        <f>B8-'2023.7.'!B8</f>
        <v>-8</v>
      </c>
      <c r="J8" s="138">
        <f t="shared" ref="J8:J23" si="1">RANK(B8,$B$7:$B$23)</f>
        <v>1</v>
      </c>
    </row>
    <row r="9" spans="1:10" ht="33" customHeight="1">
      <c r="A9" s="136" t="s">
        <v>39</v>
      </c>
      <c r="B9" s="122">
        <v>21756</v>
      </c>
      <c r="C9" s="122">
        <v>10703</v>
      </c>
      <c r="D9" s="122">
        <v>11053</v>
      </c>
      <c r="E9" s="122">
        <v>577</v>
      </c>
      <c r="F9" s="122">
        <v>19677</v>
      </c>
      <c r="G9" s="122">
        <v>4107</v>
      </c>
      <c r="H9" s="122">
        <v>10896</v>
      </c>
      <c r="I9" s="137">
        <f>B9-'2023.7.'!B9</f>
        <v>-55</v>
      </c>
      <c r="J9" s="138">
        <f t="shared" si="1"/>
        <v>5</v>
      </c>
    </row>
    <row r="10" spans="1:10" ht="33" customHeight="1">
      <c r="A10" s="136" t="s">
        <v>40</v>
      </c>
      <c r="B10" s="122">
        <v>12012</v>
      </c>
      <c r="C10" s="122">
        <v>6307</v>
      </c>
      <c r="D10" s="122">
        <v>5705</v>
      </c>
      <c r="E10" s="122">
        <v>177</v>
      </c>
      <c r="F10" s="122">
        <v>11332</v>
      </c>
      <c r="G10" s="122">
        <v>1532</v>
      </c>
      <c r="H10" s="122">
        <v>8253</v>
      </c>
      <c r="I10" s="137">
        <f>B10-'2023.7.'!B10</f>
        <v>0</v>
      </c>
      <c r="J10" s="138">
        <f t="shared" si="1"/>
        <v>14</v>
      </c>
    </row>
    <row r="11" spans="1:10" ht="33" customHeight="1">
      <c r="A11" s="136" t="s">
        <v>41</v>
      </c>
      <c r="B11" s="122">
        <v>13704</v>
      </c>
      <c r="C11" s="122">
        <v>6575</v>
      </c>
      <c r="D11" s="122">
        <v>7129</v>
      </c>
      <c r="E11" s="122">
        <v>462</v>
      </c>
      <c r="F11" s="122">
        <v>12106</v>
      </c>
      <c r="G11" s="122">
        <v>2246</v>
      </c>
      <c r="H11" s="122">
        <v>6471</v>
      </c>
      <c r="I11" s="137">
        <f>B11-'2023.7.'!B11</f>
        <v>-20</v>
      </c>
      <c r="J11" s="138">
        <f t="shared" si="1"/>
        <v>12</v>
      </c>
    </row>
    <row r="12" spans="1:10" ht="33" customHeight="1">
      <c r="A12" s="136" t="s">
        <v>42</v>
      </c>
      <c r="B12" s="122">
        <v>22961</v>
      </c>
      <c r="C12" s="122">
        <v>10701</v>
      </c>
      <c r="D12" s="122">
        <v>12260</v>
      </c>
      <c r="E12" s="122">
        <v>886</v>
      </c>
      <c r="F12" s="122">
        <v>19887</v>
      </c>
      <c r="G12" s="122">
        <v>4121</v>
      </c>
      <c r="H12" s="122">
        <v>9266</v>
      </c>
      <c r="I12" s="137">
        <f>B12-'2023.7.'!B12</f>
        <v>-27</v>
      </c>
      <c r="J12" s="138">
        <f t="shared" si="1"/>
        <v>3</v>
      </c>
    </row>
    <row r="13" spans="1:10" ht="33" customHeight="1">
      <c r="A13" s="136" t="s">
        <v>43</v>
      </c>
      <c r="B13" s="122">
        <v>14967</v>
      </c>
      <c r="C13" s="122">
        <v>7106</v>
      </c>
      <c r="D13" s="122">
        <v>7861</v>
      </c>
      <c r="E13" s="122">
        <v>493</v>
      </c>
      <c r="F13" s="122">
        <v>12756</v>
      </c>
      <c r="G13" s="122">
        <v>2613</v>
      </c>
      <c r="H13" s="122">
        <v>5952</v>
      </c>
      <c r="I13" s="137">
        <f>B13-'2023.7.'!B13</f>
        <v>3</v>
      </c>
      <c r="J13" s="138">
        <f t="shared" si="1"/>
        <v>8</v>
      </c>
    </row>
    <row r="14" spans="1:10" ht="33" customHeight="1">
      <c r="A14" s="136" t="s">
        <v>44</v>
      </c>
      <c r="B14" s="122">
        <v>14878</v>
      </c>
      <c r="C14" s="122">
        <v>7084</v>
      </c>
      <c r="D14" s="122">
        <v>7794</v>
      </c>
      <c r="E14" s="122">
        <v>620</v>
      </c>
      <c r="F14" s="122">
        <v>12947</v>
      </c>
      <c r="G14" s="122">
        <v>2806</v>
      </c>
      <c r="H14" s="122">
        <v>6540</v>
      </c>
      <c r="I14" s="137">
        <f>B14-'2023.7.'!B14</f>
        <v>-40</v>
      </c>
      <c r="J14" s="138">
        <f>RANK(B14,$B$7:$B$23)</f>
        <v>9</v>
      </c>
    </row>
    <row r="15" spans="1:10" ht="33" customHeight="1">
      <c r="A15" s="136" t="s">
        <v>45</v>
      </c>
      <c r="B15" s="122">
        <v>22011</v>
      </c>
      <c r="C15" s="122">
        <v>10518</v>
      </c>
      <c r="D15" s="122">
        <v>11493</v>
      </c>
      <c r="E15" s="122">
        <v>963</v>
      </c>
      <c r="F15" s="122">
        <v>19461</v>
      </c>
      <c r="G15" s="122">
        <v>4061</v>
      </c>
      <c r="H15" s="122">
        <v>9878</v>
      </c>
      <c r="I15" s="137">
        <f>B15-'2023.7.'!B15</f>
        <v>-23</v>
      </c>
      <c r="J15" s="138">
        <f t="shared" si="1"/>
        <v>4</v>
      </c>
    </row>
    <row r="16" spans="1:10" ht="33" customHeight="1">
      <c r="A16" s="136" t="s">
        <v>46</v>
      </c>
      <c r="B16" s="122">
        <v>14267</v>
      </c>
      <c r="C16" s="122">
        <v>6763</v>
      </c>
      <c r="D16" s="122">
        <v>7504</v>
      </c>
      <c r="E16" s="122">
        <v>717</v>
      </c>
      <c r="F16" s="122">
        <v>12267</v>
      </c>
      <c r="G16" s="122">
        <v>2604</v>
      </c>
      <c r="H16" s="122">
        <v>6424</v>
      </c>
      <c r="I16" s="137">
        <f>B16-'2023.7.'!B16</f>
        <v>-44</v>
      </c>
      <c r="J16" s="138">
        <f t="shared" si="1"/>
        <v>11</v>
      </c>
    </row>
    <row r="17" spans="1:10" ht="33" customHeight="1">
      <c r="A17" s="136" t="s">
        <v>47</v>
      </c>
      <c r="B17" s="122">
        <v>25451</v>
      </c>
      <c r="C17" s="122">
        <v>11804</v>
      </c>
      <c r="D17" s="122">
        <v>13647</v>
      </c>
      <c r="E17" s="122">
        <v>1357</v>
      </c>
      <c r="F17" s="122">
        <v>21821</v>
      </c>
      <c r="G17" s="122">
        <v>4368</v>
      </c>
      <c r="H17" s="122">
        <v>10763</v>
      </c>
      <c r="I17" s="137">
        <f>B17-'2023.7.'!B17</f>
        <v>10</v>
      </c>
      <c r="J17" s="138">
        <f t="shared" si="1"/>
        <v>2</v>
      </c>
    </row>
    <row r="18" spans="1:10" ht="33" customHeight="1">
      <c r="A18" s="136" t="s">
        <v>48</v>
      </c>
      <c r="B18" s="122">
        <v>15561</v>
      </c>
      <c r="C18" s="122">
        <v>7752</v>
      </c>
      <c r="D18" s="122">
        <v>7809</v>
      </c>
      <c r="E18" s="122">
        <v>521</v>
      </c>
      <c r="F18" s="122">
        <v>13984</v>
      </c>
      <c r="G18" s="122">
        <v>2424</v>
      </c>
      <c r="H18" s="122">
        <v>7461</v>
      </c>
      <c r="I18" s="137">
        <f>B18-'2023.7.'!B18</f>
        <v>-27</v>
      </c>
      <c r="J18" s="138">
        <f t="shared" si="1"/>
        <v>7</v>
      </c>
    </row>
    <row r="19" spans="1:10" ht="33" customHeight="1">
      <c r="A19" s="136" t="s">
        <v>200</v>
      </c>
      <c r="B19" s="122">
        <v>12013</v>
      </c>
      <c r="C19" s="122">
        <v>5877</v>
      </c>
      <c r="D19" s="122">
        <v>6136</v>
      </c>
      <c r="E19" s="122">
        <v>343</v>
      </c>
      <c r="F19" s="122">
        <v>10833</v>
      </c>
      <c r="G19" s="122">
        <v>2026</v>
      </c>
      <c r="H19" s="122">
        <v>5957</v>
      </c>
      <c r="I19" s="137">
        <f>B19-'2023.7.'!B19</f>
        <v>-30</v>
      </c>
      <c r="J19" s="138">
        <f t="shared" si="1"/>
        <v>13</v>
      </c>
    </row>
    <row r="20" spans="1:10" ht="33" customHeight="1">
      <c r="A20" s="136" t="s">
        <v>50</v>
      </c>
      <c r="B20" s="122">
        <v>14726</v>
      </c>
      <c r="C20" s="122">
        <v>7640</v>
      </c>
      <c r="D20" s="122">
        <v>7086</v>
      </c>
      <c r="E20" s="122">
        <v>340</v>
      </c>
      <c r="F20" s="122">
        <v>13554</v>
      </c>
      <c r="G20" s="122">
        <v>2965</v>
      </c>
      <c r="H20" s="122">
        <v>7700</v>
      </c>
      <c r="I20" s="137">
        <f>B20-'2023.7.'!B20</f>
        <v>-63</v>
      </c>
      <c r="J20" s="138">
        <f t="shared" si="1"/>
        <v>10</v>
      </c>
    </row>
    <row r="21" spans="1:10" ht="33" customHeight="1">
      <c r="A21" s="136" t="s">
        <v>51</v>
      </c>
      <c r="B21" s="122">
        <v>10137</v>
      </c>
      <c r="C21" s="122">
        <v>5056</v>
      </c>
      <c r="D21" s="122">
        <v>5081</v>
      </c>
      <c r="E21" s="122">
        <v>263</v>
      </c>
      <c r="F21" s="122">
        <v>9302</v>
      </c>
      <c r="G21" s="122">
        <v>1871</v>
      </c>
      <c r="H21" s="122">
        <v>5267</v>
      </c>
      <c r="I21" s="137">
        <f>B21-'2023.7.'!B21</f>
        <v>-23</v>
      </c>
      <c r="J21" s="138">
        <f t="shared" si="1"/>
        <v>16</v>
      </c>
    </row>
    <row r="22" spans="1:10" ht="33" customHeight="1">
      <c r="A22" s="136" t="s">
        <v>52</v>
      </c>
      <c r="B22" s="122">
        <v>9841</v>
      </c>
      <c r="C22" s="122">
        <v>5189</v>
      </c>
      <c r="D22" s="122">
        <v>4652</v>
      </c>
      <c r="E22" s="122">
        <v>223</v>
      </c>
      <c r="F22" s="122">
        <v>9072</v>
      </c>
      <c r="G22" s="122">
        <v>1874</v>
      </c>
      <c r="H22" s="122">
        <v>5407</v>
      </c>
      <c r="I22" s="137">
        <f>B22-'2023.7.'!B22</f>
        <v>-43</v>
      </c>
      <c r="J22" s="138">
        <f t="shared" si="1"/>
        <v>17</v>
      </c>
    </row>
    <row r="23" spans="1:10" ht="33" customHeight="1" thickBot="1">
      <c r="A23" s="139" t="s">
        <v>53</v>
      </c>
      <c r="B23" s="116">
        <v>11901</v>
      </c>
      <c r="C23" s="116">
        <v>6115</v>
      </c>
      <c r="D23" s="116">
        <v>5786</v>
      </c>
      <c r="E23" s="116">
        <v>145</v>
      </c>
      <c r="F23" s="116">
        <v>11234</v>
      </c>
      <c r="G23" s="116">
        <v>2245</v>
      </c>
      <c r="H23" s="116">
        <v>7582</v>
      </c>
      <c r="I23" s="140">
        <f>B23-'2023.7.'!B23</f>
        <v>17</v>
      </c>
      <c r="J23" s="141">
        <f t="shared" si="1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J25"/>
  <sheetViews>
    <sheetView topLeftCell="A7" zoomScaleNormal="100" workbookViewId="0">
      <selection activeCell="A19" sqref="A19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203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279142</v>
      </c>
      <c r="C6" s="134">
        <f t="shared" ref="C6:D6" si="0">SUM(C7:C23)</f>
        <v>135562</v>
      </c>
      <c r="D6" s="134">
        <f t="shared" si="0"/>
        <v>143580</v>
      </c>
      <c r="E6" s="134">
        <f t="shared" ref="E6:H6" si="1">SUM(E7:E23)</f>
        <v>9882</v>
      </c>
      <c r="F6" s="134">
        <f t="shared" si="1"/>
        <v>247820</v>
      </c>
      <c r="G6" s="134">
        <f t="shared" si="1"/>
        <v>48442</v>
      </c>
      <c r="H6" s="134">
        <f t="shared" si="1"/>
        <v>133464</v>
      </c>
      <c r="I6" s="135">
        <f>B6-'2023.6.'!B6</f>
        <v>-232</v>
      </c>
      <c r="J6" s="153"/>
    </row>
    <row r="7" spans="1:10" ht="33" customHeight="1">
      <c r="A7" s="136" t="s">
        <v>37</v>
      </c>
      <c r="B7" s="122">
        <v>16192</v>
      </c>
      <c r="C7" s="122">
        <v>7788</v>
      </c>
      <c r="D7" s="122">
        <v>8404</v>
      </c>
      <c r="E7" s="122">
        <v>682</v>
      </c>
      <c r="F7" s="122">
        <v>14259</v>
      </c>
      <c r="G7" s="122">
        <v>2683</v>
      </c>
      <c r="H7" s="122">
        <v>7382</v>
      </c>
      <c r="I7" s="137">
        <f>B7-'2023.6.'!B7</f>
        <v>-12</v>
      </c>
      <c r="J7" s="138">
        <f>RANK(B7,$B$7:$B$23)</f>
        <v>6</v>
      </c>
    </row>
    <row r="8" spans="1:10" ht="33" customHeight="1">
      <c r="A8" s="136" t="s">
        <v>38</v>
      </c>
      <c r="B8" s="122">
        <v>26399</v>
      </c>
      <c r="C8" s="122">
        <v>12398</v>
      </c>
      <c r="D8" s="122">
        <v>14001</v>
      </c>
      <c r="E8" s="122">
        <v>1094</v>
      </c>
      <c r="F8" s="122">
        <v>23068</v>
      </c>
      <c r="G8" s="122">
        <v>4027</v>
      </c>
      <c r="H8" s="122">
        <v>12245</v>
      </c>
      <c r="I8" s="137">
        <f>B8-'2023.6.'!B8</f>
        <v>-6</v>
      </c>
      <c r="J8" s="138">
        <f t="shared" ref="J8:J23" si="2">RANK(B8,$B$7:$B$23)</f>
        <v>1</v>
      </c>
    </row>
    <row r="9" spans="1:10" ht="33" customHeight="1">
      <c r="A9" s="136" t="s">
        <v>39</v>
      </c>
      <c r="B9" s="122">
        <v>21811</v>
      </c>
      <c r="C9" s="122">
        <v>10748</v>
      </c>
      <c r="D9" s="122">
        <v>11063</v>
      </c>
      <c r="E9" s="122">
        <v>586</v>
      </c>
      <c r="F9" s="122">
        <v>19723</v>
      </c>
      <c r="G9" s="122">
        <v>4100</v>
      </c>
      <c r="H9" s="122">
        <v>10910</v>
      </c>
      <c r="I9" s="137">
        <f>B9-'2023.6.'!B9</f>
        <v>-53</v>
      </c>
      <c r="J9" s="138">
        <f t="shared" si="2"/>
        <v>5</v>
      </c>
    </row>
    <row r="10" spans="1:10" ht="33" customHeight="1">
      <c r="A10" s="136" t="s">
        <v>40</v>
      </c>
      <c r="B10" s="122">
        <v>12012</v>
      </c>
      <c r="C10" s="122">
        <v>6293</v>
      </c>
      <c r="D10" s="122">
        <v>5719</v>
      </c>
      <c r="E10" s="122">
        <v>179</v>
      </c>
      <c r="F10" s="122">
        <v>11325</v>
      </c>
      <c r="G10" s="122">
        <v>1534</v>
      </c>
      <c r="H10" s="122">
        <v>8242</v>
      </c>
      <c r="I10" s="137">
        <f>B10-'2023.6.'!B10</f>
        <v>-34</v>
      </c>
      <c r="J10" s="138">
        <f t="shared" si="2"/>
        <v>14</v>
      </c>
    </row>
    <row r="11" spans="1:10" ht="33" customHeight="1">
      <c r="A11" s="136" t="s">
        <v>41</v>
      </c>
      <c r="B11" s="122">
        <v>13724</v>
      </c>
      <c r="C11" s="122">
        <v>6588</v>
      </c>
      <c r="D11" s="122">
        <v>7136</v>
      </c>
      <c r="E11" s="122">
        <v>468</v>
      </c>
      <c r="F11" s="122">
        <v>12116</v>
      </c>
      <c r="G11" s="122">
        <v>2240</v>
      </c>
      <c r="H11" s="122">
        <v>6470</v>
      </c>
      <c r="I11" s="137">
        <f>B11-'2023.6.'!B11</f>
        <v>13</v>
      </c>
      <c r="J11" s="138">
        <f t="shared" si="2"/>
        <v>12</v>
      </c>
    </row>
    <row r="12" spans="1:10" ht="33" customHeight="1">
      <c r="A12" s="136" t="s">
        <v>42</v>
      </c>
      <c r="B12" s="122">
        <v>22988</v>
      </c>
      <c r="C12" s="122">
        <v>10704</v>
      </c>
      <c r="D12" s="122">
        <v>12284</v>
      </c>
      <c r="E12" s="122">
        <v>884</v>
      </c>
      <c r="F12" s="122">
        <v>19903</v>
      </c>
      <c r="G12" s="122">
        <v>4109</v>
      </c>
      <c r="H12" s="122">
        <v>9260</v>
      </c>
      <c r="I12" s="137">
        <f>B12-'2023.6.'!B12</f>
        <v>2</v>
      </c>
      <c r="J12" s="138">
        <f t="shared" si="2"/>
        <v>3</v>
      </c>
    </row>
    <row r="13" spans="1:10" ht="33" customHeight="1">
      <c r="A13" s="136" t="s">
        <v>43</v>
      </c>
      <c r="B13" s="122">
        <v>14964</v>
      </c>
      <c r="C13" s="122">
        <v>7113</v>
      </c>
      <c r="D13" s="122">
        <v>7851</v>
      </c>
      <c r="E13" s="122">
        <v>504</v>
      </c>
      <c r="F13" s="122">
        <v>12735</v>
      </c>
      <c r="G13" s="122">
        <v>2598</v>
      </c>
      <c r="H13" s="122">
        <v>5947</v>
      </c>
      <c r="I13" s="137">
        <f>B13-'2023.6.'!B13</f>
        <v>7</v>
      </c>
      <c r="J13" s="138">
        <f t="shared" si="2"/>
        <v>8</v>
      </c>
    </row>
    <row r="14" spans="1:10" ht="33" customHeight="1">
      <c r="A14" s="136" t="s">
        <v>44</v>
      </c>
      <c r="B14" s="122">
        <v>14918</v>
      </c>
      <c r="C14" s="122">
        <v>7104</v>
      </c>
      <c r="D14" s="122">
        <v>7814</v>
      </c>
      <c r="E14" s="122">
        <v>618</v>
      </c>
      <c r="F14" s="122">
        <v>12976</v>
      </c>
      <c r="G14" s="122">
        <v>2806</v>
      </c>
      <c r="H14" s="122">
        <v>6542</v>
      </c>
      <c r="I14" s="137">
        <f>B14-'2023.6.'!B14</f>
        <v>-19</v>
      </c>
      <c r="J14" s="138">
        <f>RANK(B14,$B$7:$B$23)</f>
        <v>9</v>
      </c>
    </row>
    <row r="15" spans="1:10" ht="33" customHeight="1">
      <c r="A15" s="136" t="s">
        <v>45</v>
      </c>
      <c r="B15" s="122">
        <v>22034</v>
      </c>
      <c r="C15" s="122">
        <v>10524</v>
      </c>
      <c r="D15" s="122">
        <v>11510</v>
      </c>
      <c r="E15" s="122">
        <v>965</v>
      </c>
      <c r="F15" s="122">
        <v>19485</v>
      </c>
      <c r="G15" s="122">
        <v>4049</v>
      </c>
      <c r="H15" s="122">
        <v>9877</v>
      </c>
      <c r="I15" s="137">
        <f>B15-'2023.6.'!B15</f>
        <v>-19</v>
      </c>
      <c r="J15" s="138">
        <f t="shared" si="2"/>
        <v>4</v>
      </c>
    </row>
    <row r="16" spans="1:10" ht="33" customHeight="1">
      <c r="A16" s="136" t="s">
        <v>46</v>
      </c>
      <c r="B16" s="122">
        <v>14311</v>
      </c>
      <c r="C16" s="122">
        <v>6780</v>
      </c>
      <c r="D16" s="122">
        <v>7531</v>
      </c>
      <c r="E16" s="122">
        <v>717</v>
      </c>
      <c r="F16" s="122">
        <v>12306</v>
      </c>
      <c r="G16" s="122">
        <v>2601</v>
      </c>
      <c r="H16" s="122">
        <v>6439</v>
      </c>
      <c r="I16" s="137">
        <f>B16-'2023.6.'!B16</f>
        <v>34</v>
      </c>
      <c r="J16" s="138">
        <f t="shared" si="2"/>
        <v>11</v>
      </c>
    </row>
    <row r="17" spans="1:10" ht="33" customHeight="1">
      <c r="A17" s="136" t="s">
        <v>47</v>
      </c>
      <c r="B17" s="122">
        <v>25441</v>
      </c>
      <c r="C17" s="122">
        <v>11793</v>
      </c>
      <c r="D17" s="122">
        <v>13648</v>
      </c>
      <c r="E17" s="122">
        <v>1332</v>
      </c>
      <c r="F17" s="122">
        <v>21827</v>
      </c>
      <c r="G17" s="122">
        <v>4355</v>
      </c>
      <c r="H17" s="122">
        <v>10762</v>
      </c>
      <c r="I17" s="137">
        <f>B17-'2023.6.'!B17</f>
        <v>-2</v>
      </c>
      <c r="J17" s="138">
        <f t="shared" si="2"/>
        <v>2</v>
      </c>
    </row>
    <row r="18" spans="1:10" ht="33" customHeight="1">
      <c r="A18" s="136" t="s">
        <v>48</v>
      </c>
      <c r="B18" s="122">
        <v>15588</v>
      </c>
      <c r="C18" s="122">
        <v>7760</v>
      </c>
      <c r="D18" s="122">
        <v>7828</v>
      </c>
      <c r="E18" s="122">
        <v>536</v>
      </c>
      <c r="F18" s="122">
        <v>13991</v>
      </c>
      <c r="G18" s="122">
        <v>2399</v>
      </c>
      <c r="H18" s="122">
        <v>7461</v>
      </c>
      <c r="I18" s="137">
        <f>B18-'2023.6.'!B18</f>
        <v>-1</v>
      </c>
      <c r="J18" s="138">
        <f t="shared" si="2"/>
        <v>7</v>
      </c>
    </row>
    <row r="19" spans="1:10" ht="33" customHeight="1">
      <c r="A19" s="136" t="s">
        <v>200</v>
      </c>
      <c r="B19" s="122">
        <v>12043</v>
      </c>
      <c r="C19" s="122">
        <v>5890</v>
      </c>
      <c r="D19" s="122">
        <v>6153</v>
      </c>
      <c r="E19" s="122">
        <v>338</v>
      </c>
      <c r="F19" s="122">
        <v>10863</v>
      </c>
      <c r="G19" s="122">
        <v>2016</v>
      </c>
      <c r="H19" s="122">
        <v>5961</v>
      </c>
      <c r="I19" s="137">
        <f>B19-'2023.6.'!B19</f>
        <v>-35</v>
      </c>
      <c r="J19" s="138">
        <f t="shared" si="2"/>
        <v>13</v>
      </c>
    </row>
    <row r="20" spans="1:10" ht="33" customHeight="1">
      <c r="A20" s="136" t="s">
        <v>50</v>
      </c>
      <c r="B20" s="122">
        <v>14789</v>
      </c>
      <c r="C20" s="122">
        <v>7670</v>
      </c>
      <c r="D20" s="122">
        <v>7119</v>
      </c>
      <c r="E20" s="122">
        <v>347</v>
      </c>
      <c r="F20" s="122">
        <v>13597</v>
      </c>
      <c r="G20" s="122">
        <v>2948</v>
      </c>
      <c r="H20" s="122">
        <v>7722</v>
      </c>
      <c r="I20" s="137">
        <f>B20-'2023.6.'!B20</f>
        <v>-58</v>
      </c>
      <c r="J20" s="138">
        <f t="shared" si="2"/>
        <v>10</v>
      </c>
    </row>
    <row r="21" spans="1:10" ht="33" customHeight="1">
      <c r="A21" s="136" t="s">
        <v>51</v>
      </c>
      <c r="B21" s="122">
        <v>10160</v>
      </c>
      <c r="C21" s="122">
        <v>5079</v>
      </c>
      <c r="D21" s="122">
        <v>5081</v>
      </c>
      <c r="E21" s="122">
        <v>262</v>
      </c>
      <c r="F21" s="122">
        <v>9318</v>
      </c>
      <c r="G21" s="122">
        <v>1870</v>
      </c>
      <c r="H21" s="122">
        <v>5281</v>
      </c>
      <c r="I21" s="137">
        <f>B21-'2023.6.'!B21</f>
        <v>-48</v>
      </c>
      <c r="J21" s="138">
        <f t="shared" si="2"/>
        <v>16</v>
      </c>
    </row>
    <row r="22" spans="1:10" ht="33" customHeight="1">
      <c r="A22" s="136" t="s">
        <v>52</v>
      </c>
      <c r="B22" s="122">
        <v>9884</v>
      </c>
      <c r="C22" s="122">
        <v>5222</v>
      </c>
      <c r="D22" s="122">
        <v>4662</v>
      </c>
      <c r="E22" s="122">
        <v>223</v>
      </c>
      <c r="F22" s="122">
        <v>9112</v>
      </c>
      <c r="G22" s="122">
        <v>1861</v>
      </c>
      <c r="H22" s="122">
        <v>5421</v>
      </c>
      <c r="I22" s="137">
        <f>B22-'2023.6.'!B22</f>
        <v>-24</v>
      </c>
      <c r="J22" s="138">
        <f t="shared" si="2"/>
        <v>17</v>
      </c>
    </row>
    <row r="23" spans="1:10" ht="33" customHeight="1" thickBot="1">
      <c r="A23" s="139" t="s">
        <v>53</v>
      </c>
      <c r="B23" s="116">
        <v>11884</v>
      </c>
      <c r="C23" s="116">
        <v>6108</v>
      </c>
      <c r="D23" s="116">
        <v>5776</v>
      </c>
      <c r="E23" s="116">
        <v>147</v>
      </c>
      <c r="F23" s="116">
        <v>11216</v>
      </c>
      <c r="G23" s="116">
        <v>2246</v>
      </c>
      <c r="H23" s="116">
        <v>7542</v>
      </c>
      <c r="I23" s="140">
        <f>B23-'2023.6.'!B23</f>
        <v>23</v>
      </c>
      <c r="J23" s="141">
        <f t="shared" si="2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25"/>
  <sheetViews>
    <sheetView zoomScaleNormal="100" workbookViewId="0">
      <selection activeCell="I6" sqref="I6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202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279374</v>
      </c>
      <c r="C6" s="134">
        <v>135723</v>
      </c>
      <c r="D6" s="134">
        <v>143651</v>
      </c>
      <c r="E6" s="134">
        <f t="shared" ref="E6:H6" si="0">SUM(E7:E23)</f>
        <v>9954</v>
      </c>
      <c r="F6" s="134">
        <f t="shared" si="0"/>
        <v>247914</v>
      </c>
      <c r="G6" s="134">
        <f t="shared" si="0"/>
        <v>48297</v>
      </c>
      <c r="H6" s="134">
        <f t="shared" si="0"/>
        <v>133484</v>
      </c>
      <c r="I6" s="135">
        <f>B6-'2023.5.'!B6</f>
        <v>-386</v>
      </c>
      <c r="J6" s="153"/>
    </row>
    <row r="7" spans="1:10" ht="33" customHeight="1">
      <c r="A7" s="136" t="s">
        <v>37</v>
      </c>
      <c r="B7" s="122">
        <v>16204</v>
      </c>
      <c r="C7" s="122">
        <v>7794</v>
      </c>
      <c r="D7" s="122">
        <v>8410</v>
      </c>
      <c r="E7" s="123">
        <v>686</v>
      </c>
      <c r="F7" s="122">
        <v>14258</v>
      </c>
      <c r="G7" s="122">
        <v>2673</v>
      </c>
      <c r="H7" s="122">
        <v>7364</v>
      </c>
      <c r="I7" s="137">
        <f>B7-'2023.5.'!B7</f>
        <v>-32</v>
      </c>
      <c r="J7" s="138">
        <f>RANK(B7,$B$7:$B$23)</f>
        <v>6</v>
      </c>
    </row>
    <row r="8" spans="1:10" ht="33" customHeight="1">
      <c r="A8" s="136" t="s">
        <v>38</v>
      </c>
      <c r="B8" s="122">
        <v>26405</v>
      </c>
      <c r="C8" s="122">
        <v>12416</v>
      </c>
      <c r="D8" s="122">
        <v>13989</v>
      </c>
      <c r="E8" s="122">
        <v>1097</v>
      </c>
      <c r="F8" s="122">
        <v>23058</v>
      </c>
      <c r="G8" s="122">
        <v>4013</v>
      </c>
      <c r="H8" s="122">
        <v>12224</v>
      </c>
      <c r="I8" s="137">
        <f>B8-'2023.5.'!B8</f>
        <v>-18</v>
      </c>
      <c r="J8" s="138">
        <f t="shared" ref="J8:J23" si="1">RANK(B8,$B$7:$B$23)</f>
        <v>1</v>
      </c>
    </row>
    <row r="9" spans="1:10" ht="33" customHeight="1">
      <c r="A9" s="136" t="s">
        <v>39</v>
      </c>
      <c r="B9" s="122">
        <v>21864</v>
      </c>
      <c r="C9" s="122">
        <v>10788</v>
      </c>
      <c r="D9" s="122">
        <v>11076</v>
      </c>
      <c r="E9" s="123">
        <v>590</v>
      </c>
      <c r="F9" s="122">
        <v>19755</v>
      </c>
      <c r="G9" s="122">
        <v>4105</v>
      </c>
      <c r="H9" s="122">
        <v>10926</v>
      </c>
      <c r="I9" s="137">
        <f>B9-'2023.5.'!B9</f>
        <v>-50</v>
      </c>
      <c r="J9" s="138">
        <f t="shared" si="1"/>
        <v>5</v>
      </c>
    </row>
    <row r="10" spans="1:10" ht="33" customHeight="1">
      <c r="A10" s="136" t="s">
        <v>40</v>
      </c>
      <c r="B10" s="122">
        <v>12046</v>
      </c>
      <c r="C10" s="122">
        <v>6319</v>
      </c>
      <c r="D10" s="122">
        <v>5727</v>
      </c>
      <c r="E10" s="123">
        <v>173</v>
      </c>
      <c r="F10" s="122">
        <v>11364</v>
      </c>
      <c r="G10" s="122">
        <v>1531</v>
      </c>
      <c r="H10" s="122">
        <v>8278</v>
      </c>
      <c r="I10" s="137">
        <f>B10-'2023.5.'!B10</f>
        <v>-55</v>
      </c>
      <c r="J10" s="138">
        <f t="shared" si="1"/>
        <v>14</v>
      </c>
    </row>
    <row r="11" spans="1:10" ht="33" customHeight="1">
      <c r="A11" s="136" t="s">
        <v>41</v>
      </c>
      <c r="B11" s="122">
        <v>13711</v>
      </c>
      <c r="C11" s="122">
        <v>6580</v>
      </c>
      <c r="D11" s="122">
        <v>7131</v>
      </c>
      <c r="E11" s="123">
        <v>476</v>
      </c>
      <c r="F11" s="122">
        <v>12096</v>
      </c>
      <c r="G11" s="122">
        <v>2236</v>
      </c>
      <c r="H11" s="122">
        <v>6464</v>
      </c>
      <c r="I11" s="137">
        <f>B11-'2023.5.'!B11</f>
        <v>-39</v>
      </c>
      <c r="J11" s="138">
        <f t="shared" si="1"/>
        <v>12</v>
      </c>
    </row>
    <row r="12" spans="1:10" ht="33" customHeight="1">
      <c r="A12" s="136" t="s">
        <v>42</v>
      </c>
      <c r="B12" s="122">
        <v>22986</v>
      </c>
      <c r="C12" s="122">
        <v>10702</v>
      </c>
      <c r="D12" s="122">
        <v>12284</v>
      </c>
      <c r="E12" s="123">
        <v>888</v>
      </c>
      <c r="F12" s="122">
        <v>19905</v>
      </c>
      <c r="G12" s="122">
        <v>4096</v>
      </c>
      <c r="H12" s="122">
        <v>9258</v>
      </c>
      <c r="I12" s="137">
        <f>B12-'2023.5.'!B12</f>
        <v>-2</v>
      </c>
      <c r="J12" s="138">
        <f t="shared" si="1"/>
        <v>3</v>
      </c>
    </row>
    <row r="13" spans="1:10" ht="33" customHeight="1">
      <c r="A13" s="136" t="s">
        <v>43</v>
      </c>
      <c r="B13" s="122">
        <v>14957</v>
      </c>
      <c r="C13" s="122">
        <v>7114</v>
      </c>
      <c r="D13" s="122">
        <v>7843</v>
      </c>
      <c r="E13" s="123">
        <v>508</v>
      </c>
      <c r="F13" s="122">
        <v>12714</v>
      </c>
      <c r="G13" s="122">
        <v>2589</v>
      </c>
      <c r="H13" s="122">
        <v>5946</v>
      </c>
      <c r="I13" s="137">
        <f>B13-'2023.5.'!B13</f>
        <v>-2</v>
      </c>
      <c r="J13" s="138">
        <f t="shared" si="1"/>
        <v>8</v>
      </c>
    </row>
    <row r="14" spans="1:10" ht="33" customHeight="1">
      <c r="A14" s="136" t="s">
        <v>44</v>
      </c>
      <c r="B14" s="122">
        <v>14937</v>
      </c>
      <c r="C14" s="122">
        <v>7120</v>
      </c>
      <c r="D14" s="122">
        <v>7817</v>
      </c>
      <c r="E14" s="123">
        <v>624</v>
      </c>
      <c r="F14" s="122">
        <v>12991</v>
      </c>
      <c r="G14" s="122">
        <v>2793</v>
      </c>
      <c r="H14" s="122">
        <v>6551</v>
      </c>
      <c r="I14" s="137">
        <f>B14-'2023.5.'!B14</f>
        <v>-10</v>
      </c>
      <c r="J14" s="138">
        <f>RANK(B14,$B$7:$B$23)</f>
        <v>9</v>
      </c>
    </row>
    <row r="15" spans="1:10" ht="33" customHeight="1">
      <c r="A15" s="136" t="s">
        <v>45</v>
      </c>
      <c r="B15" s="122">
        <v>22053</v>
      </c>
      <c r="C15" s="122">
        <v>10544</v>
      </c>
      <c r="D15" s="122">
        <v>11509</v>
      </c>
      <c r="E15" s="123">
        <v>974</v>
      </c>
      <c r="F15" s="122">
        <v>19492</v>
      </c>
      <c r="G15" s="122">
        <v>4036</v>
      </c>
      <c r="H15" s="122">
        <v>9882</v>
      </c>
      <c r="I15" s="137">
        <f>B15-'2023.5.'!B15</f>
        <v>-20</v>
      </c>
      <c r="J15" s="138">
        <f t="shared" si="1"/>
        <v>4</v>
      </c>
    </row>
    <row r="16" spans="1:10" ht="33" customHeight="1">
      <c r="A16" s="136" t="s">
        <v>46</v>
      </c>
      <c r="B16" s="122">
        <v>14277</v>
      </c>
      <c r="C16" s="122">
        <v>6760</v>
      </c>
      <c r="D16" s="122">
        <v>7517</v>
      </c>
      <c r="E16" s="123">
        <v>718</v>
      </c>
      <c r="F16" s="122">
        <v>12278</v>
      </c>
      <c r="G16" s="122">
        <v>2592</v>
      </c>
      <c r="H16" s="122">
        <v>6419</v>
      </c>
      <c r="I16" s="137">
        <f>B16-'2023.5.'!B16</f>
        <v>13</v>
      </c>
      <c r="J16" s="138">
        <f t="shared" si="1"/>
        <v>11</v>
      </c>
    </row>
    <row r="17" spans="1:10" ht="33" customHeight="1">
      <c r="A17" s="136" t="s">
        <v>47</v>
      </c>
      <c r="B17" s="122">
        <v>25443</v>
      </c>
      <c r="C17" s="122">
        <v>11795</v>
      </c>
      <c r="D17" s="122">
        <v>13648</v>
      </c>
      <c r="E17" s="122">
        <v>1345</v>
      </c>
      <c r="F17" s="122">
        <v>21827</v>
      </c>
      <c r="G17" s="122">
        <v>4346</v>
      </c>
      <c r="H17" s="122">
        <v>10747</v>
      </c>
      <c r="I17" s="137">
        <f>B17-'2023.5.'!B17</f>
        <v>-49</v>
      </c>
      <c r="J17" s="138">
        <f t="shared" si="1"/>
        <v>2</v>
      </c>
    </row>
    <row r="18" spans="1:10" ht="33" customHeight="1">
      <c r="A18" s="136" t="s">
        <v>48</v>
      </c>
      <c r="B18" s="122">
        <v>15589</v>
      </c>
      <c r="C18" s="122">
        <v>7760</v>
      </c>
      <c r="D18" s="122">
        <v>7829</v>
      </c>
      <c r="E18" s="123">
        <v>546</v>
      </c>
      <c r="F18" s="122">
        <v>13977</v>
      </c>
      <c r="G18" s="122">
        <v>2376</v>
      </c>
      <c r="H18" s="122">
        <v>7456</v>
      </c>
      <c r="I18" s="137">
        <f>B18-'2023.5.'!B18</f>
        <v>-41</v>
      </c>
      <c r="J18" s="138">
        <f t="shared" si="1"/>
        <v>7</v>
      </c>
    </row>
    <row r="19" spans="1:10" ht="33" customHeight="1">
      <c r="A19" s="136" t="s">
        <v>200</v>
      </c>
      <c r="B19" s="122">
        <v>12078</v>
      </c>
      <c r="C19" s="122">
        <v>5906</v>
      </c>
      <c r="D19" s="122">
        <v>6172</v>
      </c>
      <c r="E19" s="123">
        <v>341</v>
      </c>
      <c r="F19" s="122">
        <v>10888</v>
      </c>
      <c r="G19" s="122">
        <v>2009</v>
      </c>
      <c r="H19" s="122">
        <v>5982</v>
      </c>
      <c r="I19" s="137">
        <f>B19-'2023.5.'!B19</f>
        <v>-13</v>
      </c>
      <c r="J19" s="138">
        <f t="shared" si="1"/>
        <v>13</v>
      </c>
    </row>
    <row r="20" spans="1:10" ht="33" customHeight="1">
      <c r="A20" s="136" t="s">
        <v>50</v>
      </c>
      <c r="B20" s="122">
        <v>14847</v>
      </c>
      <c r="C20" s="122">
        <v>7691</v>
      </c>
      <c r="D20" s="122">
        <v>7156</v>
      </c>
      <c r="E20" s="123">
        <v>347</v>
      </c>
      <c r="F20" s="122">
        <v>13646</v>
      </c>
      <c r="G20" s="122">
        <v>2940</v>
      </c>
      <c r="H20" s="122">
        <v>7742</v>
      </c>
      <c r="I20" s="137">
        <f>B20-'2023.5.'!B20</f>
        <v>-56</v>
      </c>
      <c r="J20" s="138">
        <f t="shared" si="1"/>
        <v>10</v>
      </c>
    </row>
    <row r="21" spans="1:10" ht="33" customHeight="1">
      <c r="A21" s="136" t="s">
        <v>51</v>
      </c>
      <c r="B21" s="122">
        <v>10208</v>
      </c>
      <c r="C21" s="122">
        <v>5106</v>
      </c>
      <c r="D21" s="122">
        <v>5102</v>
      </c>
      <c r="E21" s="123">
        <v>268</v>
      </c>
      <c r="F21" s="122">
        <v>9348</v>
      </c>
      <c r="G21" s="122">
        <v>1869</v>
      </c>
      <c r="H21" s="122">
        <v>5301</v>
      </c>
      <c r="I21" s="137">
        <f>B21-'2023.5.'!B21</f>
        <v>1</v>
      </c>
      <c r="J21" s="138">
        <f t="shared" si="1"/>
        <v>16</v>
      </c>
    </row>
    <row r="22" spans="1:10" ht="33" customHeight="1">
      <c r="A22" s="136" t="s">
        <v>52</v>
      </c>
      <c r="B22" s="122">
        <v>9908</v>
      </c>
      <c r="C22" s="122">
        <v>5233</v>
      </c>
      <c r="D22" s="122">
        <v>4675</v>
      </c>
      <c r="E22" s="123">
        <v>225</v>
      </c>
      <c r="F22" s="122">
        <v>9130</v>
      </c>
      <c r="G22" s="122">
        <v>1854</v>
      </c>
      <c r="H22" s="122">
        <v>5423</v>
      </c>
      <c r="I22" s="137">
        <f>B22-'2023.5.'!B22</f>
        <v>-14</v>
      </c>
      <c r="J22" s="138">
        <f t="shared" si="1"/>
        <v>17</v>
      </c>
    </row>
    <row r="23" spans="1:10" ht="33" customHeight="1" thickBot="1">
      <c r="A23" s="139" t="s">
        <v>53</v>
      </c>
      <c r="B23" s="116">
        <v>11861</v>
      </c>
      <c r="C23" s="116">
        <v>6095</v>
      </c>
      <c r="D23" s="116">
        <v>5766</v>
      </c>
      <c r="E23" s="117">
        <v>148</v>
      </c>
      <c r="F23" s="116">
        <v>11187</v>
      </c>
      <c r="G23" s="116">
        <v>2239</v>
      </c>
      <c r="H23" s="116">
        <v>7521</v>
      </c>
      <c r="I23" s="140">
        <f>B23-'2023.5.'!B23</f>
        <v>1</v>
      </c>
      <c r="J23" s="141">
        <f t="shared" si="1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J25"/>
  <sheetViews>
    <sheetView zoomScaleNormal="100" workbookViewId="0">
      <selection activeCell="D6" sqref="D6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201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279760</v>
      </c>
      <c r="C6" s="134">
        <f t="shared" ref="C6:H6" si="0">SUM(C7:C23)</f>
        <v>135931</v>
      </c>
      <c r="D6" s="134">
        <f t="shared" si="0"/>
        <v>143829</v>
      </c>
      <c r="E6" s="134">
        <f t="shared" si="0"/>
        <v>10032</v>
      </c>
      <c r="F6" s="134">
        <f t="shared" si="0"/>
        <v>248184</v>
      </c>
      <c r="G6" s="134">
        <f t="shared" si="0"/>
        <v>48219</v>
      </c>
      <c r="H6" s="134">
        <f t="shared" si="0"/>
        <v>133551</v>
      </c>
      <c r="I6" s="135">
        <f>B6-'2023.4.'!B6</f>
        <v>-220</v>
      </c>
      <c r="J6" s="153"/>
    </row>
    <row r="7" spans="1:10" ht="33" customHeight="1">
      <c r="A7" s="136" t="s">
        <v>37</v>
      </c>
      <c r="B7" s="122">
        <v>16236</v>
      </c>
      <c r="C7" s="122">
        <v>7816</v>
      </c>
      <c r="D7" s="122">
        <v>8420</v>
      </c>
      <c r="E7" s="123">
        <v>679</v>
      </c>
      <c r="F7" s="122">
        <v>14289</v>
      </c>
      <c r="G7" s="122">
        <v>2671</v>
      </c>
      <c r="H7" s="122">
        <v>7368</v>
      </c>
      <c r="I7" s="137">
        <f>B7-'2023.4.'!B7</f>
        <v>-15</v>
      </c>
      <c r="J7" s="138">
        <f>RANK(B7,$B$7:$B$23)</f>
        <v>6</v>
      </c>
    </row>
    <row r="8" spans="1:10" ht="33" customHeight="1">
      <c r="A8" s="136" t="s">
        <v>38</v>
      </c>
      <c r="B8" s="122">
        <v>26423</v>
      </c>
      <c r="C8" s="122">
        <v>12431</v>
      </c>
      <c r="D8" s="122">
        <v>13992</v>
      </c>
      <c r="E8" s="122">
        <v>1094</v>
      </c>
      <c r="F8" s="122">
        <v>23082</v>
      </c>
      <c r="G8" s="122">
        <v>3990</v>
      </c>
      <c r="H8" s="122">
        <v>12218</v>
      </c>
      <c r="I8" s="137">
        <f>B8-'2023.4.'!B8</f>
        <v>38</v>
      </c>
      <c r="J8" s="138">
        <f t="shared" ref="J8:J23" si="1">RANK(B8,$B$7:$B$23)</f>
        <v>1</v>
      </c>
    </row>
    <row r="9" spans="1:10" ht="33" customHeight="1">
      <c r="A9" s="136" t="s">
        <v>39</v>
      </c>
      <c r="B9" s="122">
        <v>21914</v>
      </c>
      <c r="C9" s="122">
        <v>10817</v>
      </c>
      <c r="D9" s="122">
        <v>11097</v>
      </c>
      <c r="E9" s="123">
        <v>593</v>
      </c>
      <c r="F9" s="122">
        <v>19795</v>
      </c>
      <c r="G9" s="122">
        <v>4113</v>
      </c>
      <c r="H9" s="122">
        <v>10936</v>
      </c>
      <c r="I9" s="137">
        <f>B9-'2023.4.'!B9</f>
        <v>-57</v>
      </c>
      <c r="J9" s="138">
        <f t="shared" si="1"/>
        <v>5</v>
      </c>
    </row>
    <row r="10" spans="1:10" ht="33" customHeight="1">
      <c r="A10" s="136" t="s">
        <v>40</v>
      </c>
      <c r="B10" s="122">
        <v>12101</v>
      </c>
      <c r="C10" s="122">
        <v>6341</v>
      </c>
      <c r="D10" s="122">
        <v>5760</v>
      </c>
      <c r="E10" s="123">
        <v>177</v>
      </c>
      <c r="F10" s="122">
        <v>11406</v>
      </c>
      <c r="G10" s="122">
        <v>1530</v>
      </c>
      <c r="H10" s="122">
        <v>8310</v>
      </c>
      <c r="I10" s="137">
        <f>B10-'2023.4.'!B10</f>
        <v>1</v>
      </c>
      <c r="J10" s="138">
        <f t="shared" si="1"/>
        <v>13</v>
      </c>
    </row>
    <row r="11" spans="1:10" ht="33" customHeight="1">
      <c r="A11" s="136" t="s">
        <v>41</v>
      </c>
      <c r="B11" s="122">
        <v>13750</v>
      </c>
      <c r="C11" s="122">
        <v>6602</v>
      </c>
      <c r="D11" s="122">
        <v>7148</v>
      </c>
      <c r="E11" s="123">
        <v>486</v>
      </c>
      <c r="F11" s="122">
        <v>12116</v>
      </c>
      <c r="G11" s="122">
        <v>2230</v>
      </c>
      <c r="H11" s="122">
        <v>6469</v>
      </c>
      <c r="I11" s="137">
        <f>B11-'2023.4.'!B11</f>
        <v>50</v>
      </c>
      <c r="J11" s="138">
        <f t="shared" si="1"/>
        <v>12</v>
      </c>
    </row>
    <row r="12" spans="1:10" ht="33" customHeight="1">
      <c r="A12" s="136" t="s">
        <v>42</v>
      </c>
      <c r="B12" s="122">
        <v>22988</v>
      </c>
      <c r="C12" s="122">
        <v>10707</v>
      </c>
      <c r="D12" s="122">
        <v>12281</v>
      </c>
      <c r="E12" s="123">
        <v>911</v>
      </c>
      <c r="F12" s="122">
        <v>19900</v>
      </c>
      <c r="G12" s="122">
        <v>4087</v>
      </c>
      <c r="H12" s="122">
        <v>9257</v>
      </c>
      <c r="I12" s="137">
        <f>B12-'2023.4.'!B12</f>
        <v>-2</v>
      </c>
      <c r="J12" s="138">
        <f t="shared" si="1"/>
        <v>3</v>
      </c>
    </row>
    <row r="13" spans="1:10" ht="33" customHeight="1">
      <c r="A13" s="136" t="s">
        <v>43</v>
      </c>
      <c r="B13" s="122">
        <v>14959</v>
      </c>
      <c r="C13" s="122">
        <v>7104</v>
      </c>
      <c r="D13" s="122">
        <v>7855</v>
      </c>
      <c r="E13" s="123">
        <v>515</v>
      </c>
      <c r="F13" s="122">
        <v>12714</v>
      </c>
      <c r="G13" s="122">
        <v>2584</v>
      </c>
      <c r="H13" s="122">
        <v>5949</v>
      </c>
      <c r="I13" s="137">
        <f>B13-'2023.4.'!B13</f>
        <v>8</v>
      </c>
      <c r="J13" s="138">
        <f t="shared" si="1"/>
        <v>8</v>
      </c>
    </row>
    <row r="14" spans="1:10" ht="33" customHeight="1">
      <c r="A14" s="136" t="s">
        <v>44</v>
      </c>
      <c r="B14" s="122">
        <v>14947</v>
      </c>
      <c r="C14" s="122">
        <v>7114</v>
      </c>
      <c r="D14" s="122">
        <v>7833</v>
      </c>
      <c r="E14" s="123">
        <v>631</v>
      </c>
      <c r="F14" s="122">
        <v>12982</v>
      </c>
      <c r="G14" s="122">
        <v>2780</v>
      </c>
      <c r="H14" s="122">
        <v>6538</v>
      </c>
      <c r="I14" s="137">
        <f>B14-'2023.4.'!B14</f>
        <v>-42</v>
      </c>
      <c r="J14" s="138">
        <f>RANK(B14,$B$7:$B$23)</f>
        <v>9</v>
      </c>
    </row>
    <row r="15" spans="1:10" ht="33" customHeight="1">
      <c r="A15" s="136" t="s">
        <v>45</v>
      </c>
      <c r="B15" s="122">
        <v>22073</v>
      </c>
      <c r="C15" s="122">
        <v>10557</v>
      </c>
      <c r="D15" s="122">
        <v>11516</v>
      </c>
      <c r="E15" s="123">
        <v>978</v>
      </c>
      <c r="F15" s="122">
        <v>19509</v>
      </c>
      <c r="G15" s="122">
        <v>4031</v>
      </c>
      <c r="H15" s="122">
        <v>9892</v>
      </c>
      <c r="I15" s="137">
        <f>B15-'2023.4.'!B15</f>
        <v>-35</v>
      </c>
      <c r="J15" s="138">
        <f t="shared" si="1"/>
        <v>4</v>
      </c>
    </row>
    <row r="16" spans="1:10" ht="33" customHeight="1">
      <c r="A16" s="136" t="s">
        <v>46</v>
      </c>
      <c r="B16" s="122">
        <v>14264</v>
      </c>
      <c r="C16" s="122">
        <v>6761</v>
      </c>
      <c r="D16" s="122">
        <v>7503</v>
      </c>
      <c r="E16" s="123">
        <v>722</v>
      </c>
      <c r="F16" s="122">
        <v>12272</v>
      </c>
      <c r="G16" s="122">
        <v>2589</v>
      </c>
      <c r="H16" s="122">
        <v>6405</v>
      </c>
      <c r="I16" s="137">
        <f>B16-'2023.4.'!B16</f>
        <v>20</v>
      </c>
      <c r="J16" s="138">
        <f t="shared" si="1"/>
        <v>11</v>
      </c>
    </row>
    <row r="17" spans="1:10" ht="33" customHeight="1">
      <c r="A17" s="136" t="s">
        <v>47</v>
      </c>
      <c r="B17" s="122">
        <v>25492</v>
      </c>
      <c r="C17" s="122">
        <v>11824</v>
      </c>
      <c r="D17" s="122">
        <v>13668</v>
      </c>
      <c r="E17" s="122">
        <v>1344</v>
      </c>
      <c r="F17" s="122">
        <v>21864</v>
      </c>
      <c r="G17" s="122">
        <v>4343</v>
      </c>
      <c r="H17" s="122">
        <v>10748</v>
      </c>
      <c r="I17" s="137">
        <f>B17-'2023.4.'!B17</f>
        <v>-11</v>
      </c>
      <c r="J17" s="138">
        <f t="shared" si="1"/>
        <v>2</v>
      </c>
    </row>
    <row r="18" spans="1:10" ht="33" customHeight="1">
      <c r="A18" s="136" t="s">
        <v>48</v>
      </c>
      <c r="B18" s="122">
        <v>15630</v>
      </c>
      <c r="C18" s="122">
        <v>7781</v>
      </c>
      <c r="D18" s="122">
        <v>7849</v>
      </c>
      <c r="E18" s="123">
        <v>545</v>
      </c>
      <c r="F18" s="122">
        <v>14015</v>
      </c>
      <c r="G18" s="122">
        <v>2375</v>
      </c>
      <c r="H18" s="122">
        <v>7469</v>
      </c>
      <c r="I18" s="137">
        <f>B18-'2023.4.'!B18</f>
        <v>-6</v>
      </c>
      <c r="J18" s="138">
        <f t="shared" si="1"/>
        <v>7</v>
      </c>
    </row>
    <row r="19" spans="1:10" ht="33" customHeight="1">
      <c r="A19" s="136" t="s">
        <v>200</v>
      </c>
      <c r="B19" s="122">
        <v>12091</v>
      </c>
      <c r="C19" s="122">
        <v>5912</v>
      </c>
      <c r="D19" s="122">
        <v>6179</v>
      </c>
      <c r="E19" s="123">
        <v>354</v>
      </c>
      <c r="F19" s="122">
        <v>10887</v>
      </c>
      <c r="G19" s="122">
        <v>2001</v>
      </c>
      <c r="H19" s="122">
        <v>5977</v>
      </c>
      <c r="I19" s="137">
        <f>B19-'2023.4.'!B19</f>
        <v>-32</v>
      </c>
      <c r="J19" s="138">
        <f t="shared" si="1"/>
        <v>14</v>
      </c>
    </row>
    <row r="20" spans="1:10" ht="33" customHeight="1">
      <c r="A20" s="136" t="s">
        <v>50</v>
      </c>
      <c r="B20" s="122">
        <v>14903</v>
      </c>
      <c r="C20" s="122">
        <v>7734</v>
      </c>
      <c r="D20" s="122">
        <v>7169</v>
      </c>
      <c r="E20" s="123">
        <v>351</v>
      </c>
      <c r="F20" s="122">
        <v>13691</v>
      </c>
      <c r="G20" s="122">
        <v>2942</v>
      </c>
      <c r="H20" s="122">
        <v>7770</v>
      </c>
      <c r="I20" s="137">
        <f>B20-'2023.4.'!B20</f>
        <v>-69</v>
      </c>
      <c r="J20" s="138">
        <f t="shared" si="1"/>
        <v>10</v>
      </c>
    </row>
    <row r="21" spans="1:10" ht="33" customHeight="1">
      <c r="A21" s="136" t="s">
        <v>51</v>
      </c>
      <c r="B21" s="122">
        <v>10207</v>
      </c>
      <c r="C21" s="122">
        <v>5105</v>
      </c>
      <c r="D21" s="122">
        <v>5102</v>
      </c>
      <c r="E21" s="123">
        <v>272</v>
      </c>
      <c r="F21" s="122">
        <v>9346</v>
      </c>
      <c r="G21" s="122">
        <v>1855</v>
      </c>
      <c r="H21" s="122">
        <v>5309</v>
      </c>
      <c r="I21" s="137">
        <f>B21-'2023.4.'!B21</f>
        <v>-34</v>
      </c>
      <c r="J21" s="138">
        <f t="shared" si="1"/>
        <v>16</v>
      </c>
    </row>
    <row r="22" spans="1:10" ht="33" customHeight="1">
      <c r="A22" s="136" t="s">
        <v>52</v>
      </c>
      <c r="B22" s="122">
        <v>9922</v>
      </c>
      <c r="C22" s="122">
        <v>5244</v>
      </c>
      <c r="D22" s="122">
        <v>4678</v>
      </c>
      <c r="E22" s="123">
        <v>227</v>
      </c>
      <c r="F22" s="122">
        <v>9140</v>
      </c>
      <c r="G22" s="122">
        <v>1855</v>
      </c>
      <c r="H22" s="122">
        <v>5425</v>
      </c>
      <c r="I22" s="137">
        <f>B22-'2023.4.'!B22</f>
        <v>-47</v>
      </c>
      <c r="J22" s="138">
        <f t="shared" si="1"/>
        <v>17</v>
      </c>
    </row>
    <row r="23" spans="1:10" ht="33" customHeight="1" thickBot="1">
      <c r="A23" s="139" t="s">
        <v>53</v>
      </c>
      <c r="B23" s="116">
        <v>11860</v>
      </c>
      <c r="C23" s="116">
        <v>6081</v>
      </c>
      <c r="D23" s="116">
        <v>5779</v>
      </c>
      <c r="E23" s="117">
        <v>153</v>
      </c>
      <c r="F23" s="116">
        <v>11176</v>
      </c>
      <c r="G23" s="116">
        <v>2243</v>
      </c>
      <c r="H23" s="116">
        <v>7511</v>
      </c>
      <c r="I23" s="137">
        <f>B23-'2023.4.'!B23</f>
        <v>13</v>
      </c>
      <c r="J23" s="141">
        <f t="shared" si="1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J25"/>
  <sheetViews>
    <sheetView topLeftCell="A4" zoomScaleNormal="100" workbookViewId="0">
      <selection activeCell="N7" sqref="N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199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279980</v>
      </c>
      <c r="C6" s="134">
        <f t="shared" ref="C6:E6" si="0">SUM(C7:C23)</f>
        <v>136059</v>
      </c>
      <c r="D6" s="134">
        <f t="shared" si="0"/>
        <v>143921</v>
      </c>
      <c r="E6" s="134">
        <f t="shared" si="0"/>
        <v>10124</v>
      </c>
      <c r="F6" s="134">
        <f t="shared" ref="F6:H6" si="1">SUM(F7:F23)</f>
        <v>248266</v>
      </c>
      <c r="G6" s="134">
        <f t="shared" si="1"/>
        <v>48118</v>
      </c>
      <c r="H6" s="134">
        <f t="shared" si="1"/>
        <v>133503</v>
      </c>
      <c r="I6" s="135">
        <f>B6-'2023.3.'!B6</f>
        <v>-260</v>
      </c>
      <c r="J6" s="153"/>
    </row>
    <row r="7" spans="1:10" ht="33" customHeight="1">
      <c r="A7" s="136" t="s">
        <v>37</v>
      </c>
      <c r="B7" s="122">
        <v>16251</v>
      </c>
      <c r="C7" s="122">
        <v>7820</v>
      </c>
      <c r="D7" s="122">
        <v>8431</v>
      </c>
      <c r="E7" s="123">
        <v>678</v>
      </c>
      <c r="F7" s="122">
        <v>14297</v>
      </c>
      <c r="G7" s="122">
        <v>2672</v>
      </c>
      <c r="H7" s="122">
        <v>7386</v>
      </c>
      <c r="I7" s="137">
        <f>B7-'2023.3.'!B7</f>
        <v>-33</v>
      </c>
      <c r="J7" s="138">
        <f>RANK(B7,$B$7:$B$23)</f>
        <v>6</v>
      </c>
    </row>
    <row r="8" spans="1:10" ht="33" customHeight="1">
      <c r="A8" s="136" t="s">
        <v>38</v>
      </c>
      <c r="B8" s="122">
        <v>26385</v>
      </c>
      <c r="C8" s="122">
        <v>12426</v>
      </c>
      <c r="D8" s="122">
        <v>13959</v>
      </c>
      <c r="E8" s="122">
        <v>1095</v>
      </c>
      <c r="F8" s="122">
        <v>23047</v>
      </c>
      <c r="G8" s="122">
        <v>3977</v>
      </c>
      <c r="H8" s="122">
        <v>12185</v>
      </c>
      <c r="I8" s="137">
        <f>B8-'2023.3.'!B8</f>
        <v>-21</v>
      </c>
      <c r="J8" s="138">
        <f t="shared" ref="J8:J23" si="2">RANK(B8,$B$7:$B$23)</f>
        <v>1</v>
      </c>
    </row>
    <row r="9" spans="1:10" ht="33" customHeight="1">
      <c r="A9" s="136" t="s">
        <v>39</v>
      </c>
      <c r="B9" s="122">
        <v>21971</v>
      </c>
      <c r="C9" s="122">
        <v>10838</v>
      </c>
      <c r="D9" s="122">
        <v>11133</v>
      </c>
      <c r="E9" s="123">
        <v>598</v>
      </c>
      <c r="F9" s="122">
        <v>19826</v>
      </c>
      <c r="G9" s="122">
        <v>4100</v>
      </c>
      <c r="H9" s="122">
        <v>10940</v>
      </c>
      <c r="I9" s="137">
        <f>B9-'2023.3.'!B9</f>
        <v>12</v>
      </c>
      <c r="J9" s="138">
        <f t="shared" si="2"/>
        <v>5</v>
      </c>
    </row>
    <row r="10" spans="1:10" ht="33" customHeight="1">
      <c r="A10" s="136" t="s">
        <v>40</v>
      </c>
      <c r="B10" s="122">
        <v>12100</v>
      </c>
      <c r="C10" s="122">
        <v>6345</v>
      </c>
      <c r="D10" s="122">
        <v>5755</v>
      </c>
      <c r="E10" s="123">
        <v>182</v>
      </c>
      <c r="F10" s="122">
        <v>11400</v>
      </c>
      <c r="G10" s="122">
        <v>1533</v>
      </c>
      <c r="H10" s="122">
        <v>8296</v>
      </c>
      <c r="I10" s="137">
        <f>B10-'2023.3.'!B10</f>
        <v>-21</v>
      </c>
      <c r="J10" s="138">
        <f t="shared" si="2"/>
        <v>14</v>
      </c>
    </row>
    <row r="11" spans="1:10" ht="33" customHeight="1">
      <c r="A11" s="136" t="s">
        <v>41</v>
      </c>
      <c r="B11" s="122">
        <v>13700</v>
      </c>
      <c r="C11" s="122">
        <v>6585</v>
      </c>
      <c r="D11" s="122">
        <v>7115</v>
      </c>
      <c r="E11" s="123">
        <v>484</v>
      </c>
      <c r="F11" s="122">
        <v>12062</v>
      </c>
      <c r="G11" s="122">
        <v>2208</v>
      </c>
      <c r="H11" s="122">
        <v>6453</v>
      </c>
      <c r="I11" s="137">
        <f>B11-'2023.3.'!B11</f>
        <v>-33</v>
      </c>
      <c r="J11" s="138">
        <f t="shared" si="2"/>
        <v>12</v>
      </c>
    </row>
    <row r="12" spans="1:10" ht="33" customHeight="1">
      <c r="A12" s="136" t="s">
        <v>42</v>
      </c>
      <c r="B12" s="122">
        <v>22990</v>
      </c>
      <c r="C12" s="122">
        <v>10709</v>
      </c>
      <c r="D12" s="122">
        <v>12281</v>
      </c>
      <c r="E12" s="123">
        <v>910</v>
      </c>
      <c r="F12" s="122">
        <v>19901</v>
      </c>
      <c r="G12" s="122">
        <v>4077</v>
      </c>
      <c r="H12" s="122">
        <v>9245</v>
      </c>
      <c r="I12" s="137">
        <f>B12-'2023.3.'!B12</f>
        <v>2</v>
      </c>
      <c r="J12" s="138">
        <f t="shared" si="2"/>
        <v>3</v>
      </c>
    </row>
    <row r="13" spans="1:10" ht="33" customHeight="1">
      <c r="A13" s="136" t="s">
        <v>43</v>
      </c>
      <c r="B13" s="122">
        <v>14951</v>
      </c>
      <c r="C13" s="122">
        <v>7110</v>
      </c>
      <c r="D13" s="122">
        <v>7841</v>
      </c>
      <c r="E13" s="123">
        <v>515</v>
      </c>
      <c r="F13" s="122">
        <v>12697</v>
      </c>
      <c r="G13" s="122">
        <v>2560</v>
      </c>
      <c r="H13" s="122">
        <v>5937</v>
      </c>
      <c r="I13" s="137">
        <f>B13-'2023.3.'!B13</f>
        <v>-2</v>
      </c>
      <c r="J13" s="138">
        <f t="shared" si="2"/>
        <v>10</v>
      </c>
    </row>
    <row r="14" spans="1:10" ht="33" customHeight="1">
      <c r="A14" s="136" t="s">
        <v>44</v>
      </c>
      <c r="B14" s="122">
        <v>14989</v>
      </c>
      <c r="C14" s="122">
        <v>7142</v>
      </c>
      <c r="D14" s="122">
        <v>7847</v>
      </c>
      <c r="E14" s="123">
        <v>639</v>
      </c>
      <c r="F14" s="122">
        <v>13015</v>
      </c>
      <c r="G14" s="122">
        <v>2779</v>
      </c>
      <c r="H14" s="122">
        <v>6548</v>
      </c>
      <c r="I14" s="137">
        <f>B14-'2023.3.'!B14</f>
        <v>7</v>
      </c>
      <c r="J14" s="138">
        <f>RANK(B14,$B$7:$B$23)</f>
        <v>8</v>
      </c>
    </row>
    <row r="15" spans="1:10" ht="33" customHeight="1">
      <c r="A15" s="136" t="s">
        <v>45</v>
      </c>
      <c r="B15" s="122">
        <v>22108</v>
      </c>
      <c r="C15" s="122">
        <v>10573</v>
      </c>
      <c r="D15" s="122">
        <v>11535</v>
      </c>
      <c r="E15" s="122">
        <v>990</v>
      </c>
      <c r="F15" s="122">
        <v>19533</v>
      </c>
      <c r="G15" s="122">
        <v>4040</v>
      </c>
      <c r="H15" s="122">
        <v>9898</v>
      </c>
      <c r="I15" s="137">
        <f>B15-'2023.3.'!B15</f>
        <v>-57</v>
      </c>
      <c r="J15" s="138">
        <f t="shared" si="2"/>
        <v>4</v>
      </c>
    </row>
    <row r="16" spans="1:10" ht="33" customHeight="1">
      <c r="A16" s="136" t="s">
        <v>46</v>
      </c>
      <c r="B16" s="122">
        <v>14244</v>
      </c>
      <c r="C16" s="122">
        <v>6750</v>
      </c>
      <c r="D16" s="122">
        <v>7494</v>
      </c>
      <c r="E16" s="123">
        <v>734</v>
      </c>
      <c r="F16" s="122">
        <v>12248</v>
      </c>
      <c r="G16" s="122">
        <v>2574</v>
      </c>
      <c r="H16" s="122">
        <v>6382</v>
      </c>
      <c r="I16" s="137">
        <f>B16-'2023.3.'!B16</f>
        <v>16</v>
      </c>
      <c r="J16" s="138">
        <f t="shared" si="2"/>
        <v>11</v>
      </c>
    </row>
    <row r="17" spans="1:10" ht="33" customHeight="1">
      <c r="A17" s="136" t="s">
        <v>47</v>
      </c>
      <c r="B17" s="122">
        <v>25503</v>
      </c>
      <c r="C17" s="122">
        <v>11825</v>
      </c>
      <c r="D17" s="122">
        <v>13678</v>
      </c>
      <c r="E17" s="122">
        <v>1361</v>
      </c>
      <c r="F17" s="122">
        <v>21864</v>
      </c>
      <c r="G17" s="122">
        <v>4342</v>
      </c>
      <c r="H17" s="122">
        <v>10737</v>
      </c>
      <c r="I17" s="137">
        <f>B17-'2023.3.'!B17</f>
        <v>-50</v>
      </c>
      <c r="J17" s="138">
        <f t="shared" si="2"/>
        <v>2</v>
      </c>
    </row>
    <row r="18" spans="1:10" ht="33" customHeight="1">
      <c r="A18" s="136" t="s">
        <v>48</v>
      </c>
      <c r="B18" s="122">
        <v>15636</v>
      </c>
      <c r="C18" s="122">
        <v>7767</v>
      </c>
      <c r="D18" s="122">
        <v>7869</v>
      </c>
      <c r="E18" s="123">
        <v>554</v>
      </c>
      <c r="F18" s="122">
        <v>14011</v>
      </c>
      <c r="G18" s="122">
        <v>2359</v>
      </c>
      <c r="H18" s="122">
        <v>7460</v>
      </c>
      <c r="I18" s="137">
        <f>B18-'2023.3.'!B18</f>
        <v>-62</v>
      </c>
      <c r="J18" s="138">
        <f t="shared" si="2"/>
        <v>7</v>
      </c>
    </row>
    <row r="19" spans="1:10" ht="33" customHeight="1">
      <c r="A19" s="136" t="s">
        <v>49</v>
      </c>
      <c r="B19" s="122">
        <v>12123</v>
      </c>
      <c r="C19" s="122">
        <v>5919</v>
      </c>
      <c r="D19" s="122">
        <v>6204</v>
      </c>
      <c r="E19" s="123">
        <v>363</v>
      </c>
      <c r="F19" s="122">
        <v>10905</v>
      </c>
      <c r="G19" s="122">
        <v>1999</v>
      </c>
      <c r="H19" s="122">
        <v>5972</v>
      </c>
      <c r="I19" s="137">
        <f>B19-'2023.3.'!B19</f>
        <v>-10</v>
      </c>
      <c r="J19" s="138">
        <f t="shared" si="2"/>
        <v>13</v>
      </c>
    </row>
    <row r="20" spans="1:10" ht="33" customHeight="1">
      <c r="A20" s="136" t="s">
        <v>50</v>
      </c>
      <c r="B20" s="122">
        <v>14972</v>
      </c>
      <c r="C20" s="122">
        <v>7790</v>
      </c>
      <c r="D20" s="122">
        <v>7182</v>
      </c>
      <c r="E20" s="123">
        <v>365</v>
      </c>
      <c r="F20" s="122">
        <v>13751</v>
      </c>
      <c r="G20" s="122">
        <v>2944</v>
      </c>
      <c r="H20" s="122">
        <v>7809</v>
      </c>
      <c r="I20" s="137">
        <f>B20-'2023.3.'!B20</f>
        <v>-54</v>
      </c>
      <c r="J20" s="138">
        <f t="shared" si="2"/>
        <v>9</v>
      </c>
    </row>
    <row r="21" spans="1:10" ht="33" customHeight="1">
      <c r="A21" s="136" t="s">
        <v>51</v>
      </c>
      <c r="B21" s="122">
        <v>10241</v>
      </c>
      <c r="C21" s="122">
        <v>5116</v>
      </c>
      <c r="D21" s="122">
        <v>5125</v>
      </c>
      <c r="E21" s="123">
        <v>277</v>
      </c>
      <c r="F21" s="122">
        <v>9374</v>
      </c>
      <c r="G21" s="122">
        <v>1855</v>
      </c>
      <c r="H21" s="122">
        <v>5317</v>
      </c>
      <c r="I21" s="137">
        <f>B21-'2023.3.'!B21</f>
        <v>-8</v>
      </c>
      <c r="J21" s="138">
        <f t="shared" si="2"/>
        <v>16</v>
      </c>
    </row>
    <row r="22" spans="1:10" ht="33" customHeight="1">
      <c r="A22" s="136" t="s">
        <v>52</v>
      </c>
      <c r="B22" s="122">
        <v>9969</v>
      </c>
      <c r="C22" s="122">
        <v>5265</v>
      </c>
      <c r="D22" s="122">
        <v>4704</v>
      </c>
      <c r="E22" s="123">
        <v>224</v>
      </c>
      <c r="F22" s="122">
        <v>9183</v>
      </c>
      <c r="G22" s="122">
        <v>1864</v>
      </c>
      <c r="H22" s="122">
        <v>5443</v>
      </c>
      <c r="I22" s="137">
        <f>B22-'2023.3.'!B22</f>
        <v>-38</v>
      </c>
      <c r="J22" s="138">
        <f t="shared" si="2"/>
        <v>17</v>
      </c>
    </row>
    <row r="23" spans="1:10" ht="33" customHeight="1" thickBot="1">
      <c r="A23" s="139" t="s">
        <v>53</v>
      </c>
      <c r="B23" s="116">
        <v>11847</v>
      </c>
      <c r="C23" s="116">
        <v>6079</v>
      </c>
      <c r="D23" s="116">
        <v>5768</v>
      </c>
      <c r="E23" s="117">
        <v>155</v>
      </c>
      <c r="F23" s="116">
        <v>11152</v>
      </c>
      <c r="G23" s="116">
        <v>2235</v>
      </c>
      <c r="H23" s="116">
        <v>7495</v>
      </c>
      <c r="I23" s="137">
        <f>B23-'2023.3.'!B23</f>
        <v>92</v>
      </c>
      <c r="J23" s="141">
        <f t="shared" si="2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C0DA-0B27-46EA-B235-2553CF946127}">
  <sheetPr>
    <pageSetUpPr fitToPage="1"/>
  </sheetPr>
  <dimension ref="A1:J25"/>
  <sheetViews>
    <sheetView topLeftCell="A10" zoomScaleNormal="100" workbookViewId="0">
      <selection activeCell="I8" sqref="I8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226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273195</v>
      </c>
      <c r="C6" s="134">
        <f>SUM(C7:C23)</f>
        <v>132030</v>
      </c>
      <c r="D6" s="134">
        <f>SUM(D7:D23)</f>
        <v>141165</v>
      </c>
      <c r="E6" s="134">
        <f t="shared" ref="E6:H6" si="0">SUM(E7:E23)</f>
        <v>9105</v>
      </c>
      <c r="F6" s="134">
        <f t="shared" si="0"/>
        <v>244379</v>
      </c>
      <c r="G6" s="134">
        <f t="shared" si="0"/>
        <v>52186</v>
      </c>
      <c r="H6" s="134">
        <f t="shared" si="0"/>
        <v>132209</v>
      </c>
      <c r="I6" s="135">
        <f>B6-'2025.5.'!B6</f>
        <v>-110</v>
      </c>
      <c r="J6" s="153"/>
    </row>
    <row r="7" spans="1:10" ht="33" customHeight="1">
      <c r="A7" s="136" t="s">
        <v>37</v>
      </c>
      <c r="B7" s="96">
        <v>15882</v>
      </c>
      <c r="C7" s="96">
        <v>7613</v>
      </c>
      <c r="D7" s="96">
        <v>8269</v>
      </c>
      <c r="E7" s="123">
        <v>587</v>
      </c>
      <c r="F7" s="122">
        <v>14126</v>
      </c>
      <c r="G7" s="122">
        <v>2956</v>
      </c>
      <c r="H7" s="122">
        <v>7374</v>
      </c>
      <c r="I7" s="137">
        <f>B7-'2025.5.'!B7</f>
        <v>12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25743</v>
      </c>
      <c r="C8" s="96">
        <v>12090</v>
      </c>
      <c r="D8" s="96">
        <v>13653</v>
      </c>
      <c r="E8" s="122">
        <v>1016</v>
      </c>
      <c r="F8" s="122">
        <v>22594</v>
      </c>
      <c r="G8" s="122">
        <v>4349</v>
      </c>
      <c r="H8" s="122">
        <v>12033</v>
      </c>
      <c r="I8" s="137">
        <f>B8-'2025.5.'!B8</f>
        <v>-136</v>
      </c>
      <c r="J8" s="138">
        <f t="shared" si="1"/>
        <v>1</v>
      </c>
    </row>
    <row r="9" spans="1:10" ht="33" customHeight="1">
      <c r="A9" s="136" t="s">
        <v>39</v>
      </c>
      <c r="B9" s="96">
        <v>21394</v>
      </c>
      <c r="C9" s="96">
        <v>10478</v>
      </c>
      <c r="D9" s="96">
        <v>10916</v>
      </c>
      <c r="E9" s="123">
        <v>519</v>
      </c>
      <c r="F9" s="122">
        <v>19499</v>
      </c>
      <c r="G9" s="122">
        <v>4443</v>
      </c>
      <c r="H9" s="122">
        <v>10865</v>
      </c>
      <c r="I9" s="137">
        <f>B9-'2025.5.'!B9</f>
        <v>54</v>
      </c>
      <c r="J9" s="138">
        <f t="shared" si="1"/>
        <v>4</v>
      </c>
    </row>
    <row r="10" spans="1:10" ht="33" customHeight="1">
      <c r="A10" s="136" t="s">
        <v>40</v>
      </c>
      <c r="B10" s="96">
        <v>12059</v>
      </c>
      <c r="C10" s="96">
        <v>6238</v>
      </c>
      <c r="D10" s="96">
        <v>5821</v>
      </c>
      <c r="E10" s="123">
        <v>149</v>
      </c>
      <c r="F10" s="122">
        <v>11449</v>
      </c>
      <c r="G10" s="122">
        <v>1604</v>
      </c>
      <c r="H10" s="122">
        <v>8354</v>
      </c>
      <c r="I10" s="137">
        <f>B10-'2025.5.'!B10</f>
        <v>9</v>
      </c>
      <c r="J10" s="138">
        <f t="shared" si="1"/>
        <v>15</v>
      </c>
    </row>
    <row r="11" spans="1:10" ht="33" customHeight="1">
      <c r="A11" s="136" t="s">
        <v>41</v>
      </c>
      <c r="B11" s="96">
        <v>13613</v>
      </c>
      <c r="C11" s="96">
        <v>6477</v>
      </c>
      <c r="D11" s="96">
        <v>7136</v>
      </c>
      <c r="E11" s="123">
        <v>459</v>
      </c>
      <c r="F11" s="122">
        <v>12092</v>
      </c>
      <c r="G11" s="122">
        <v>2409</v>
      </c>
      <c r="H11" s="122">
        <v>6470</v>
      </c>
      <c r="I11" s="137">
        <f>B11-'2025.5.'!B11</f>
        <v>-41</v>
      </c>
      <c r="J11" s="138">
        <f t="shared" si="1"/>
        <v>12</v>
      </c>
    </row>
    <row r="12" spans="1:10" ht="33" customHeight="1">
      <c r="A12" s="136" t="s">
        <v>42</v>
      </c>
      <c r="B12" s="96">
        <v>22501</v>
      </c>
      <c r="C12" s="96">
        <v>10486</v>
      </c>
      <c r="D12" s="96">
        <v>12015</v>
      </c>
      <c r="E12" s="123">
        <v>841</v>
      </c>
      <c r="F12" s="122">
        <v>19619</v>
      </c>
      <c r="G12" s="122">
        <v>4376</v>
      </c>
      <c r="H12" s="122">
        <v>9158</v>
      </c>
      <c r="I12" s="137">
        <f>B12-'2025.5.'!B12</f>
        <v>4</v>
      </c>
      <c r="J12" s="138">
        <f t="shared" si="1"/>
        <v>3</v>
      </c>
    </row>
    <row r="13" spans="1:10" ht="33" customHeight="1">
      <c r="A13" s="136" t="s">
        <v>43</v>
      </c>
      <c r="B13" s="96">
        <v>14557</v>
      </c>
      <c r="C13" s="96">
        <v>6889</v>
      </c>
      <c r="D13" s="96">
        <v>7668</v>
      </c>
      <c r="E13" s="123">
        <v>462</v>
      </c>
      <c r="F13" s="122">
        <v>12565</v>
      </c>
      <c r="G13" s="122">
        <v>2700</v>
      </c>
      <c r="H13" s="122">
        <v>5882</v>
      </c>
      <c r="I13" s="137">
        <f>B13-'2025.5.'!B13</f>
        <v>-36</v>
      </c>
      <c r="J13" s="138">
        <f t="shared" si="1"/>
        <v>8</v>
      </c>
    </row>
    <row r="14" spans="1:10" ht="33" customHeight="1">
      <c r="A14" s="136" t="s">
        <v>44</v>
      </c>
      <c r="B14" s="96">
        <v>14431</v>
      </c>
      <c r="C14" s="96">
        <v>6840</v>
      </c>
      <c r="D14" s="96">
        <v>7591</v>
      </c>
      <c r="E14" s="123">
        <v>576</v>
      </c>
      <c r="F14" s="122">
        <v>12638</v>
      </c>
      <c r="G14" s="122">
        <v>3037</v>
      </c>
      <c r="H14" s="122">
        <v>6400</v>
      </c>
      <c r="I14" s="137">
        <f>B14-'2025.5.'!B14</f>
        <v>-29</v>
      </c>
      <c r="J14" s="138">
        <f t="shared" si="1"/>
        <v>9</v>
      </c>
    </row>
    <row r="15" spans="1:10" ht="33" customHeight="1">
      <c r="A15" s="136" t="s">
        <v>45</v>
      </c>
      <c r="B15" s="96">
        <v>20736</v>
      </c>
      <c r="C15" s="96">
        <v>9830</v>
      </c>
      <c r="D15" s="96">
        <v>10906</v>
      </c>
      <c r="E15" s="123">
        <v>853</v>
      </c>
      <c r="F15" s="122">
        <v>18429</v>
      </c>
      <c r="G15" s="122">
        <v>4153</v>
      </c>
      <c r="H15" s="122">
        <v>9389</v>
      </c>
      <c r="I15" s="137">
        <f>B15-'2025.5.'!B15</f>
        <v>3</v>
      </c>
      <c r="J15" s="138">
        <f t="shared" si="1"/>
        <v>5</v>
      </c>
    </row>
    <row r="16" spans="1:10" ht="33" customHeight="1">
      <c r="A16" s="136" t="s">
        <v>46</v>
      </c>
      <c r="B16" s="96">
        <v>14011</v>
      </c>
      <c r="C16" s="96">
        <v>6587</v>
      </c>
      <c r="D16" s="96">
        <v>7424</v>
      </c>
      <c r="E16" s="123">
        <v>635</v>
      </c>
      <c r="F16" s="122">
        <v>12172</v>
      </c>
      <c r="G16" s="122">
        <v>2828</v>
      </c>
      <c r="H16" s="122">
        <v>6374</v>
      </c>
      <c r="I16" s="137">
        <f>B16-'2025.5.'!B16</f>
        <v>-10</v>
      </c>
      <c r="J16" s="138">
        <f t="shared" si="1"/>
        <v>10</v>
      </c>
    </row>
    <row r="17" spans="1:10" ht="33" customHeight="1">
      <c r="A17" s="136" t="s">
        <v>47</v>
      </c>
      <c r="B17" s="96">
        <v>25185</v>
      </c>
      <c r="C17" s="96">
        <v>11663</v>
      </c>
      <c r="D17" s="96">
        <v>13522</v>
      </c>
      <c r="E17" s="122">
        <v>1307</v>
      </c>
      <c r="F17" s="122">
        <v>21689</v>
      </c>
      <c r="G17" s="122">
        <v>4726</v>
      </c>
      <c r="H17" s="122">
        <v>10664</v>
      </c>
      <c r="I17" s="137">
        <f>B17-'2025.5.'!B17</f>
        <v>7</v>
      </c>
      <c r="J17" s="138">
        <f t="shared" si="1"/>
        <v>2</v>
      </c>
    </row>
    <row r="18" spans="1:10" ht="33" customHeight="1">
      <c r="A18" s="136" t="s">
        <v>48</v>
      </c>
      <c r="B18" s="96">
        <v>15066</v>
      </c>
      <c r="C18" s="96">
        <v>7437</v>
      </c>
      <c r="D18" s="96">
        <v>7629</v>
      </c>
      <c r="E18" s="123">
        <v>446</v>
      </c>
      <c r="F18" s="122">
        <v>13715</v>
      </c>
      <c r="G18" s="122">
        <v>2672</v>
      </c>
      <c r="H18" s="122">
        <v>7341</v>
      </c>
      <c r="I18" s="137">
        <f>B18-'2025.5.'!B18</f>
        <v>5</v>
      </c>
      <c r="J18" s="138">
        <f t="shared" si="1"/>
        <v>7</v>
      </c>
    </row>
    <row r="19" spans="1:10" ht="33" customHeight="1">
      <c r="A19" s="136" t="s">
        <v>200</v>
      </c>
      <c r="B19" s="96">
        <v>13155</v>
      </c>
      <c r="C19" s="96">
        <v>6377</v>
      </c>
      <c r="D19" s="96">
        <v>6778</v>
      </c>
      <c r="E19" s="123">
        <v>439</v>
      </c>
      <c r="F19" s="122">
        <v>11875</v>
      </c>
      <c r="G19" s="122">
        <v>2372</v>
      </c>
      <c r="H19" s="122">
        <v>6493</v>
      </c>
      <c r="I19" s="137">
        <f>B19-'2025.5.'!B19</f>
        <v>157</v>
      </c>
      <c r="J19" s="138">
        <f t="shared" si="1"/>
        <v>13</v>
      </c>
    </row>
    <row r="20" spans="1:10" ht="33" customHeight="1">
      <c r="A20" s="136" t="s">
        <v>50</v>
      </c>
      <c r="B20" s="96">
        <v>13875</v>
      </c>
      <c r="C20" s="96">
        <v>7198</v>
      </c>
      <c r="D20" s="96">
        <v>6677</v>
      </c>
      <c r="E20" s="123">
        <v>305</v>
      </c>
      <c r="F20" s="122">
        <v>12878</v>
      </c>
      <c r="G20" s="122">
        <v>3177</v>
      </c>
      <c r="H20" s="122">
        <v>7371</v>
      </c>
      <c r="I20" s="137">
        <f>B20-'2025.5.'!B20</f>
        <v>-49</v>
      </c>
      <c r="J20" s="138">
        <f t="shared" si="1"/>
        <v>11</v>
      </c>
    </row>
    <row r="21" spans="1:10" ht="33" customHeight="1">
      <c r="A21" s="136" t="s">
        <v>51</v>
      </c>
      <c r="B21" s="96">
        <v>9530</v>
      </c>
      <c r="C21" s="96">
        <v>4697</v>
      </c>
      <c r="D21" s="96">
        <v>4833</v>
      </c>
      <c r="E21" s="123">
        <v>216</v>
      </c>
      <c r="F21" s="122">
        <v>8794</v>
      </c>
      <c r="G21" s="122">
        <v>1978</v>
      </c>
      <c r="H21" s="122">
        <v>4963</v>
      </c>
      <c r="I21" s="137">
        <f>B21-'2025.5.'!B21</f>
        <v>-39</v>
      </c>
      <c r="J21" s="138">
        <f t="shared" si="1"/>
        <v>16</v>
      </c>
    </row>
    <row r="22" spans="1:10" ht="33" customHeight="1">
      <c r="A22" s="136" t="s">
        <v>52</v>
      </c>
      <c r="B22" s="96">
        <v>9309</v>
      </c>
      <c r="C22" s="96">
        <v>4897</v>
      </c>
      <c r="D22" s="96">
        <v>4412</v>
      </c>
      <c r="E22" s="123">
        <v>165</v>
      </c>
      <c r="F22" s="122">
        <v>8663</v>
      </c>
      <c r="G22" s="122">
        <v>2004</v>
      </c>
      <c r="H22" s="122">
        <v>5210</v>
      </c>
      <c r="I22" s="137">
        <f>B22-'2025.5.'!B22</f>
        <v>-12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12148</v>
      </c>
      <c r="C23" s="100">
        <v>6233</v>
      </c>
      <c r="D23" s="100">
        <v>5915</v>
      </c>
      <c r="E23" s="117">
        <v>130</v>
      </c>
      <c r="F23" s="116">
        <v>11582</v>
      </c>
      <c r="G23" s="116">
        <v>2402</v>
      </c>
      <c r="H23" s="116">
        <v>7868</v>
      </c>
      <c r="I23" s="140">
        <f>B23-'2025.5.'!B23</f>
        <v>-9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25"/>
  <sheetViews>
    <sheetView zoomScaleNormal="100" workbookViewId="0">
      <selection sqref="A1:J1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198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280240</v>
      </c>
      <c r="C6" s="134">
        <v>136233</v>
      </c>
      <c r="D6" s="134">
        <v>144007</v>
      </c>
      <c r="E6" s="134">
        <f>SUM(E7:E23)</f>
        <v>10219</v>
      </c>
      <c r="F6" s="134">
        <f t="shared" ref="F6:G6" si="0">SUM(F7:F23)</f>
        <v>248414</v>
      </c>
      <c r="G6" s="134">
        <f t="shared" si="0"/>
        <v>48009</v>
      </c>
      <c r="H6" s="134">
        <v>133513</v>
      </c>
      <c r="I6" s="135">
        <f>B6-'2023.2.'!B6</f>
        <v>-234</v>
      </c>
      <c r="J6" s="153"/>
    </row>
    <row r="7" spans="1:10" ht="33" customHeight="1">
      <c r="A7" s="136" t="s">
        <v>37</v>
      </c>
      <c r="B7" s="122">
        <v>16284</v>
      </c>
      <c r="C7" s="122">
        <v>7838</v>
      </c>
      <c r="D7" s="122">
        <v>8446</v>
      </c>
      <c r="E7" s="123">
        <v>681</v>
      </c>
      <c r="F7" s="122">
        <v>14319</v>
      </c>
      <c r="G7" s="122">
        <v>2677</v>
      </c>
      <c r="H7" s="122">
        <v>7397</v>
      </c>
      <c r="I7" s="137">
        <f>B7-'2023.2.'!B7</f>
        <v>-15</v>
      </c>
      <c r="J7" s="138">
        <f>RANK(B7,$B$7:$B$23)</f>
        <v>6</v>
      </c>
    </row>
    <row r="8" spans="1:10" ht="33" customHeight="1">
      <c r="A8" s="136" t="s">
        <v>38</v>
      </c>
      <c r="B8" s="122">
        <v>26406</v>
      </c>
      <c r="C8" s="122">
        <v>12436</v>
      </c>
      <c r="D8" s="122">
        <v>13970</v>
      </c>
      <c r="E8" s="122">
        <v>1096</v>
      </c>
      <c r="F8" s="122">
        <v>23066</v>
      </c>
      <c r="G8" s="122">
        <v>3968</v>
      </c>
      <c r="H8" s="122">
        <v>12185</v>
      </c>
      <c r="I8" s="137">
        <f>B8-'2023.2.'!B8</f>
        <v>5</v>
      </c>
      <c r="J8" s="138">
        <f t="shared" ref="J8:J23" si="1">RANK(B8,$B$7:$B$23)</f>
        <v>1</v>
      </c>
    </row>
    <row r="9" spans="1:10" ht="33" customHeight="1">
      <c r="A9" s="136" t="s">
        <v>39</v>
      </c>
      <c r="B9" s="122">
        <v>21959</v>
      </c>
      <c r="C9" s="122">
        <v>10832</v>
      </c>
      <c r="D9" s="122">
        <v>11127</v>
      </c>
      <c r="E9" s="123">
        <v>607</v>
      </c>
      <c r="F9" s="122">
        <v>19805</v>
      </c>
      <c r="G9" s="122">
        <v>4084</v>
      </c>
      <c r="H9" s="122">
        <v>10935</v>
      </c>
      <c r="I9" s="137">
        <f>B9-'2023.2.'!B9</f>
        <v>-55</v>
      </c>
      <c r="J9" s="138">
        <f t="shared" si="1"/>
        <v>5</v>
      </c>
    </row>
    <row r="10" spans="1:10" ht="33" customHeight="1">
      <c r="A10" s="136" t="s">
        <v>40</v>
      </c>
      <c r="B10" s="122">
        <v>12121</v>
      </c>
      <c r="C10" s="122">
        <v>6353</v>
      </c>
      <c r="D10" s="122">
        <v>5768</v>
      </c>
      <c r="E10" s="123">
        <v>189</v>
      </c>
      <c r="F10" s="122">
        <v>11412</v>
      </c>
      <c r="G10" s="122">
        <v>1535</v>
      </c>
      <c r="H10" s="122">
        <v>8297</v>
      </c>
      <c r="I10" s="137">
        <f>B10-'2023.2.'!B10</f>
        <v>121</v>
      </c>
      <c r="J10" s="138">
        <f t="shared" si="1"/>
        <v>14</v>
      </c>
    </row>
    <row r="11" spans="1:10" ht="33" customHeight="1">
      <c r="A11" s="136" t="s">
        <v>41</v>
      </c>
      <c r="B11" s="122">
        <v>13733</v>
      </c>
      <c r="C11" s="122">
        <v>6614</v>
      </c>
      <c r="D11" s="122">
        <v>7119</v>
      </c>
      <c r="E11" s="123">
        <v>491</v>
      </c>
      <c r="F11" s="122">
        <v>12092</v>
      </c>
      <c r="G11" s="122">
        <v>2217</v>
      </c>
      <c r="H11" s="122">
        <v>6469</v>
      </c>
      <c r="I11" s="137">
        <f>B11-'2023.2.'!B11</f>
        <v>33</v>
      </c>
      <c r="J11" s="138">
        <f t="shared" si="1"/>
        <v>12</v>
      </c>
    </row>
    <row r="12" spans="1:10" ht="33" customHeight="1">
      <c r="A12" s="136" t="s">
        <v>42</v>
      </c>
      <c r="B12" s="122">
        <v>22988</v>
      </c>
      <c r="C12" s="122">
        <v>10716</v>
      </c>
      <c r="D12" s="122">
        <v>12272</v>
      </c>
      <c r="E12" s="123">
        <v>914</v>
      </c>
      <c r="F12" s="122">
        <v>19885</v>
      </c>
      <c r="G12" s="122">
        <v>4063</v>
      </c>
      <c r="H12" s="122">
        <v>9242</v>
      </c>
      <c r="I12" s="137">
        <f>B12-'2023.2.'!B12</f>
        <v>13</v>
      </c>
      <c r="J12" s="138">
        <f t="shared" si="1"/>
        <v>3</v>
      </c>
    </row>
    <row r="13" spans="1:10" ht="33" customHeight="1">
      <c r="A13" s="136" t="s">
        <v>43</v>
      </c>
      <c r="B13" s="122">
        <v>14953</v>
      </c>
      <c r="C13" s="122">
        <v>7106</v>
      </c>
      <c r="D13" s="122">
        <v>7847</v>
      </c>
      <c r="E13" s="123">
        <v>524</v>
      </c>
      <c r="F13" s="122">
        <v>12693</v>
      </c>
      <c r="G13" s="122">
        <v>2550</v>
      </c>
      <c r="H13" s="122">
        <v>5933</v>
      </c>
      <c r="I13" s="137">
        <f>B13-'2023.2.'!B13</f>
        <v>-44</v>
      </c>
      <c r="J13" s="138">
        <f t="shared" si="1"/>
        <v>10</v>
      </c>
    </row>
    <row r="14" spans="1:10" ht="33" customHeight="1">
      <c r="A14" s="136" t="s">
        <v>44</v>
      </c>
      <c r="B14" s="122">
        <v>14982</v>
      </c>
      <c r="C14" s="122">
        <v>7147</v>
      </c>
      <c r="D14" s="122">
        <v>7835</v>
      </c>
      <c r="E14" s="123">
        <v>643</v>
      </c>
      <c r="F14" s="122">
        <v>13002</v>
      </c>
      <c r="G14" s="122">
        <v>2768</v>
      </c>
      <c r="H14" s="122">
        <v>6539</v>
      </c>
      <c r="I14" s="137">
        <f>B14-'2023.2.'!B14</f>
        <v>-24</v>
      </c>
      <c r="J14" s="138">
        <f>RANK(B14,$B$7:$B$23)</f>
        <v>9</v>
      </c>
    </row>
    <row r="15" spans="1:10" ht="33" customHeight="1">
      <c r="A15" s="136" t="s">
        <v>45</v>
      </c>
      <c r="B15" s="122">
        <v>22165</v>
      </c>
      <c r="C15" s="122">
        <v>10604</v>
      </c>
      <c r="D15" s="122">
        <v>11561</v>
      </c>
      <c r="E15" s="122">
        <v>1001</v>
      </c>
      <c r="F15" s="122">
        <v>19580</v>
      </c>
      <c r="G15" s="122">
        <v>4024</v>
      </c>
      <c r="H15" s="122">
        <v>9922</v>
      </c>
      <c r="I15" s="137">
        <f>B15-'2023.2.'!B15</f>
        <v>-37</v>
      </c>
      <c r="J15" s="138">
        <f t="shared" si="1"/>
        <v>4</v>
      </c>
    </row>
    <row r="16" spans="1:10" ht="33" customHeight="1">
      <c r="A16" s="136" t="s">
        <v>46</v>
      </c>
      <c r="B16" s="122">
        <v>14228</v>
      </c>
      <c r="C16" s="122">
        <v>6736</v>
      </c>
      <c r="D16" s="122">
        <v>7492</v>
      </c>
      <c r="E16" s="123">
        <v>734</v>
      </c>
      <c r="F16" s="122">
        <v>12228</v>
      </c>
      <c r="G16" s="122">
        <v>2563</v>
      </c>
      <c r="H16" s="122">
        <v>6372</v>
      </c>
      <c r="I16" s="137">
        <f>B16-'2023.2.'!B16</f>
        <v>51</v>
      </c>
      <c r="J16" s="138">
        <f t="shared" si="1"/>
        <v>11</v>
      </c>
    </row>
    <row r="17" spans="1:10" ht="33" customHeight="1">
      <c r="A17" s="136" t="s">
        <v>47</v>
      </c>
      <c r="B17" s="122">
        <v>25553</v>
      </c>
      <c r="C17" s="122">
        <v>11861</v>
      </c>
      <c r="D17" s="122">
        <v>13692</v>
      </c>
      <c r="E17" s="122">
        <v>1392</v>
      </c>
      <c r="F17" s="122">
        <v>21887</v>
      </c>
      <c r="G17" s="122">
        <v>4331</v>
      </c>
      <c r="H17" s="122">
        <v>10738</v>
      </c>
      <c r="I17" s="137">
        <f>B17-'2023.2.'!B17</f>
        <v>19</v>
      </c>
      <c r="J17" s="138">
        <f t="shared" si="1"/>
        <v>2</v>
      </c>
    </row>
    <row r="18" spans="1:10" ht="33" customHeight="1">
      <c r="A18" s="136" t="s">
        <v>48</v>
      </c>
      <c r="B18" s="122">
        <v>15698</v>
      </c>
      <c r="C18" s="122">
        <v>7806</v>
      </c>
      <c r="D18" s="122">
        <v>7892</v>
      </c>
      <c r="E18" s="123">
        <v>555</v>
      </c>
      <c r="F18" s="122">
        <v>14074</v>
      </c>
      <c r="G18" s="122">
        <v>2364</v>
      </c>
      <c r="H18" s="122">
        <v>7486</v>
      </c>
      <c r="I18" s="137">
        <f>B18-'2023.2.'!B18</f>
        <v>-206</v>
      </c>
      <c r="J18" s="138">
        <f t="shared" si="1"/>
        <v>7</v>
      </c>
    </row>
    <row r="19" spans="1:10" ht="33" customHeight="1">
      <c r="A19" s="136" t="s">
        <v>49</v>
      </c>
      <c r="B19" s="122">
        <v>12133</v>
      </c>
      <c r="C19" s="122">
        <v>5921</v>
      </c>
      <c r="D19" s="122">
        <v>6212</v>
      </c>
      <c r="E19" s="123">
        <v>365</v>
      </c>
      <c r="F19" s="122">
        <v>10910</v>
      </c>
      <c r="G19" s="122">
        <v>1991</v>
      </c>
      <c r="H19" s="122">
        <v>5968</v>
      </c>
      <c r="I19" s="137">
        <f>B19-'2023.2.'!B19</f>
        <v>-16</v>
      </c>
      <c r="J19" s="138">
        <f t="shared" si="1"/>
        <v>13</v>
      </c>
    </row>
    <row r="20" spans="1:10" ht="33" customHeight="1">
      <c r="A20" s="136" t="s">
        <v>50</v>
      </c>
      <c r="B20" s="122">
        <v>15026</v>
      </c>
      <c r="C20" s="122">
        <v>7820</v>
      </c>
      <c r="D20" s="122">
        <v>7206</v>
      </c>
      <c r="E20" s="123">
        <v>370</v>
      </c>
      <c r="F20" s="122">
        <v>13787</v>
      </c>
      <c r="G20" s="122">
        <v>2942</v>
      </c>
      <c r="H20" s="122">
        <v>7819</v>
      </c>
      <c r="I20" s="137">
        <f>B20-'2023.2.'!B20</f>
        <v>-83</v>
      </c>
      <c r="J20" s="138">
        <f t="shared" si="1"/>
        <v>8</v>
      </c>
    </row>
    <row r="21" spans="1:10" ht="33" customHeight="1">
      <c r="A21" s="136" t="s">
        <v>51</v>
      </c>
      <c r="B21" s="122">
        <v>10249</v>
      </c>
      <c r="C21" s="122">
        <v>5124</v>
      </c>
      <c r="D21" s="122">
        <v>5125</v>
      </c>
      <c r="E21" s="123">
        <v>278</v>
      </c>
      <c r="F21" s="122">
        <v>9385</v>
      </c>
      <c r="G21" s="122">
        <v>1846</v>
      </c>
      <c r="H21" s="122">
        <v>5319</v>
      </c>
      <c r="I21" s="137">
        <f>B21-'2023.2.'!B21</f>
        <v>-14</v>
      </c>
      <c r="J21" s="138">
        <f t="shared" si="1"/>
        <v>16</v>
      </c>
    </row>
    <row r="22" spans="1:10" ht="33" customHeight="1">
      <c r="A22" s="136" t="s">
        <v>52</v>
      </c>
      <c r="B22" s="122">
        <v>10007</v>
      </c>
      <c r="C22" s="122">
        <v>5281</v>
      </c>
      <c r="D22" s="122">
        <v>4726</v>
      </c>
      <c r="E22" s="123">
        <v>229</v>
      </c>
      <c r="F22" s="122">
        <v>9217</v>
      </c>
      <c r="G22" s="122">
        <v>1862</v>
      </c>
      <c r="H22" s="122">
        <v>5455</v>
      </c>
      <c r="I22" s="137">
        <f>B22-'2023.2.'!B22</f>
        <v>-26</v>
      </c>
      <c r="J22" s="138">
        <f t="shared" si="1"/>
        <v>17</v>
      </c>
    </row>
    <row r="23" spans="1:10" ht="33" customHeight="1" thickBot="1">
      <c r="A23" s="139" t="s">
        <v>53</v>
      </c>
      <c r="B23" s="116">
        <v>11755</v>
      </c>
      <c r="C23" s="116">
        <v>6038</v>
      </c>
      <c r="D23" s="116">
        <v>5717</v>
      </c>
      <c r="E23" s="117">
        <v>150</v>
      </c>
      <c r="F23" s="116">
        <v>11072</v>
      </c>
      <c r="G23" s="116">
        <v>2224</v>
      </c>
      <c r="H23" s="116">
        <v>7437</v>
      </c>
      <c r="I23" s="140">
        <f>B23-'2023.2.'!B23</f>
        <v>44</v>
      </c>
      <c r="J23" s="141">
        <f t="shared" si="1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J25"/>
  <sheetViews>
    <sheetView zoomScaleNormal="100" workbookViewId="0">
      <selection activeCell="A4" sqref="A4:A5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197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280474</v>
      </c>
      <c r="C6" s="134">
        <v>136361</v>
      </c>
      <c r="D6" s="134">
        <v>144113</v>
      </c>
      <c r="E6" s="134">
        <v>10300</v>
      </c>
      <c r="F6" s="134">
        <v>248532</v>
      </c>
      <c r="G6" s="134">
        <v>47851</v>
      </c>
      <c r="H6" s="134">
        <v>133517</v>
      </c>
      <c r="I6" s="135">
        <f>B6-'2023.1.'!B6</f>
        <v>-233</v>
      </c>
      <c r="J6" s="153"/>
    </row>
    <row r="7" spans="1:10" ht="33" customHeight="1">
      <c r="A7" s="136" t="s">
        <v>37</v>
      </c>
      <c r="B7" s="122">
        <v>16299</v>
      </c>
      <c r="C7" s="122">
        <v>7855</v>
      </c>
      <c r="D7" s="122">
        <v>8444</v>
      </c>
      <c r="E7" s="123">
        <v>683</v>
      </c>
      <c r="F7" s="122">
        <v>14319</v>
      </c>
      <c r="G7" s="122">
        <v>2659</v>
      </c>
      <c r="H7" s="122">
        <v>7407</v>
      </c>
      <c r="I7" s="137">
        <f>B7-'2023.1.'!B7</f>
        <v>-8</v>
      </c>
      <c r="J7" s="138">
        <f>RANK(B7,$B$7:$B$23)</f>
        <v>6</v>
      </c>
    </row>
    <row r="8" spans="1:10" ht="33" customHeight="1">
      <c r="A8" s="136" t="s">
        <v>38</v>
      </c>
      <c r="B8" s="122">
        <v>26401</v>
      </c>
      <c r="C8" s="122">
        <v>12433</v>
      </c>
      <c r="D8" s="122">
        <v>13968</v>
      </c>
      <c r="E8" s="122">
        <v>1107</v>
      </c>
      <c r="F8" s="122">
        <v>23045</v>
      </c>
      <c r="G8" s="122">
        <v>3952</v>
      </c>
      <c r="H8" s="122">
        <v>12176</v>
      </c>
      <c r="I8" s="137">
        <f>B8-'2023.1.'!B8</f>
        <v>-1</v>
      </c>
      <c r="J8" s="138">
        <f t="shared" ref="J8:J23" si="0">RANK(B8,$B$7:$B$23)</f>
        <v>1</v>
      </c>
    </row>
    <row r="9" spans="1:10" ht="33" customHeight="1">
      <c r="A9" s="136" t="s">
        <v>39</v>
      </c>
      <c r="B9" s="122">
        <v>22014</v>
      </c>
      <c r="C9" s="122">
        <v>10857</v>
      </c>
      <c r="D9" s="122">
        <v>11157</v>
      </c>
      <c r="E9" s="123">
        <v>624</v>
      </c>
      <c r="F9" s="122">
        <v>19842</v>
      </c>
      <c r="G9" s="122">
        <v>4067</v>
      </c>
      <c r="H9" s="122">
        <v>10945</v>
      </c>
      <c r="I9" s="137">
        <f>B9-'2023.1.'!B9</f>
        <v>2</v>
      </c>
      <c r="J9" s="138">
        <f t="shared" si="0"/>
        <v>5</v>
      </c>
    </row>
    <row r="10" spans="1:10" ht="33" customHeight="1">
      <c r="A10" s="136" t="s">
        <v>40</v>
      </c>
      <c r="B10" s="122">
        <v>12000</v>
      </c>
      <c r="C10" s="122">
        <v>6285</v>
      </c>
      <c r="D10" s="122">
        <v>5715</v>
      </c>
      <c r="E10" s="123">
        <v>191</v>
      </c>
      <c r="F10" s="122">
        <v>11287</v>
      </c>
      <c r="G10" s="122">
        <v>1524</v>
      </c>
      <c r="H10" s="122">
        <v>8176</v>
      </c>
      <c r="I10" s="137">
        <f>B10-'2023.1.'!B10</f>
        <v>66</v>
      </c>
      <c r="J10" s="138">
        <f t="shared" si="0"/>
        <v>14</v>
      </c>
    </row>
    <row r="11" spans="1:10" ht="33" customHeight="1">
      <c r="A11" s="136" t="s">
        <v>41</v>
      </c>
      <c r="B11" s="122">
        <v>13700</v>
      </c>
      <c r="C11" s="122">
        <v>6585</v>
      </c>
      <c r="D11" s="122">
        <v>7115</v>
      </c>
      <c r="E11" s="123">
        <v>491</v>
      </c>
      <c r="F11" s="122">
        <v>12057</v>
      </c>
      <c r="G11" s="122">
        <v>2206</v>
      </c>
      <c r="H11" s="122">
        <v>6456</v>
      </c>
      <c r="I11" s="137">
        <f>B11-'2023.1.'!B11</f>
        <v>17</v>
      </c>
      <c r="J11" s="138">
        <f t="shared" si="0"/>
        <v>12</v>
      </c>
    </row>
    <row r="12" spans="1:10" ht="33" customHeight="1">
      <c r="A12" s="136" t="s">
        <v>42</v>
      </c>
      <c r="B12" s="122">
        <v>22975</v>
      </c>
      <c r="C12" s="122">
        <v>10719</v>
      </c>
      <c r="D12" s="122">
        <v>12256</v>
      </c>
      <c r="E12" s="123">
        <v>920</v>
      </c>
      <c r="F12" s="122">
        <v>19870</v>
      </c>
      <c r="G12" s="122">
        <v>4037</v>
      </c>
      <c r="H12" s="122">
        <v>9234</v>
      </c>
      <c r="I12" s="137">
        <f>B12-'2023.1.'!B12</f>
        <v>-24</v>
      </c>
      <c r="J12" s="138">
        <f t="shared" si="0"/>
        <v>3</v>
      </c>
    </row>
    <row r="13" spans="1:10" ht="33" customHeight="1">
      <c r="A13" s="136" t="s">
        <v>43</v>
      </c>
      <c r="B13" s="122">
        <v>14997</v>
      </c>
      <c r="C13" s="122">
        <v>7128</v>
      </c>
      <c r="D13" s="122">
        <v>7869</v>
      </c>
      <c r="E13" s="123">
        <v>532</v>
      </c>
      <c r="F13" s="122">
        <v>12724</v>
      </c>
      <c r="G13" s="122">
        <v>2548</v>
      </c>
      <c r="H13" s="122">
        <v>5948</v>
      </c>
      <c r="I13" s="137">
        <f>B13-'2023.1.'!B13</f>
        <v>-30</v>
      </c>
      <c r="J13" s="138">
        <f t="shared" si="0"/>
        <v>10</v>
      </c>
    </row>
    <row r="14" spans="1:10" ht="33" customHeight="1">
      <c r="A14" s="136" t="s">
        <v>44</v>
      </c>
      <c r="B14" s="122">
        <v>15006</v>
      </c>
      <c r="C14" s="122">
        <v>7164</v>
      </c>
      <c r="D14" s="122">
        <v>7842</v>
      </c>
      <c r="E14" s="123">
        <v>656</v>
      </c>
      <c r="F14" s="122">
        <v>13022</v>
      </c>
      <c r="G14" s="122">
        <v>2765</v>
      </c>
      <c r="H14" s="122">
        <v>6535</v>
      </c>
      <c r="I14" s="137">
        <f>B14-'2023.1.'!B14</f>
        <v>-18</v>
      </c>
      <c r="J14" s="138">
        <f>RANK(B14,$B$7:$B$23)</f>
        <v>9</v>
      </c>
    </row>
    <row r="15" spans="1:10" ht="33" customHeight="1">
      <c r="A15" s="136" t="s">
        <v>45</v>
      </c>
      <c r="B15" s="122">
        <v>22202</v>
      </c>
      <c r="C15" s="122">
        <v>10610</v>
      </c>
      <c r="D15" s="122">
        <v>11592</v>
      </c>
      <c r="E15" s="122">
        <v>1001</v>
      </c>
      <c r="F15" s="122">
        <v>19604</v>
      </c>
      <c r="G15" s="122">
        <v>4016</v>
      </c>
      <c r="H15" s="122">
        <v>9937</v>
      </c>
      <c r="I15" s="137">
        <f>B15-'2023.1.'!B15</f>
        <v>-26</v>
      </c>
      <c r="J15" s="138">
        <f t="shared" si="0"/>
        <v>4</v>
      </c>
    </row>
    <row r="16" spans="1:10" ht="33" customHeight="1">
      <c r="A16" s="136" t="s">
        <v>46</v>
      </c>
      <c r="B16" s="122">
        <v>14177</v>
      </c>
      <c r="C16" s="122">
        <v>6714</v>
      </c>
      <c r="D16" s="122">
        <v>7463</v>
      </c>
      <c r="E16" s="123">
        <v>729</v>
      </c>
      <c r="F16" s="122">
        <v>12178</v>
      </c>
      <c r="G16" s="122">
        <v>2537</v>
      </c>
      <c r="H16" s="122">
        <v>6348</v>
      </c>
      <c r="I16" s="137">
        <f>B16-'2023.1.'!B16</f>
        <v>22</v>
      </c>
      <c r="J16" s="138">
        <f t="shared" si="0"/>
        <v>11</v>
      </c>
    </row>
    <row r="17" spans="1:10" ht="33" customHeight="1">
      <c r="A17" s="136" t="s">
        <v>47</v>
      </c>
      <c r="B17" s="122">
        <v>25534</v>
      </c>
      <c r="C17" s="122">
        <v>11851</v>
      </c>
      <c r="D17" s="122">
        <v>13683</v>
      </c>
      <c r="E17" s="122">
        <v>1389</v>
      </c>
      <c r="F17" s="122">
        <v>21889</v>
      </c>
      <c r="G17" s="122">
        <v>4325</v>
      </c>
      <c r="H17" s="122">
        <v>10748</v>
      </c>
      <c r="I17" s="137">
        <f>B17-'2023.1.'!B17</f>
        <v>-48</v>
      </c>
      <c r="J17" s="138">
        <f t="shared" si="0"/>
        <v>2</v>
      </c>
    </row>
    <row r="18" spans="1:10" ht="33" customHeight="1">
      <c r="A18" s="136" t="s">
        <v>48</v>
      </c>
      <c r="B18" s="122">
        <v>15904</v>
      </c>
      <c r="C18" s="122">
        <v>7906</v>
      </c>
      <c r="D18" s="122">
        <v>7998</v>
      </c>
      <c r="E18" s="123">
        <v>567</v>
      </c>
      <c r="F18" s="122">
        <v>14262</v>
      </c>
      <c r="G18" s="122">
        <v>2391</v>
      </c>
      <c r="H18" s="122">
        <v>7568</v>
      </c>
      <c r="I18" s="137">
        <f>B18-'2023.1.'!B18</f>
        <v>-143</v>
      </c>
      <c r="J18" s="138">
        <f t="shared" si="0"/>
        <v>7</v>
      </c>
    </row>
    <row r="19" spans="1:10" ht="33" customHeight="1">
      <c r="A19" s="136" t="s">
        <v>49</v>
      </c>
      <c r="B19" s="122">
        <v>12149</v>
      </c>
      <c r="C19" s="122">
        <v>5928</v>
      </c>
      <c r="D19" s="122">
        <v>6221</v>
      </c>
      <c r="E19" s="123">
        <v>371</v>
      </c>
      <c r="F19" s="122">
        <v>10919</v>
      </c>
      <c r="G19" s="122">
        <v>1986</v>
      </c>
      <c r="H19" s="122">
        <v>5968</v>
      </c>
      <c r="I19" s="137">
        <f>B19-'2023.1.'!B19</f>
        <v>21</v>
      </c>
      <c r="J19" s="138">
        <f t="shared" si="0"/>
        <v>13</v>
      </c>
    </row>
    <row r="20" spans="1:10" ht="33" customHeight="1">
      <c r="A20" s="136" t="s">
        <v>50</v>
      </c>
      <c r="B20" s="122">
        <v>15109</v>
      </c>
      <c r="C20" s="122">
        <v>7873</v>
      </c>
      <c r="D20" s="122">
        <v>7236</v>
      </c>
      <c r="E20" s="123">
        <v>374</v>
      </c>
      <c r="F20" s="122">
        <v>13858</v>
      </c>
      <c r="G20" s="122">
        <v>2943</v>
      </c>
      <c r="H20" s="122">
        <v>7873</v>
      </c>
      <c r="I20" s="137">
        <f>B20-'2023.1.'!B20</f>
        <v>-80</v>
      </c>
      <c r="J20" s="138">
        <f t="shared" si="0"/>
        <v>8</v>
      </c>
    </row>
    <row r="21" spans="1:10" ht="33" customHeight="1">
      <c r="A21" s="136" t="s">
        <v>51</v>
      </c>
      <c r="B21" s="122">
        <v>10263</v>
      </c>
      <c r="C21" s="122">
        <v>5116</v>
      </c>
      <c r="D21" s="122">
        <v>5147</v>
      </c>
      <c r="E21" s="123">
        <v>288</v>
      </c>
      <c r="F21" s="122">
        <v>9389</v>
      </c>
      <c r="G21" s="122">
        <v>1835</v>
      </c>
      <c r="H21" s="122">
        <v>5326</v>
      </c>
      <c r="I21" s="137">
        <f>B21-'2023.1.'!B21</f>
        <v>-25</v>
      </c>
      <c r="J21" s="138">
        <f t="shared" si="0"/>
        <v>16</v>
      </c>
    </row>
    <row r="22" spans="1:10" ht="33" customHeight="1">
      <c r="A22" s="136" t="s">
        <v>52</v>
      </c>
      <c r="B22" s="122">
        <v>10033</v>
      </c>
      <c r="C22" s="122">
        <v>5311</v>
      </c>
      <c r="D22" s="122">
        <v>4722</v>
      </c>
      <c r="E22" s="123">
        <v>228</v>
      </c>
      <c r="F22" s="122">
        <v>9246</v>
      </c>
      <c r="G22" s="122">
        <v>1855</v>
      </c>
      <c r="H22" s="122">
        <v>5457</v>
      </c>
      <c r="I22" s="137">
        <f>B22-'2023.1.'!B22</f>
        <v>-4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11711</v>
      </c>
      <c r="C23" s="116">
        <v>6026</v>
      </c>
      <c r="D23" s="116">
        <v>5685</v>
      </c>
      <c r="E23" s="117">
        <v>149</v>
      </c>
      <c r="F23" s="116">
        <v>11021</v>
      </c>
      <c r="G23" s="116">
        <v>2205</v>
      </c>
      <c r="H23" s="116">
        <v>7415</v>
      </c>
      <c r="I23" s="140">
        <f>B23-'2023.1.'!B23</f>
        <v>46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J25"/>
  <sheetViews>
    <sheetView topLeftCell="A10" zoomScaleNormal="100" workbookViewId="0">
      <selection activeCell="I6" sqref="I6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196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280707</v>
      </c>
      <c r="C6" s="134">
        <v>136442</v>
      </c>
      <c r="D6" s="134">
        <v>144265</v>
      </c>
      <c r="E6" s="134">
        <v>10410</v>
      </c>
      <c r="F6" s="134">
        <v>248508</v>
      </c>
      <c r="G6" s="134">
        <v>47530</v>
      </c>
      <c r="H6" s="134">
        <v>133293</v>
      </c>
      <c r="I6" s="135">
        <f>B6-'2022.12.'!B6</f>
        <v>-293</v>
      </c>
      <c r="J6" s="153"/>
    </row>
    <row r="7" spans="1:10" ht="33" customHeight="1">
      <c r="A7" s="136" t="s">
        <v>37</v>
      </c>
      <c r="B7" s="122">
        <v>16307</v>
      </c>
      <c r="C7" s="122">
        <v>7847</v>
      </c>
      <c r="D7" s="122">
        <v>8460</v>
      </c>
      <c r="E7" s="123">
        <v>688</v>
      </c>
      <c r="F7" s="122">
        <v>14323</v>
      </c>
      <c r="G7" s="122">
        <v>2648</v>
      </c>
      <c r="H7" s="122">
        <v>7406</v>
      </c>
      <c r="I7" s="137">
        <f>B7-'2022.12.'!B7</f>
        <v>3</v>
      </c>
      <c r="J7" s="138">
        <f>RANK(B7,$B$7:$B$23)</f>
        <v>6</v>
      </c>
    </row>
    <row r="8" spans="1:10" ht="33" customHeight="1">
      <c r="A8" s="136" t="s">
        <v>38</v>
      </c>
      <c r="B8" s="122">
        <v>26402</v>
      </c>
      <c r="C8" s="122">
        <v>12442</v>
      </c>
      <c r="D8" s="122">
        <v>13960</v>
      </c>
      <c r="E8" s="122">
        <v>1113</v>
      </c>
      <c r="F8" s="122">
        <v>23017</v>
      </c>
      <c r="G8" s="122">
        <v>3952</v>
      </c>
      <c r="H8" s="122">
        <v>12134</v>
      </c>
      <c r="I8" s="137">
        <f>B8-'2022.12.'!B8</f>
        <v>-18</v>
      </c>
      <c r="J8" s="138">
        <f t="shared" ref="J8:J23" si="0">RANK(B8,$B$7:$B$23)</f>
        <v>1</v>
      </c>
    </row>
    <row r="9" spans="1:10" ht="33" customHeight="1">
      <c r="A9" s="136" t="s">
        <v>39</v>
      </c>
      <c r="B9" s="122">
        <v>22012</v>
      </c>
      <c r="C9" s="122">
        <v>10859</v>
      </c>
      <c r="D9" s="122">
        <v>11153</v>
      </c>
      <c r="E9" s="123">
        <v>635</v>
      </c>
      <c r="F9" s="122">
        <v>19818</v>
      </c>
      <c r="G9" s="122">
        <v>4030</v>
      </c>
      <c r="H9" s="122">
        <v>10897</v>
      </c>
      <c r="I9" s="137">
        <f>B9-'2022.12.'!B9</f>
        <v>-22</v>
      </c>
      <c r="J9" s="138">
        <f t="shared" si="0"/>
        <v>5</v>
      </c>
    </row>
    <row r="10" spans="1:10" ht="33" customHeight="1">
      <c r="A10" s="136" t="s">
        <v>40</v>
      </c>
      <c r="B10" s="122">
        <v>11934</v>
      </c>
      <c r="C10" s="122">
        <v>6234</v>
      </c>
      <c r="D10" s="122">
        <v>5700</v>
      </c>
      <c r="E10" s="123">
        <v>197</v>
      </c>
      <c r="F10" s="122">
        <v>11221</v>
      </c>
      <c r="G10" s="122">
        <v>1516</v>
      </c>
      <c r="H10" s="122">
        <v>8093</v>
      </c>
      <c r="I10" s="137">
        <f>B10-'2022.12.'!B10</f>
        <v>-47</v>
      </c>
      <c r="J10" s="138">
        <f t="shared" si="0"/>
        <v>14</v>
      </c>
    </row>
    <row r="11" spans="1:10" ht="33" customHeight="1">
      <c r="A11" s="136" t="s">
        <v>41</v>
      </c>
      <c r="B11" s="122">
        <v>13683</v>
      </c>
      <c r="C11" s="122">
        <v>6573</v>
      </c>
      <c r="D11" s="122">
        <v>7110</v>
      </c>
      <c r="E11" s="123">
        <v>497</v>
      </c>
      <c r="F11" s="122">
        <v>12032</v>
      </c>
      <c r="G11" s="122">
        <v>2190</v>
      </c>
      <c r="H11" s="122">
        <v>6443</v>
      </c>
      <c r="I11" s="137">
        <f>B11-'2022.12.'!B11</f>
        <v>7</v>
      </c>
      <c r="J11" s="138">
        <f t="shared" si="0"/>
        <v>12</v>
      </c>
    </row>
    <row r="12" spans="1:10" ht="33" customHeight="1">
      <c r="A12" s="136" t="s">
        <v>42</v>
      </c>
      <c r="B12" s="122">
        <v>22999</v>
      </c>
      <c r="C12" s="122">
        <v>10730</v>
      </c>
      <c r="D12" s="122">
        <v>12269</v>
      </c>
      <c r="E12" s="123">
        <v>925</v>
      </c>
      <c r="F12" s="122">
        <v>19860</v>
      </c>
      <c r="G12" s="122">
        <v>4003</v>
      </c>
      <c r="H12" s="122">
        <v>9232</v>
      </c>
      <c r="I12" s="137">
        <f>B12-'2022.12.'!B12</f>
        <v>-57</v>
      </c>
      <c r="J12" s="138">
        <f t="shared" si="0"/>
        <v>3</v>
      </c>
    </row>
    <row r="13" spans="1:10" ht="33" customHeight="1">
      <c r="A13" s="136" t="s">
        <v>43</v>
      </c>
      <c r="B13" s="122">
        <v>15027</v>
      </c>
      <c r="C13" s="122">
        <v>7145</v>
      </c>
      <c r="D13" s="122">
        <v>7882</v>
      </c>
      <c r="E13" s="123">
        <v>533</v>
      </c>
      <c r="F13" s="122">
        <v>12737</v>
      </c>
      <c r="G13" s="122">
        <v>2536</v>
      </c>
      <c r="H13" s="122">
        <v>5950</v>
      </c>
      <c r="I13" s="137">
        <f>B13-'2022.12.'!B13</f>
        <v>-20</v>
      </c>
      <c r="J13" s="138">
        <f t="shared" si="0"/>
        <v>9</v>
      </c>
    </row>
    <row r="14" spans="1:10" ht="33" customHeight="1">
      <c r="A14" s="136" t="s">
        <v>44</v>
      </c>
      <c r="B14" s="122">
        <v>15024</v>
      </c>
      <c r="C14" s="122">
        <v>7175</v>
      </c>
      <c r="D14" s="122">
        <v>7849</v>
      </c>
      <c r="E14" s="123">
        <v>669</v>
      </c>
      <c r="F14" s="122">
        <v>13031</v>
      </c>
      <c r="G14" s="122">
        <v>2745</v>
      </c>
      <c r="H14" s="122">
        <v>6530</v>
      </c>
      <c r="I14" s="137">
        <f>B14-'2022.12.'!B14</f>
        <v>-32</v>
      </c>
      <c r="J14" s="138">
        <f>RANK(B14,$B$7:$B$23)</f>
        <v>10</v>
      </c>
    </row>
    <row r="15" spans="1:10" ht="33" customHeight="1">
      <c r="A15" s="136" t="s">
        <v>45</v>
      </c>
      <c r="B15" s="122">
        <v>22228</v>
      </c>
      <c r="C15" s="122">
        <v>10618</v>
      </c>
      <c r="D15" s="122">
        <v>11610</v>
      </c>
      <c r="E15" s="122">
        <v>1012</v>
      </c>
      <c r="F15" s="122">
        <v>19610</v>
      </c>
      <c r="G15" s="122">
        <v>3980</v>
      </c>
      <c r="H15" s="122">
        <v>9942</v>
      </c>
      <c r="I15" s="137">
        <f>B15-'2022.12.'!B15</f>
        <v>-25</v>
      </c>
      <c r="J15" s="138">
        <f t="shared" si="0"/>
        <v>4</v>
      </c>
    </row>
    <row r="16" spans="1:10" ht="33" customHeight="1">
      <c r="A16" s="136" t="s">
        <v>46</v>
      </c>
      <c r="B16" s="122">
        <v>14155</v>
      </c>
      <c r="C16" s="122">
        <v>6701</v>
      </c>
      <c r="D16" s="122">
        <v>7454</v>
      </c>
      <c r="E16" s="123">
        <v>738</v>
      </c>
      <c r="F16" s="122">
        <v>12145</v>
      </c>
      <c r="G16" s="122">
        <v>2505</v>
      </c>
      <c r="H16" s="122">
        <v>6315</v>
      </c>
      <c r="I16" s="137">
        <f>B16-'2022.12.'!B16</f>
        <v>57</v>
      </c>
      <c r="J16" s="138">
        <f t="shared" si="0"/>
        <v>11</v>
      </c>
    </row>
    <row r="17" spans="1:10" ht="33" customHeight="1">
      <c r="A17" s="136" t="s">
        <v>47</v>
      </c>
      <c r="B17" s="122">
        <v>25582</v>
      </c>
      <c r="C17" s="122">
        <v>11867</v>
      </c>
      <c r="D17" s="122">
        <v>13715</v>
      </c>
      <c r="E17" s="122">
        <v>1378</v>
      </c>
      <c r="F17" s="122">
        <v>21921</v>
      </c>
      <c r="G17" s="122">
        <v>4294</v>
      </c>
      <c r="H17" s="122">
        <v>10756</v>
      </c>
      <c r="I17" s="137">
        <f>B17-'2022.12.'!B17</f>
        <v>-3</v>
      </c>
      <c r="J17" s="138">
        <f t="shared" si="0"/>
        <v>2</v>
      </c>
    </row>
    <row r="18" spans="1:10" ht="33" customHeight="1">
      <c r="A18" s="136" t="s">
        <v>48</v>
      </c>
      <c r="B18" s="122">
        <v>16047</v>
      </c>
      <c r="C18" s="122">
        <v>7962</v>
      </c>
      <c r="D18" s="122">
        <v>8085</v>
      </c>
      <c r="E18" s="123">
        <v>593</v>
      </c>
      <c r="F18" s="122">
        <v>14362</v>
      </c>
      <c r="G18" s="122">
        <v>2392</v>
      </c>
      <c r="H18" s="122">
        <v>7609</v>
      </c>
      <c r="I18" s="137">
        <f>B18-'2022.12.'!B18</f>
        <v>-42</v>
      </c>
      <c r="J18" s="138">
        <f t="shared" si="0"/>
        <v>7</v>
      </c>
    </row>
    <row r="19" spans="1:10" ht="33" customHeight="1">
      <c r="A19" s="136" t="s">
        <v>49</v>
      </c>
      <c r="B19" s="122">
        <v>12128</v>
      </c>
      <c r="C19" s="122">
        <v>5929</v>
      </c>
      <c r="D19" s="122">
        <v>6199</v>
      </c>
      <c r="E19" s="123">
        <v>376</v>
      </c>
      <c r="F19" s="122">
        <v>10888</v>
      </c>
      <c r="G19" s="122">
        <v>1962</v>
      </c>
      <c r="H19" s="122">
        <v>5952</v>
      </c>
      <c r="I19" s="137">
        <f>B19-'2022.12.'!B19</f>
        <v>5</v>
      </c>
      <c r="J19" s="138">
        <f t="shared" si="0"/>
        <v>13</v>
      </c>
    </row>
    <row r="20" spans="1:10" ht="33" customHeight="1">
      <c r="A20" s="136" t="s">
        <v>50</v>
      </c>
      <c r="B20" s="122">
        <v>15189</v>
      </c>
      <c r="C20" s="122">
        <v>7923</v>
      </c>
      <c r="D20" s="122">
        <v>7266</v>
      </c>
      <c r="E20" s="123">
        <v>384</v>
      </c>
      <c r="F20" s="122">
        <v>13923</v>
      </c>
      <c r="G20" s="122">
        <v>2934</v>
      </c>
      <c r="H20" s="122">
        <v>7910</v>
      </c>
      <c r="I20" s="137">
        <f>B20-'2022.12.'!B20</f>
        <v>-67</v>
      </c>
      <c r="J20" s="138">
        <f t="shared" si="0"/>
        <v>8</v>
      </c>
    </row>
    <row r="21" spans="1:10" ht="33" customHeight="1">
      <c r="A21" s="136" t="s">
        <v>51</v>
      </c>
      <c r="B21" s="122">
        <v>10288</v>
      </c>
      <c r="C21" s="122">
        <v>5111</v>
      </c>
      <c r="D21" s="122">
        <v>5177</v>
      </c>
      <c r="E21" s="123">
        <v>289</v>
      </c>
      <c r="F21" s="122">
        <v>9410</v>
      </c>
      <c r="G21" s="122">
        <v>1827</v>
      </c>
      <c r="H21" s="122">
        <v>5335</v>
      </c>
      <c r="I21" s="137">
        <f>B21-'2022.12.'!B21</f>
        <v>-3</v>
      </c>
      <c r="J21" s="138">
        <f t="shared" si="0"/>
        <v>16</v>
      </c>
    </row>
    <row r="22" spans="1:10" ht="33" customHeight="1">
      <c r="A22" s="136" t="s">
        <v>52</v>
      </c>
      <c r="B22" s="122">
        <v>10037</v>
      </c>
      <c r="C22" s="122">
        <v>5311</v>
      </c>
      <c r="D22" s="122">
        <v>4726</v>
      </c>
      <c r="E22" s="123">
        <v>233</v>
      </c>
      <c r="F22" s="122">
        <v>9241</v>
      </c>
      <c r="G22" s="122">
        <v>1840</v>
      </c>
      <c r="H22" s="122">
        <v>5444</v>
      </c>
      <c r="I22" s="137">
        <f>B22-'2022.12.'!B22</f>
        <v>-44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11665</v>
      </c>
      <c r="C23" s="116">
        <v>6015</v>
      </c>
      <c r="D23" s="116">
        <v>5650</v>
      </c>
      <c r="E23" s="117">
        <v>150</v>
      </c>
      <c r="F23" s="116">
        <v>10969</v>
      </c>
      <c r="G23" s="116">
        <v>2176</v>
      </c>
      <c r="H23" s="116">
        <v>7345</v>
      </c>
      <c r="I23" s="140">
        <f>B23-'2022.12.'!B23</f>
        <v>15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25"/>
  <sheetViews>
    <sheetView topLeftCell="A16" zoomScaleNormal="100" workbookViewId="0">
      <selection activeCell="A2" sqref="A2:B2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195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281000</v>
      </c>
      <c r="C6" s="134">
        <v>136633</v>
      </c>
      <c r="D6" s="134">
        <v>144367</v>
      </c>
      <c r="E6" s="134">
        <v>10507</v>
      </c>
      <c r="F6" s="134">
        <v>248648</v>
      </c>
      <c r="G6" s="134">
        <v>47530</v>
      </c>
      <c r="H6" s="134">
        <v>133305</v>
      </c>
      <c r="I6" s="135">
        <f>B6-'2022.11.'!B6</f>
        <v>-370</v>
      </c>
      <c r="J6" s="153"/>
    </row>
    <row r="7" spans="1:10" ht="33" customHeight="1">
      <c r="A7" s="136" t="s">
        <v>37</v>
      </c>
      <c r="B7" s="122">
        <v>16304</v>
      </c>
      <c r="C7" s="122">
        <v>7851</v>
      </c>
      <c r="D7" s="122">
        <v>8453</v>
      </c>
      <c r="E7" s="123">
        <v>688</v>
      </c>
      <c r="F7" s="122">
        <v>14315</v>
      </c>
      <c r="G7" s="122">
        <v>2648</v>
      </c>
      <c r="H7" s="122">
        <v>7396</v>
      </c>
      <c r="I7" s="137">
        <f>B7-'2022.11.'!B7</f>
        <v>3</v>
      </c>
      <c r="J7" s="138">
        <f>RANK(B7,$B$7:$B$23)</f>
        <v>6</v>
      </c>
    </row>
    <row r="8" spans="1:10" ht="33" customHeight="1">
      <c r="A8" s="136" t="s">
        <v>38</v>
      </c>
      <c r="B8" s="122">
        <v>26420</v>
      </c>
      <c r="C8" s="122">
        <v>12454</v>
      </c>
      <c r="D8" s="122">
        <v>13966</v>
      </c>
      <c r="E8" s="122">
        <v>1125</v>
      </c>
      <c r="F8" s="122">
        <v>23018</v>
      </c>
      <c r="G8" s="122">
        <v>3952</v>
      </c>
      <c r="H8" s="122">
        <v>12091</v>
      </c>
      <c r="I8" s="137">
        <f>B8-'2022.11.'!B8</f>
        <v>-59</v>
      </c>
      <c r="J8" s="138">
        <f t="shared" ref="J8:J23" si="0">RANK(B8,$B$7:$B$23)</f>
        <v>1</v>
      </c>
    </row>
    <row r="9" spans="1:10" ht="33" customHeight="1">
      <c r="A9" s="136" t="s">
        <v>39</v>
      </c>
      <c r="B9" s="122">
        <v>22034</v>
      </c>
      <c r="C9" s="122">
        <v>10866</v>
      </c>
      <c r="D9" s="122">
        <v>11168</v>
      </c>
      <c r="E9" s="123">
        <v>642</v>
      </c>
      <c r="F9" s="122">
        <v>19830</v>
      </c>
      <c r="G9" s="122">
        <v>4030</v>
      </c>
      <c r="H9" s="122">
        <v>10905</v>
      </c>
      <c r="I9" s="137">
        <f>B9-'2022.11.'!B9</f>
        <v>-34</v>
      </c>
      <c r="J9" s="138">
        <f t="shared" si="0"/>
        <v>5</v>
      </c>
    </row>
    <row r="10" spans="1:10" ht="33" customHeight="1">
      <c r="A10" s="136" t="s">
        <v>40</v>
      </c>
      <c r="B10" s="122">
        <v>11981</v>
      </c>
      <c r="C10" s="122">
        <v>6272</v>
      </c>
      <c r="D10" s="122">
        <v>5709</v>
      </c>
      <c r="E10" s="123">
        <v>202</v>
      </c>
      <c r="F10" s="122">
        <v>11260</v>
      </c>
      <c r="G10" s="122">
        <v>1516</v>
      </c>
      <c r="H10" s="122">
        <v>8148</v>
      </c>
      <c r="I10" s="137">
        <f>B10-'2022.11.'!B10</f>
        <v>-50</v>
      </c>
      <c r="J10" s="138">
        <f t="shared" si="0"/>
        <v>14</v>
      </c>
    </row>
    <row r="11" spans="1:10" ht="33" customHeight="1">
      <c r="A11" s="136" t="s">
        <v>41</v>
      </c>
      <c r="B11" s="122">
        <v>13676</v>
      </c>
      <c r="C11" s="122">
        <v>6567</v>
      </c>
      <c r="D11" s="122">
        <v>7109</v>
      </c>
      <c r="E11" s="123">
        <v>499</v>
      </c>
      <c r="F11" s="122">
        <v>12011</v>
      </c>
      <c r="G11" s="122">
        <v>2190</v>
      </c>
      <c r="H11" s="122">
        <v>6441</v>
      </c>
      <c r="I11" s="137">
        <f>B11-'2022.11.'!B11</f>
        <v>-55</v>
      </c>
      <c r="J11" s="138">
        <f t="shared" si="0"/>
        <v>12</v>
      </c>
    </row>
    <row r="12" spans="1:10" ht="33" customHeight="1">
      <c r="A12" s="136" t="s">
        <v>42</v>
      </c>
      <c r="B12" s="122">
        <v>23056</v>
      </c>
      <c r="C12" s="122">
        <v>10749</v>
      </c>
      <c r="D12" s="122">
        <v>12307</v>
      </c>
      <c r="E12" s="123">
        <v>941</v>
      </c>
      <c r="F12" s="122">
        <v>19887</v>
      </c>
      <c r="G12" s="122">
        <v>4003</v>
      </c>
      <c r="H12" s="122">
        <v>9246</v>
      </c>
      <c r="I12" s="137">
        <f>B12-'2022.11.'!B12</f>
        <v>2</v>
      </c>
      <c r="J12" s="138">
        <f t="shared" si="0"/>
        <v>3</v>
      </c>
    </row>
    <row r="13" spans="1:10" ht="33" customHeight="1">
      <c r="A13" s="136" t="s">
        <v>43</v>
      </c>
      <c r="B13" s="122">
        <v>15047</v>
      </c>
      <c r="C13" s="122">
        <v>7165</v>
      </c>
      <c r="D13" s="122">
        <v>7882</v>
      </c>
      <c r="E13" s="123">
        <v>540</v>
      </c>
      <c r="F13" s="122">
        <v>12747</v>
      </c>
      <c r="G13" s="122">
        <v>2536</v>
      </c>
      <c r="H13" s="122">
        <v>5930</v>
      </c>
      <c r="I13" s="137">
        <f>B13-'2022.11.'!B13</f>
        <v>-7</v>
      </c>
      <c r="J13" s="138">
        <f t="shared" si="0"/>
        <v>10</v>
      </c>
    </row>
    <row r="14" spans="1:10" ht="33" customHeight="1">
      <c r="A14" s="136" t="s">
        <v>44</v>
      </c>
      <c r="B14" s="122">
        <v>15056</v>
      </c>
      <c r="C14" s="122">
        <v>7187</v>
      </c>
      <c r="D14" s="122">
        <v>7869</v>
      </c>
      <c r="E14" s="123">
        <v>686</v>
      </c>
      <c r="F14" s="122">
        <v>13046</v>
      </c>
      <c r="G14" s="122">
        <v>2745</v>
      </c>
      <c r="H14" s="122">
        <v>6533</v>
      </c>
      <c r="I14" s="137">
        <f>B14-'2022.11.'!B14</f>
        <v>23</v>
      </c>
      <c r="J14" s="138">
        <f>RANK(B14,$B$7:$B$23)</f>
        <v>9</v>
      </c>
    </row>
    <row r="15" spans="1:10" ht="33" customHeight="1">
      <c r="A15" s="136" t="s">
        <v>45</v>
      </c>
      <c r="B15" s="122">
        <v>22253</v>
      </c>
      <c r="C15" s="122">
        <v>10635</v>
      </c>
      <c r="D15" s="122">
        <v>11618</v>
      </c>
      <c r="E15" s="122">
        <v>1016</v>
      </c>
      <c r="F15" s="122">
        <v>19633</v>
      </c>
      <c r="G15" s="122">
        <v>3980</v>
      </c>
      <c r="H15" s="122">
        <v>9943</v>
      </c>
      <c r="I15" s="137">
        <f>B15-'2022.11.'!B15</f>
        <v>-50</v>
      </c>
      <c r="J15" s="138">
        <f t="shared" si="0"/>
        <v>4</v>
      </c>
    </row>
    <row r="16" spans="1:10" ht="33" customHeight="1">
      <c r="A16" s="136" t="s">
        <v>46</v>
      </c>
      <c r="B16" s="122">
        <v>14098</v>
      </c>
      <c r="C16" s="122">
        <v>6674</v>
      </c>
      <c r="D16" s="122">
        <v>7424</v>
      </c>
      <c r="E16" s="123">
        <v>730</v>
      </c>
      <c r="F16" s="122">
        <v>12104</v>
      </c>
      <c r="G16" s="122">
        <v>2505</v>
      </c>
      <c r="H16" s="122">
        <v>6298</v>
      </c>
      <c r="I16" s="137">
        <f>B16-'2022.11.'!B16</f>
        <v>20</v>
      </c>
      <c r="J16" s="138">
        <f t="shared" si="0"/>
        <v>11</v>
      </c>
    </row>
    <row r="17" spans="1:10" ht="33" customHeight="1">
      <c r="A17" s="136" t="s">
        <v>47</v>
      </c>
      <c r="B17" s="122">
        <v>25585</v>
      </c>
      <c r="C17" s="122">
        <v>11883</v>
      </c>
      <c r="D17" s="122">
        <v>13702</v>
      </c>
      <c r="E17" s="122">
        <v>1392</v>
      </c>
      <c r="F17" s="122">
        <v>21917</v>
      </c>
      <c r="G17" s="122">
        <v>4294</v>
      </c>
      <c r="H17" s="122">
        <v>10762</v>
      </c>
      <c r="I17" s="137">
        <f>B17-'2022.11.'!B17</f>
        <v>-17</v>
      </c>
      <c r="J17" s="138">
        <f t="shared" si="0"/>
        <v>2</v>
      </c>
    </row>
    <row r="18" spans="1:10" ht="33" customHeight="1">
      <c r="A18" s="136" t="s">
        <v>48</v>
      </c>
      <c r="B18" s="122">
        <v>16089</v>
      </c>
      <c r="C18" s="122">
        <v>7983</v>
      </c>
      <c r="D18" s="122">
        <v>8106</v>
      </c>
      <c r="E18" s="123">
        <v>590</v>
      </c>
      <c r="F18" s="122">
        <v>14402</v>
      </c>
      <c r="G18" s="122">
        <v>2392</v>
      </c>
      <c r="H18" s="122">
        <v>7636</v>
      </c>
      <c r="I18" s="137">
        <f>B18-'2022.11.'!B18</f>
        <v>-46</v>
      </c>
      <c r="J18" s="138">
        <f t="shared" si="0"/>
        <v>7</v>
      </c>
    </row>
    <row r="19" spans="1:10" ht="33" customHeight="1">
      <c r="A19" s="136" t="s">
        <v>49</v>
      </c>
      <c r="B19" s="122">
        <v>12123</v>
      </c>
      <c r="C19" s="122">
        <v>5937</v>
      </c>
      <c r="D19" s="122">
        <v>6186</v>
      </c>
      <c r="E19" s="123">
        <v>379</v>
      </c>
      <c r="F19" s="122">
        <v>10881</v>
      </c>
      <c r="G19" s="122">
        <v>1962</v>
      </c>
      <c r="H19" s="122">
        <v>5935</v>
      </c>
      <c r="I19" s="137">
        <f>B19-'2022.11.'!B19</f>
        <v>-6</v>
      </c>
      <c r="J19" s="138">
        <f t="shared" si="0"/>
        <v>13</v>
      </c>
    </row>
    <row r="20" spans="1:10" ht="33" customHeight="1">
      <c r="A20" s="136" t="s">
        <v>50</v>
      </c>
      <c r="B20" s="122">
        <v>15256</v>
      </c>
      <c r="C20" s="122">
        <v>7958</v>
      </c>
      <c r="D20" s="122">
        <v>7298</v>
      </c>
      <c r="E20" s="123">
        <v>398</v>
      </c>
      <c r="F20" s="122">
        <v>13974</v>
      </c>
      <c r="G20" s="122">
        <v>2934</v>
      </c>
      <c r="H20" s="122">
        <v>7925</v>
      </c>
      <c r="I20" s="137">
        <f>B20-'2022.11.'!B20</f>
        <v>-37</v>
      </c>
      <c r="J20" s="138">
        <f t="shared" si="0"/>
        <v>8</v>
      </c>
    </row>
    <row r="21" spans="1:10" ht="33" customHeight="1">
      <c r="A21" s="136" t="s">
        <v>51</v>
      </c>
      <c r="B21" s="122">
        <v>10291</v>
      </c>
      <c r="C21" s="122">
        <v>5110</v>
      </c>
      <c r="D21" s="122">
        <v>5181</v>
      </c>
      <c r="E21" s="123">
        <v>294</v>
      </c>
      <c r="F21" s="122">
        <v>9397</v>
      </c>
      <c r="G21" s="122">
        <v>1827</v>
      </c>
      <c r="H21" s="122">
        <v>5332</v>
      </c>
      <c r="I21" s="137">
        <f>B21-'2022.11.'!B21</f>
        <v>-57</v>
      </c>
      <c r="J21" s="138">
        <f t="shared" si="0"/>
        <v>16</v>
      </c>
    </row>
    <row r="22" spans="1:10" ht="33" customHeight="1">
      <c r="A22" s="136" t="s">
        <v>52</v>
      </c>
      <c r="B22" s="122">
        <v>10081</v>
      </c>
      <c r="C22" s="122">
        <v>5334</v>
      </c>
      <c r="D22" s="122">
        <v>4747</v>
      </c>
      <c r="E22" s="123">
        <v>232</v>
      </c>
      <c r="F22" s="122">
        <v>9277</v>
      </c>
      <c r="G22" s="122">
        <v>1840</v>
      </c>
      <c r="H22" s="122">
        <v>5458</v>
      </c>
      <c r="I22" s="137">
        <f>B22-'2022.11.'!B22</f>
        <v>-36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11650</v>
      </c>
      <c r="C23" s="116">
        <v>6008</v>
      </c>
      <c r="D23" s="116">
        <v>5642</v>
      </c>
      <c r="E23" s="117">
        <v>153</v>
      </c>
      <c r="F23" s="116">
        <v>10949</v>
      </c>
      <c r="G23" s="116">
        <v>2176</v>
      </c>
      <c r="H23" s="116">
        <v>7326</v>
      </c>
      <c r="I23" s="140">
        <f>B23-'2022.11.'!B23</f>
        <v>36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J25"/>
  <sheetViews>
    <sheetView topLeftCell="A16" workbookViewId="0">
      <selection activeCell="F4" sqref="F4:F5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194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281370</v>
      </c>
      <c r="C6" s="134">
        <v>136901</v>
      </c>
      <c r="D6" s="134">
        <v>144469</v>
      </c>
      <c r="E6" s="134">
        <v>10568</v>
      </c>
      <c r="F6" s="134">
        <v>248859</v>
      </c>
      <c r="G6" s="134">
        <v>47400</v>
      </c>
      <c r="H6" s="134">
        <v>133435</v>
      </c>
      <c r="I6" s="135">
        <f>B6-'2022.10.'!B6</f>
        <v>-324</v>
      </c>
      <c r="J6" s="153"/>
    </row>
    <row r="7" spans="1:10" ht="33" customHeight="1">
      <c r="A7" s="136" t="s">
        <v>37</v>
      </c>
      <c r="B7" s="122">
        <v>16301</v>
      </c>
      <c r="C7" s="122">
        <v>7861</v>
      </c>
      <c r="D7" s="122">
        <v>8440</v>
      </c>
      <c r="E7" s="123">
        <v>689</v>
      </c>
      <c r="F7" s="122">
        <v>14300</v>
      </c>
      <c r="G7" s="122">
        <v>2620</v>
      </c>
      <c r="H7" s="122">
        <v>7400</v>
      </c>
      <c r="I7" s="137">
        <f>B7-'2022.10.'!B7</f>
        <v>0</v>
      </c>
      <c r="J7" s="138">
        <f>RANK(B7,$B$7:$B$23)</f>
        <v>6</v>
      </c>
    </row>
    <row r="8" spans="1:10" ht="33" customHeight="1">
      <c r="A8" s="136" t="s">
        <v>38</v>
      </c>
      <c r="B8" s="122">
        <v>26479</v>
      </c>
      <c r="C8" s="122">
        <v>12479</v>
      </c>
      <c r="D8" s="122">
        <v>14000</v>
      </c>
      <c r="E8" s="122">
        <v>1132</v>
      </c>
      <c r="F8" s="122">
        <v>23064</v>
      </c>
      <c r="G8" s="122">
        <v>3943</v>
      </c>
      <c r="H8" s="122">
        <v>12093</v>
      </c>
      <c r="I8" s="137">
        <f>B8-'2022.10.'!B8</f>
        <v>-14</v>
      </c>
      <c r="J8" s="138">
        <f t="shared" ref="J8:J23" si="0">RANK(B8,$B$7:$B$23)</f>
        <v>1</v>
      </c>
    </row>
    <row r="9" spans="1:10" ht="33" customHeight="1">
      <c r="A9" s="136" t="s">
        <v>39</v>
      </c>
      <c r="B9" s="122">
        <v>22068</v>
      </c>
      <c r="C9" s="122">
        <v>10882</v>
      </c>
      <c r="D9" s="122">
        <v>11186</v>
      </c>
      <c r="E9" s="123">
        <v>633</v>
      </c>
      <c r="F9" s="122">
        <v>19861</v>
      </c>
      <c r="G9" s="122">
        <v>4026</v>
      </c>
      <c r="H9" s="122">
        <v>10921</v>
      </c>
      <c r="I9" s="137">
        <f>B9-'2022.10.'!B9</f>
        <v>-19</v>
      </c>
      <c r="J9" s="138">
        <f t="shared" si="0"/>
        <v>5</v>
      </c>
    </row>
    <row r="10" spans="1:10" ht="33" customHeight="1">
      <c r="A10" s="136" t="s">
        <v>40</v>
      </c>
      <c r="B10" s="122">
        <v>12031</v>
      </c>
      <c r="C10" s="122">
        <v>6301</v>
      </c>
      <c r="D10" s="122">
        <v>5730</v>
      </c>
      <c r="E10" s="123">
        <v>206</v>
      </c>
      <c r="F10" s="122">
        <v>11305</v>
      </c>
      <c r="G10" s="122">
        <v>1519</v>
      </c>
      <c r="H10" s="122">
        <v>8183</v>
      </c>
      <c r="I10" s="137">
        <f>B10-'2022.10.'!B10</f>
        <v>-53</v>
      </c>
      <c r="J10" s="138">
        <f t="shared" si="0"/>
        <v>14</v>
      </c>
    </row>
    <row r="11" spans="1:10" ht="33" customHeight="1">
      <c r="A11" s="136" t="s">
        <v>41</v>
      </c>
      <c r="B11" s="122">
        <v>13731</v>
      </c>
      <c r="C11" s="122">
        <v>6607</v>
      </c>
      <c r="D11" s="122">
        <v>7124</v>
      </c>
      <c r="E11" s="123">
        <v>503</v>
      </c>
      <c r="F11" s="122">
        <v>12061</v>
      </c>
      <c r="G11" s="122">
        <v>2189</v>
      </c>
      <c r="H11" s="122">
        <v>6467</v>
      </c>
      <c r="I11" s="137">
        <f>B11-'2022.10.'!B11</f>
        <v>-29</v>
      </c>
      <c r="J11" s="138">
        <f t="shared" si="0"/>
        <v>12</v>
      </c>
    </row>
    <row r="12" spans="1:10" ht="33" customHeight="1">
      <c r="A12" s="136" t="s">
        <v>42</v>
      </c>
      <c r="B12" s="122">
        <v>23054</v>
      </c>
      <c r="C12" s="122">
        <v>10753</v>
      </c>
      <c r="D12" s="122">
        <v>12301</v>
      </c>
      <c r="E12" s="123">
        <v>937</v>
      </c>
      <c r="F12" s="122">
        <v>19885</v>
      </c>
      <c r="G12" s="122">
        <v>4004</v>
      </c>
      <c r="H12" s="122">
        <v>9254</v>
      </c>
      <c r="I12" s="137">
        <f>B12-'2022.10.'!B12</f>
        <v>-14</v>
      </c>
      <c r="J12" s="138">
        <f t="shared" si="0"/>
        <v>3</v>
      </c>
    </row>
    <row r="13" spans="1:10" ht="33" customHeight="1">
      <c r="A13" s="136" t="s">
        <v>43</v>
      </c>
      <c r="B13" s="122">
        <v>15054</v>
      </c>
      <c r="C13" s="122">
        <v>7175</v>
      </c>
      <c r="D13" s="122">
        <v>7879</v>
      </c>
      <c r="E13" s="123">
        <v>538</v>
      </c>
      <c r="F13" s="122">
        <v>12752</v>
      </c>
      <c r="G13" s="122">
        <v>2540</v>
      </c>
      <c r="H13" s="122">
        <v>5934</v>
      </c>
      <c r="I13" s="137">
        <f>B13-'2022.10.'!B13</f>
        <v>19</v>
      </c>
      <c r="J13" s="138">
        <f t="shared" si="0"/>
        <v>9</v>
      </c>
    </row>
    <row r="14" spans="1:10" ht="33" customHeight="1">
      <c r="A14" s="136" t="s">
        <v>44</v>
      </c>
      <c r="B14" s="122">
        <v>15033</v>
      </c>
      <c r="C14" s="122">
        <v>7183</v>
      </c>
      <c r="D14" s="122">
        <v>7850</v>
      </c>
      <c r="E14" s="123">
        <v>685</v>
      </c>
      <c r="F14" s="122">
        <v>13013</v>
      </c>
      <c r="G14" s="122">
        <v>2739</v>
      </c>
      <c r="H14" s="122">
        <v>6519</v>
      </c>
      <c r="I14" s="137">
        <f>B14-'2022.10.'!B14</f>
        <v>14</v>
      </c>
      <c r="J14" s="138">
        <f>RANK(B14,$B$7:$B$23)</f>
        <v>10</v>
      </c>
    </row>
    <row r="15" spans="1:10" ht="33" customHeight="1">
      <c r="A15" s="136" t="s">
        <v>45</v>
      </c>
      <c r="B15" s="122">
        <v>22303</v>
      </c>
      <c r="C15" s="122">
        <v>10654</v>
      </c>
      <c r="D15" s="122">
        <v>11649</v>
      </c>
      <c r="E15" s="122">
        <v>1034</v>
      </c>
      <c r="F15" s="122">
        <v>19648</v>
      </c>
      <c r="G15" s="122">
        <v>3968</v>
      </c>
      <c r="H15" s="122">
        <v>9957</v>
      </c>
      <c r="I15" s="137">
        <f>B15-'2022.10.'!B15</f>
        <v>4</v>
      </c>
      <c r="J15" s="138">
        <f t="shared" si="0"/>
        <v>4</v>
      </c>
    </row>
    <row r="16" spans="1:10" ht="33" customHeight="1">
      <c r="A16" s="136" t="s">
        <v>46</v>
      </c>
      <c r="B16" s="122">
        <v>14078</v>
      </c>
      <c r="C16" s="122">
        <v>6668</v>
      </c>
      <c r="D16" s="122">
        <v>7410</v>
      </c>
      <c r="E16" s="123">
        <v>736</v>
      </c>
      <c r="F16" s="122">
        <v>12083</v>
      </c>
      <c r="G16" s="122">
        <v>2483</v>
      </c>
      <c r="H16" s="122">
        <v>6285</v>
      </c>
      <c r="I16" s="137">
        <f>B16-'2022.10.'!B16</f>
        <v>-61</v>
      </c>
      <c r="J16" s="138">
        <f t="shared" si="0"/>
        <v>11</v>
      </c>
    </row>
    <row r="17" spans="1:10" ht="33" customHeight="1">
      <c r="A17" s="136" t="s">
        <v>47</v>
      </c>
      <c r="B17" s="122">
        <v>25602</v>
      </c>
      <c r="C17" s="122">
        <v>11897</v>
      </c>
      <c r="D17" s="122">
        <v>13705</v>
      </c>
      <c r="E17" s="122">
        <v>1406</v>
      </c>
      <c r="F17" s="122">
        <v>21915</v>
      </c>
      <c r="G17" s="122">
        <v>4283</v>
      </c>
      <c r="H17" s="122">
        <v>10759</v>
      </c>
      <c r="I17" s="137">
        <f>B17-'2022.10.'!B17</f>
        <v>-3</v>
      </c>
      <c r="J17" s="138">
        <f t="shared" si="0"/>
        <v>2</v>
      </c>
    </row>
    <row r="18" spans="1:10" ht="33" customHeight="1">
      <c r="A18" s="136" t="s">
        <v>48</v>
      </c>
      <c r="B18" s="122">
        <v>16135</v>
      </c>
      <c r="C18" s="122">
        <v>8013</v>
      </c>
      <c r="D18" s="122">
        <v>8122</v>
      </c>
      <c r="E18" s="123">
        <v>600</v>
      </c>
      <c r="F18" s="122">
        <v>14437</v>
      </c>
      <c r="G18" s="122">
        <v>2382</v>
      </c>
      <c r="H18" s="122">
        <v>7664</v>
      </c>
      <c r="I18" s="137">
        <f>B18-'2022.10.'!B18</f>
        <v>-11</v>
      </c>
      <c r="J18" s="138">
        <f t="shared" si="0"/>
        <v>7</v>
      </c>
    </row>
    <row r="19" spans="1:10" ht="33" customHeight="1">
      <c r="A19" s="136" t="s">
        <v>49</v>
      </c>
      <c r="B19" s="122">
        <v>12129</v>
      </c>
      <c r="C19" s="122">
        <v>5949</v>
      </c>
      <c r="D19" s="122">
        <v>6180</v>
      </c>
      <c r="E19" s="123">
        <v>382</v>
      </c>
      <c r="F19" s="122">
        <v>10876</v>
      </c>
      <c r="G19" s="122">
        <v>1957</v>
      </c>
      <c r="H19" s="122">
        <v>5934</v>
      </c>
      <c r="I19" s="137">
        <f>B19-'2022.10.'!B19</f>
        <v>-15</v>
      </c>
      <c r="J19" s="138">
        <f t="shared" si="0"/>
        <v>13</v>
      </c>
    </row>
    <row r="20" spans="1:10" ht="33" customHeight="1">
      <c r="A20" s="136" t="s">
        <v>50</v>
      </c>
      <c r="B20" s="122">
        <v>15293</v>
      </c>
      <c r="C20" s="122">
        <v>7977</v>
      </c>
      <c r="D20" s="122">
        <v>7316</v>
      </c>
      <c r="E20" s="123">
        <v>402</v>
      </c>
      <c r="F20" s="122">
        <v>14006</v>
      </c>
      <c r="G20" s="122">
        <v>2922</v>
      </c>
      <c r="H20" s="122">
        <v>7952</v>
      </c>
      <c r="I20" s="137">
        <f>B20-'2022.10.'!B20</f>
        <v>-43</v>
      </c>
      <c r="J20" s="138">
        <f t="shared" si="0"/>
        <v>8</v>
      </c>
    </row>
    <row r="21" spans="1:10" ht="33" customHeight="1">
      <c r="A21" s="136" t="s">
        <v>51</v>
      </c>
      <c r="B21" s="122">
        <v>10348</v>
      </c>
      <c r="C21" s="122">
        <v>5151</v>
      </c>
      <c r="D21" s="122">
        <v>5197</v>
      </c>
      <c r="E21" s="123">
        <v>295</v>
      </c>
      <c r="F21" s="122">
        <v>9441</v>
      </c>
      <c r="G21" s="122">
        <v>1826</v>
      </c>
      <c r="H21" s="122">
        <v>5354</v>
      </c>
      <c r="I21" s="137">
        <f>B21-'2022.10.'!B21</f>
        <v>-104</v>
      </c>
      <c r="J21" s="138">
        <f t="shared" si="0"/>
        <v>16</v>
      </c>
    </row>
    <row r="22" spans="1:10" ht="33" customHeight="1">
      <c r="A22" s="136" t="s">
        <v>52</v>
      </c>
      <c r="B22" s="122">
        <v>10117</v>
      </c>
      <c r="C22" s="122">
        <v>5348</v>
      </c>
      <c r="D22" s="122">
        <v>4769</v>
      </c>
      <c r="E22" s="123">
        <v>236</v>
      </c>
      <c r="F22" s="122">
        <v>9304</v>
      </c>
      <c r="G22" s="122">
        <v>1837</v>
      </c>
      <c r="H22" s="122">
        <v>5463</v>
      </c>
      <c r="I22" s="137">
        <f>B22-'2022.10.'!B22</f>
        <v>-37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11614</v>
      </c>
      <c r="C23" s="116">
        <v>6003</v>
      </c>
      <c r="D23" s="116">
        <v>5611</v>
      </c>
      <c r="E23" s="117">
        <v>154</v>
      </c>
      <c r="F23" s="116">
        <v>10908</v>
      </c>
      <c r="G23" s="116">
        <v>2162</v>
      </c>
      <c r="H23" s="116">
        <v>7296</v>
      </c>
      <c r="I23" s="140">
        <f>B23-'2022.10.'!B23</f>
        <v>42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J25"/>
  <sheetViews>
    <sheetView topLeftCell="A13" workbookViewId="0">
      <selection activeCell="A19" sqref="A19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193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281694</v>
      </c>
      <c r="C6" s="134">
        <v>137075</v>
      </c>
      <c r="D6" s="134">
        <v>144619</v>
      </c>
      <c r="E6" s="134">
        <v>10618</v>
      </c>
      <c r="F6" s="134">
        <v>249134</v>
      </c>
      <c r="G6" s="134">
        <v>47315</v>
      </c>
      <c r="H6" s="134">
        <v>133599</v>
      </c>
      <c r="I6" s="135">
        <f>B6-'2022.9.'!B6</f>
        <v>-556</v>
      </c>
      <c r="J6" s="153"/>
    </row>
    <row r="7" spans="1:10" ht="33" customHeight="1">
      <c r="A7" s="136" t="s">
        <v>37</v>
      </c>
      <c r="B7" s="122">
        <v>16301</v>
      </c>
      <c r="C7" s="122">
        <v>7859</v>
      </c>
      <c r="D7" s="122">
        <v>8442</v>
      </c>
      <c r="E7" s="123">
        <v>694</v>
      </c>
      <c r="F7" s="122">
        <v>14301</v>
      </c>
      <c r="G7" s="122">
        <v>2609</v>
      </c>
      <c r="H7" s="122">
        <v>7396</v>
      </c>
      <c r="I7" s="137">
        <f>B7-'2022.9.'!B7</f>
        <v>2</v>
      </c>
      <c r="J7" s="138">
        <f>RANK(B7,$B$7:$B$23)</f>
        <v>6</v>
      </c>
    </row>
    <row r="8" spans="1:10" ht="33" customHeight="1">
      <c r="A8" s="136" t="s">
        <v>38</v>
      </c>
      <c r="B8" s="122">
        <v>26493</v>
      </c>
      <c r="C8" s="122">
        <v>12479</v>
      </c>
      <c r="D8" s="122">
        <v>14014</v>
      </c>
      <c r="E8" s="122">
        <v>1129</v>
      </c>
      <c r="F8" s="122">
        <v>23074</v>
      </c>
      <c r="G8" s="122">
        <v>3926</v>
      </c>
      <c r="H8" s="122">
        <v>12101</v>
      </c>
      <c r="I8" s="137">
        <f>B8-'2022.9.'!B8</f>
        <v>-12</v>
      </c>
      <c r="J8" s="138">
        <f t="shared" ref="J8:J23" si="0">RANK(B8,$B$7:$B$23)</f>
        <v>1</v>
      </c>
    </row>
    <row r="9" spans="1:10" ht="33" customHeight="1">
      <c r="A9" s="136" t="s">
        <v>39</v>
      </c>
      <c r="B9" s="122">
        <v>22087</v>
      </c>
      <c r="C9" s="122">
        <v>10903</v>
      </c>
      <c r="D9" s="122">
        <v>11184</v>
      </c>
      <c r="E9" s="123">
        <v>634</v>
      </c>
      <c r="F9" s="122">
        <v>19882</v>
      </c>
      <c r="G9" s="122">
        <v>4022</v>
      </c>
      <c r="H9" s="122">
        <v>10934</v>
      </c>
      <c r="I9" s="137">
        <f>B9-'2022.9.'!B9</f>
        <v>-26</v>
      </c>
      <c r="J9" s="138">
        <f t="shared" si="0"/>
        <v>5</v>
      </c>
    </row>
    <row r="10" spans="1:10" ht="33" customHeight="1">
      <c r="A10" s="136" t="s">
        <v>40</v>
      </c>
      <c r="B10" s="122">
        <v>12084</v>
      </c>
      <c r="C10" s="122">
        <v>6327</v>
      </c>
      <c r="D10" s="122">
        <v>5757</v>
      </c>
      <c r="E10" s="123">
        <v>205</v>
      </c>
      <c r="F10" s="122">
        <v>11353</v>
      </c>
      <c r="G10" s="122">
        <v>1516</v>
      </c>
      <c r="H10" s="122">
        <v>8219</v>
      </c>
      <c r="I10" s="137">
        <f>B10-'2022.9.'!B10</f>
        <v>-10</v>
      </c>
      <c r="J10" s="138">
        <f t="shared" si="0"/>
        <v>14</v>
      </c>
    </row>
    <row r="11" spans="1:10" ht="33" customHeight="1">
      <c r="A11" s="136" t="s">
        <v>41</v>
      </c>
      <c r="B11" s="122">
        <v>13760</v>
      </c>
      <c r="C11" s="122">
        <v>6622</v>
      </c>
      <c r="D11" s="122">
        <v>7138</v>
      </c>
      <c r="E11" s="123">
        <v>505</v>
      </c>
      <c r="F11" s="122">
        <v>12087</v>
      </c>
      <c r="G11" s="122">
        <v>2189</v>
      </c>
      <c r="H11" s="122">
        <v>6478</v>
      </c>
      <c r="I11" s="137">
        <f>B11-'2022.9.'!B11</f>
        <v>-7</v>
      </c>
      <c r="J11" s="138">
        <f t="shared" si="0"/>
        <v>12</v>
      </c>
    </row>
    <row r="12" spans="1:10" ht="33" customHeight="1">
      <c r="A12" s="136" t="s">
        <v>42</v>
      </c>
      <c r="B12" s="122">
        <v>23068</v>
      </c>
      <c r="C12" s="122">
        <v>10766</v>
      </c>
      <c r="D12" s="122">
        <v>12302</v>
      </c>
      <c r="E12" s="123">
        <v>932</v>
      </c>
      <c r="F12" s="122">
        <v>19889</v>
      </c>
      <c r="G12" s="122">
        <v>3993</v>
      </c>
      <c r="H12" s="122">
        <v>9261</v>
      </c>
      <c r="I12" s="137">
        <f>B12-'2022.9.'!B12</f>
        <v>-5</v>
      </c>
      <c r="J12" s="138">
        <f t="shared" si="0"/>
        <v>3</v>
      </c>
    </row>
    <row r="13" spans="1:10" ht="33" customHeight="1">
      <c r="A13" s="136" t="s">
        <v>43</v>
      </c>
      <c r="B13" s="122">
        <v>15035</v>
      </c>
      <c r="C13" s="122">
        <v>7174</v>
      </c>
      <c r="D13" s="122">
        <v>7861</v>
      </c>
      <c r="E13" s="123">
        <v>540</v>
      </c>
      <c r="F13" s="122">
        <v>12729</v>
      </c>
      <c r="G13" s="122">
        <v>2542</v>
      </c>
      <c r="H13" s="122">
        <v>5923</v>
      </c>
      <c r="I13" s="137">
        <f>B13-'2022.9.'!B13</f>
        <v>-13</v>
      </c>
      <c r="J13" s="138">
        <f t="shared" si="0"/>
        <v>9</v>
      </c>
    </row>
    <row r="14" spans="1:10" ht="33" customHeight="1">
      <c r="A14" s="136" t="s">
        <v>44</v>
      </c>
      <c r="B14" s="122">
        <v>15019</v>
      </c>
      <c r="C14" s="122">
        <v>7178</v>
      </c>
      <c r="D14" s="122">
        <v>7841</v>
      </c>
      <c r="E14" s="123">
        <v>683</v>
      </c>
      <c r="F14" s="122">
        <v>13003</v>
      </c>
      <c r="G14" s="122">
        <v>2724</v>
      </c>
      <c r="H14" s="122">
        <v>6521</v>
      </c>
      <c r="I14" s="137">
        <f>B14-'2022.9.'!B14</f>
        <v>13</v>
      </c>
      <c r="J14" s="138">
        <f>RANK(B14,$B$7:$B$23)</f>
        <v>10</v>
      </c>
    </row>
    <row r="15" spans="1:10" ht="33" customHeight="1">
      <c r="A15" s="136" t="s">
        <v>45</v>
      </c>
      <c r="B15" s="122">
        <v>22299</v>
      </c>
      <c r="C15" s="122">
        <v>10645</v>
      </c>
      <c r="D15" s="122">
        <v>11654</v>
      </c>
      <c r="E15" s="122">
        <v>1031</v>
      </c>
      <c r="F15" s="122">
        <v>19656</v>
      </c>
      <c r="G15" s="122">
        <v>3962</v>
      </c>
      <c r="H15" s="122">
        <v>9963</v>
      </c>
      <c r="I15" s="137">
        <f>B15-'2022.9.'!B15</f>
        <v>-120</v>
      </c>
      <c r="J15" s="138">
        <f t="shared" si="0"/>
        <v>4</v>
      </c>
    </row>
    <row r="16" spans="1:10" ht="33" customHeight="1">
      <c r="A16" s="136" t="s">
        <v>46</v>
      </c>
      <c r="B16" s="122">
        <v>14139</v>
      </c>
      <c r="C16" s="122">
        <v>6690</v>
      </c>
      <c r="D16" s="122">
        <v>7449</v>
      </c>
      <c r="E16" s="123">
        <v>756</v>
      </c>
      <c r="F16" s="122">
        <v>12132</v>
      </c>
      <c r="G16" s="122">
        <v>2488</v>
      </c>
      <c r="H16" s="122">
        <v>6309</v>
      </c>
      <c r="I16" s="137">
        <f>B16-'2022.9.'!B16</f>
        <v>-14</v>
      </c>
      <c r="J16" s="138">
        <f t="shared" si="0"/>
        <v>11</v>
      </c>
    </row>
    <row r="17" spans="1:10" ht="33" customHeight="1">
      <c r="A17" s="136" t="s">
        <v>47</v>
      </c>
      <c r="B17" s="122">
        <v>25605</v>
      </c>
      <c r="C17" s="122">
        <v>11901</v>
      </c>
      <c r="D17" s="122">
        <v>13704</v>
      </c>
      <c r="E17" s="122">
        <v>1428</v>
      </c>
      <c r="F17" s="122">
        <v>21912</v>
      </c>
      <c r="G17" s="122">
        <v>4257</v>
      </c>
      <c r="H17" s="122">
        <v>10766</v>
      </c>
      <c r="I17" s="137">
        <f>B17-'2022.9.'!B17</f>
        <v>-44</v>
      </c>
      <c r="J17" s="138">
        <f t="shared" si="0"/>
        <v>2</v>
      </c>
    </row>
    <row r="18" spans="1:10" ht="33" customHeight="1">
      <c r="A18" s="136" t="s">
        <v>48</v>
      </c>
      <c r="B18" s="122">
        <v>16146</v>
      </c>
      <c r="C18" s="122">
        <v>8010</v>
      </c>
      <c r="D18" s="122">
        <v>8136</v>
      </c>
      <c r="E18" s="123">
        <v>605</v>
      </c>
      <c r="F18" s="122">
        <v>14436</v>
      </c>
      <c r="G18" s="122">
        <v>2379</v>
      </c>
      <c r="H18" s="122">
        <v>7662</v>
      </c>
      <c r="I18" s="137">
        <f>B18-'2022.9.'!B18</f>
        <v>-50</v>
      </c>
      <c r="J18" s="138">
        <f t="shared" si="0"/>
        <v>7</v>
      </c>
    </row>
    <row r="19" spans="1:10" ht="33" customHeight="1">
      <c r="A19" s="136" t="s">
        <v>49</v>
      </c>
      <c r="B19" s="122">
        <v>12144</v>
      </c>
      <c r="C19" s="122">
        <v>5960</v>
      </c>
      <c r="D19" s="122">
        <v>6184</v>
      </c>
      <c r="E19" s="123">
        <v>376</v>
      </c>
      <c r="F19" s="122">
        <v>10896</v>
      </c>
      <c r="G19" s="122">
        <v>1955</v>
      </c>
      <c r="H19" s="122">
        <v>5947</v>
      </c>
      <c r="I19" s="137">
        <f>B19-'2022.9.'!B19</f>
        <v>-82</v>
      </c>
      <c r="J19" s="138">
        <f t="shared" si="0"/>
        <v>13</v>
      </c>
    </row>
    <row r="20" spans="1:10" ht="33" customHeight="1">
      <c r="A20" s="136" t="s">
        <v>50</v>
      </c>
      <c r="B20" s="122">
        <v>15336</v>
      </c>
      <c r="C20" s="122">
        <v>7991</v>
      </c>
      <c r="D20" s="122">
        <v>7345</v>
      </c>
      <c r="E20" s="123">
        <v>407</v>
      </c>
      <c r="F20" s="122">
        <v>14043</v>
      </c>
      <c r="G20" s="122">
        <v>2926</v>
      </c>
      <c r="H20" s="122">
        <v>7967</v>
      </c>
      <c r="I20" s="137">
        <f>B20-'2022.9.'!B20</f>
        <v>-76</v>
      </c>
      <c r="J20" s="138">
        <f t="shared" si="0"/>
        <v>8</v>
      </c>
    </row>
    <row r="21" spans="1:10" ht="33" customHeight="1">
      <c r="A21" s="136" t="s">
        <v>51</v>
      </c>
      <c r="B21" s="122">
        <v>10452</v>
      </c>
      <c r="C21" s="122">
        <v>5221</v>
      </c>
      <c r="D21" s="122">
        <v>5231</v>
      </c>
      <c r="E21" s="123">
        <v>295</v>
      </c>
      <c r="F21" s="122">
        <v>9548</v>
      </c>
      <c r="G21" s="122">
        <v>1839</v>
      </c>
      <c r="H21" s="122">
        <v>5425</v>
      </c>
      <c r="I21" s="137">
        <f>B21-'2022.9.'!B21</f>
        <v>-51</v>
      </c>
      <c r="J21" s="138">
        <f t="shared" si="0"/>
        <v>16</v>
      </c>
    </row>
    <row r="22" spans="1:10" ht="33" customHeight="1">
      <c r="A22" s="136" t="s">
        <v>52</v>
      </c>
      <c r="B22" s="122">
        <v>10154</v>
      </c>
      <c r="C22" s="122">
        <v>5359</v>
      </c>
      <c r="D22" s="122">
        <v>4795</v>
      </c>
      <c r="E22" s="123">
        <v>239</v>
      </c>
      <c r="F22" s="122">
        <v>9330</v>
      </c>
      <c r="G22" s="122">
        <v>1833</v>
      </c>
      <c r="H22" s="122">
        <v>5479</v>
      </c>
      <c r="I22" s="137">
        <f>B22-'2022.9.'!B22</f>
        <v>-30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11572</v>
      </c>
      <c r="C23" s="116">
        <v>5990</v>
      </c>
      <c r="D23" s="116">
        <v>5582</v>
      </c>
      <c r="E23" s="117">
        <v>159</v>
      </c>
      <c r="F23" s="116">
        <v>10863</v>
      </c>
      <c r="G23" s="116">
        <v>2155</v>
      </c>
      <c r="H23" s="116">
        <v>7248</v>
      </c>
      <c r="I23" s="140">
        <f>B23-'2022.9.'!B23</f>
        <v>-31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J25"/>
  <sheetViews>
    <sheetView workbookViewId="0">
      <selection sqref="A1:J1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192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282250</v>
      </c>
      <c r="C6" s="134">
        <v>137351</v>
      </c>
      <c r="D6" s="134">
        <v>144899</v>
      </c>
      <c r="E6" s="134">
        <v>10703</v>
      </c>
      <c r="F6" s="134">
        <v>249554</v>
      </c>
      <c r="G6" s="134">
        <v>47153</v>
      </c>
      <c r="H6" s="134">
        <v>133819</v>
      </c>
      <c r="I6" s="135">
        <f>B6-'2022.8.'!B6</f>
        <v>-1353</v>
      </c>
      <c r="J6" s="153"/>
    </row>
    <row r="7" spans="1:10" ht="33" customHeight="1">
      <c r="A7" s="136" t="s">
        <v>37</v>
      </c>
      <c r="B7" s="122">
        <v>16299</v>
      </c>
      <c r="C7" s="122">
        <v>7864</v>
      </c>
      <c r="D7" s="122">
        <v>8435</v>
      </c>
      <c r="E7" s="123">
        <v>692</v>
      </c>
      <c r="F7" s="122">
        <v>14307</v>
      </c>
      <c r="G7" s="122">
        <v>2595</v>
      </c>
      <c r="H7" s="122">
        <v>7396</v>
      </c>
      <c r="I7" s="137">
        <f>B7-'2022.8.'!B7</f>
        <v>3</v>
      </c>
      <c r="J7" s="138">
        <f>RANK(B7,$B$7:$B$23)</f>
        <v>6</v>
      </c>
    </row>
    <row r="8" spans="1:10" ht="33" customHeight="1">
      <c r="A8" s="136" t="s">
        <v>38</v>
      </c>
      <c r="B8" s="122">
        <v>26505</v>
      </c>
      <c r="C8" s="122">
        <v>12492</v>
      </c>
      <c r="D8" s="122">
        <v>14013</v>
      </c>
      <c r="E8" s="122">
        <v>1144</v>
      </c>
      <c r="F8" s="122">
        <v>23083</v>
      </c>
      <c r="G8" s="122">
        <v>3915</v>
      </c>
      <c r="H8" s="122">
        <v>12108</v>
      </c>
      <c r="I8" s="137">
        <f>B8-'2022.8.'!B8</f>
        <v>-98</v>
      </c>
      <c r="J8" s="138">
        <f t="shared" ref="J8:J23" si="0">RANK(B8,$B$7:$B$23)</f>
        <v>1</v>
      </c>
    </row>
    <row r="9" spans="1:10" ht="33" customHeight="1">
      <c r="A9" s="136" t="s">
        <v>39</v>
      </c>
      <c r="B9" s="122">
        <v>22113</v>
      </c>
      <c r="C9" s="122">
        <v>10917</v>
      </c>
      <c r="D9" s="122">
        <v>11196</v>
      </c>
      <c r="E9" s="123">
        <v>632</v>
      </c>
      <c r="F9" s="122">
        <v>19899</v>
      </c>
      <c r="G9" s="122">
        <v>4003</v>
      </c>
      <c r="H9" s="122">
        <v>10951</v>
      </c>
      <c r="I9" s="137">
        <f>B9-'2022.8.'!B9</f>
        <v>-208</v>
      </c>
      <c r="J9" s="138">
        <f t="shared" si="0"/>
        <v>5</v>
      </c>
    </row>
    <row r="10" spans="1:10" ht="33" customHeight="1">
      <c r="A10" s="136" t="s">
        <v>40</v>
      </c>
      <c r="B10" s="122">
        <v>12094</v>
      </c>
      <c r="C10" s="122">
        <v>6338</v>
      </c>
      <c r="D10" s="122">
        <v>5756</v>
      </c>
      <c r="E10" s="123">
        <v>209</v>
      </c>
      <c r="F10" s="122">
        <v>11360</v>
      </c>
      <c r="G10" s="122">
        <v>1507</v>
      </c>
      <c r="H10" s="122">
        <v>8219</v>
      </c>
      <c r="I10" s="137">
        <f>B10-'2022.8.'!B10</f>
        <v>-63</v>
      </c>
      <c r="J10" s="138">
        <f t="shared" si="0"/>
        <v>14</v>
      </c>
    </row>
    <row r="11" spans="1:10" ht="33" customHeight="1">
      <c r="A11" s="136" t="s">
        <v>41</v>
      </c>
      <c r="B11" s="122">
        <v>13767</v>
      </c>
      <c r="C11" s="122">
        <v>6617</v>
      </c>
      <c r="D11" s="122">
        <v>7150</v>
      </c>
      <c r="E11" s="123">
        <v>513</v>
      </c>
      <c r="F11" s="122">
        <v>12081</v>
      </c>
      <c r="G11" s="122">
        <v>2166</v>
      </c>
      <c r="H11" s="122">
        <v>6473</v>
      </c>
      <c r="I11" s="137">
        <f>B11-'2022.8.'!B11</f>
        <v>-67</v>
      </c>
      <c r="J11" s="138">
        <f t="shared" si="0"/>
        <v>12</v>
      </c>
    </row>
    <row r="12" spans="1:10" ht="33" customHeight="1">
      <c r="A12" s="136" t="s">
        <v>42</v>
      </c>
      <c r="B12" s="122">
        <v>23073</v>
      </c>
      <c r="C12" s="122">
        <v>10781</v>
      </c>
      <c r="D12" s="122">
        <v>12292</v>
      </c>
      <c r="E12" s="123">
        <v>942</v>
      </c>
      <c r="F12" s="122">
        <v>19890</v>
      </c>
      <c r="G12" s="122">
        <v>3976</v>
      </c>
      <c r="H12" s="122">
        <v>9252</v>
      </c>
      <c r="I12" s="137">
        <f>B12-'2022.8.'!B12</f>
        <v>-36</v>
      </c>
      <c r="J12" s="138">
        <f t="shared" si="0"/>
        <v>3</v>
      </c>
    </row>
    <row r="13" spans="1:10" ht="33" customHeight="1">
      <c r="A13" s="136" t="s">
        <v>43</v>
      </c>
      <c r="B13" s="122">
        <v>15048</v>
      </c>
      <c r="C13" s="122">
        <v>7177</v>
      </c>
      <c r="D13" s="122">
        <v>7871</v>
      </c>
      <c r="E13" s="123">
        <v>542</v>
      </c>
      <c r="F13" s="122">
        <v>12733</v>
      </c>
      <c r="G13" s="122">
        <v>2541</v>
      </c>
      <c r="H13" s="122">
        <v>5931</v>
      </c>
      <c r="I13" s="137">
        <f>B13-'2022.8.'!B13</f>
        <v>-139</v>
      </c>
      <c r="J13" s="138">
        <f t="shared" si="0"/>
        <v>9</v>
      </c>
    </row>
    <row r="14" spans="1:10" ht="33" customHeight="1">
      <c r="A14" s="136" t="s">
        <v>44</v>
      </c>
      <c r="B14" s="122">
        <v>15006</v>
      </c>
      <c r="C14" s="122">
        <v>7165</v>
      </c>
      <c r="D14" s="122">
        <v>7841</v>
      </c>
      <c r="E14" s="123">
        <v>683</v>
      </c>
      <c r="F14" s="122">
        <v>12999</v>
      </c>
      <c r="G14" s="122">
        <v>2724</v>
      </c>
      <c r="H14" s="122">
        <v>6511</v>
      </c>
      <c r="I14" s="137">
        <f>B14-'2022.8.'!B14</f>
        <v>-48</v>
      </c>
      <c r="J14" s="138">
        <f>RANK(B14,$B$7:$B$23)</f>
        <v>10</v>
      </c>
    </row>
    <row r="15" spans="1:10" ht="33" customHeight="1">
      <c r="A15" s="136" t="s">
        <v>45</v>
      </c>
      <c r="B15" s="122">
        <v>22419</v>
      </c>
      <c r="C15" s="122">
        <v>10689</v>
      </c>
      <c r="D15" s="122">
        <v>11730</v>
      </c>
      <c r="E15" s="122">
        <v>1042</v>
      </c>
      <c r="F15" s="122">
        <v>19767</v>
      </c>
      <c r="G15" s="122">
        <v>3958</v>
      </c>
      <c r="H15" s="122">
        <v>10040</v>
      </c>
      <c r="I15" s="137">
        <f>B15-'2022.8.'!B15</f>
        <v>-34</v>
      </c>
      <c r="J15" s="138">
        <f t="shared" si="0"/>
        <v>4</v>
      </c>
    </row>
    <row r="16" spans="1:10" ht="33" customHeight="1">
      <c r="A16" s="136" t="s">
        <v>46</v>
      </c>
      <c r="B16" s="122">
        <v>14153</v>
      </c>
      <c r="C16" s="122">
        <v>6700</v>
      </c>
      <c r="D16" s="122">
        <v>7453</v>
      </c>
      <c r="E16" s="123">
        <v>750</v>
      </c>
      <c r="F16" s="122">
        <v>12148</v>
      </c>
      <c r="G16" s="122">
        <v>2474</v>
      </c>
      <c r="H16" s="122">
        <v>6306</v>
      </c>
      <c r="I16" s="137">
        <f>B16-'2022.8.'!B16</f>
        <v>-50</v>
      </c>
      <c r="J16" s="138">
        <f t="shared" si="0"/>
        <v>11</v>
      </c>
    </row>
    <row r="17" spans="1:10" ht="33" customHeight="1">
      <c r="A17" s="136" t="s">
        <v>47</v>
      </c>
      <c r="B17" s="122">
        <v>25649</v>
      </c>
      <c r="C17" s="122">
        <v>11893</v>
      </c>
      <c r="D17" s="122">
        <v>13756</v>
      </c>
      <c r="E17" s="122">
        <v>1453</v>
      </c>
      <c r="F17" s="122">
        <v>21912</v>
      </c>
      <c r="G17" s="122">
        <v>4246</v>
      </c>
      <c r="H17" s="122">
        <v>10769</v>
      </c>
      <c r="I17" s="137">
        <f>B17-'2022.8.'!B17</f>
        <v>-132</v>
      </c>
      <c r="J17" s="138">
        <f t="shared" si="0"/>
        <v>2</v>
      </c>
    </row>
    <row r="18" spans="1:10" ht="33" customHeight="1">
      <c r="A18" s="136" t="s">
        <v>48</v>
      </c>
      <c r="B18" s="122">
        <v>16196</v>
      </c>
      <c r="C18" s="122">
        <v>8043</v>
      </c>
      <c r="D18" s="122">
        <v>8153</v>
      </c>
      <c r="E18" s="123">
        <v>618</v>
      </c>
      <c r="F18" s="122">
        <v>14466</v>
      </c>
      <c r="G18" s="122">
        <v>2360</v>
      </c>
      <c r="H18" s="122">
        <v>7672</v>
      </c>
      <c r="I18" s="137">
        <f>B18-'2022.8.'!B18</f>
        <v>-137</v>
      </c>
      <c r="J18" s="138">
        <f t="shared" si="0"/>
        <v>7</v>
      </c>
    </row>
    <row r="19" spans="1:10" ht="33" customHeight="1">
      <c r="A19" s="136" t="s">
        <v>49</v>
      </c>
      <c r="B19" s="122">
        <v>12226</v>
      </c>
      <c r="C19" s="122">
        <v>6002</v>
      </c>
      <c r="D19" s="122">
        <v>6224</v>
      </c>
      <c r="E19" s="123">
        <v>372</v>
      </c>
      <c r="F19" s="122">
        <v>10974</v>
      </c>
      <c r="G19" s="122">
        <v>1959</v>
      </c>
      <c r="H19" s="122">
        <v>5983</v>
      </c>
      <c r="I19" s="137">
        <f>B19-'2022.8.'!B19</f>
        <v>-7</v>
      </c>
      <c r="J19" s="138">
        <f t="shared" si="0"/>
        <v>13</v>
      </c>
    </row>
    <row r="20" spans="1:10" ht="33" customHeight="1">
      <c r="A20" s="136" t="s">
        <v>50</v>
      </c>
      <c r="B20" s="122">
        <v>15412</v>
      </c>
      <c r="C20" s="122">
        <v>8036</v>
      </c>
      <c r="D20" s="122">
        <v>7376</v>
      </c>
      <c r="E20" s="123">
        <v>418</v>
      </c>
      <c r="F20" s="122">
        <v>14106</v>
      </c>
      <c r="G20" s="122">
        <v>2915</v>
      </c>
      <c r="H20" s="122">
        <v>8005</v>
      </c>
      <c r="I20" s="137">
        <f>B20-'2022.8.'!B20</f>
        <v>-98</v>
      </c>
      <c r="J20" s="138">
        <f t="shared" si="0"/>
        <v>8</v>
      </c>
    </row>
    <row r="21" spans="1:10" ht="33" customHeight="1">
      <c r="A21" s="136" t="s">
        <v>51</v>
      </c>
      <c r="B21" s="122">
        <v>10503</v>
      </c>
      <c r="C21" s="122">
        <v>5243</v>
      </c>
      <c r="D21" s="122">
        <v>5260</v>
      </c>
      <c r="E21" s="123">
        <v>303</v>
      </c>
      <c r="F21" s="122">
        <v>9589</v>
      </c>
      <c r="G21" s="122">
        <v>1828</v>
      </c>
      <c r="H21" s="122">
        <v>5458</v>
      </c>
      <c r="I21" s="137">
        <f>B21-'2022.8.'!B21</f>
        <v>-143</v>
      </c>
      <c r="J21" s="138">
        <f t="shared" si="0"/>
        <v>16</v>
      </c>
    </row>
    <row r="22" spans="1:10" ht="33" customHeight="1">
      <c r="A22" s="136" t="s">
        <v>52</v>
      </c>
      <c r="B22" s="122">
        <v>10184</v>
      </c>
      <c r="C22" s="122">
        <v>5383</v>
      </c>
      <c r="D22" s="122">
        <v>4801</v>
      </c>
      <c r="E22" s="123">
        <v>235</v>
      </c>
      <c r="F22" s="122">
        <v>9353</v>
      </c>
      <c r="G22" s="122">
        <v>1833</v>
      </c>
      <c r="H22" s="122">
        <v>5489</v>
      </c>
      <c r="I22" s="137">
        <f>B22-'2022.8.'!B22</f>
        <v>-73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11603</v>
      </c>
      <c r="C23" s="116">
        <v>6011</v>
      </c>
      <c r="D23" s="116">
        <v>5592</v>
      </c>
      <c r="E23" s="117">
        <v>155</v>
      </c>
      <c r="F23" s="116">
        <v>10887</v>
      </c>
      <c r="G23" s="116">
        <v>2153</v>
      </c>
      <c r="H23" s="116">
        <v>7256</v>
      </c>
      <c r="I23" s="140">
        <f>B23-'2022.8.'!B23</f>
        <v>-23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J25"/>
  <sheetViews>
    <sheetView workbookViewId="0">
      <selection activeCell="A17" sqref="A1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191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178</v>
      </c>
      <c r="G4" s="159" t="s">
        <v>179</v>
      </c>
      <c r="H4" s="159" t="s">
        <v>3</v>
      </c>
      <c r="I4" s="159" t="s">
        <v>158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283603</v>
      </c>
      <c r="C6" s="134">
        <v>138050</v>
      </c>
      <c r="D6" s="134">
        <v>145553</v>
      </c>
      <c r="E6" s="134">
        <v>10781</v>
      </c>
      <c r="F6" s="134">
        <v>250783</v>
      </c>
      <c r="G6" s="134">
        <v>47351</v>
      </c>
      <c r="H6" s="134">
        <v>134616</v>
      </c>
      <c r="I6" s="135">
        <f>B6-'2022.7.'!B6</f>
        <v>-15</v>
      </c>
      <c r="J6" s="153"/>
    </row>
    <row r="7" spans="1:10" ht="33" customHeight="1">
      <c r="A7" s="136" t="s">
        <v>37</v>
      </c>
      <c r="B7" s="122">
        <v>16296</v>
      </c>
      <c r="C7" s="122">
        <v>7866</v>
      </c>
      <c r="D7" s="122">
        <v>8430</v>
      </c>
      <c r="E7" s="123">
        <v>695</v>
      </c>
      <c r="F7" s="122">
        <v>14306</v>
      </c>
      <c r="G7" s="122">
        <v>2583</v>
      </c>
      <c r="H7" s="122">
        <v>7406</v>
      </c>
      <c r="I7" s="137">
        <f>B7-'2022.7.'!B7</f>
        <v>2</v>
      </c>
      <c r="J7" s="138">
        <f t="shared" ref="J7:J23" si="0">RANK(B7,$B$7:$B$23)</f>
        <v>7</v>
      </c>
    </row>
    <row r="8" spans="1:10" ht="33" customHeight="1">
      <c r="A8" s="136" t="s">
        <v>38</v>
      </c>
      <c r="B8" s="122">
        <v>26603</v>
      </c>
      <c r="C8" s="122">
        <v>12549</v>
      </c>
      <c r="D8" s="122">
        <v>14054</v>
      </c>
      <c r="E8" s="122">
        <v>1158</v>
      </c>
      <c r="F8" s="122">
        <v>23174</v>
      </c>
      <c r="G8" s="122">
        <v>3906</v>
      </c>
      <c r="H8" s="122">
        <v>12146</v>
      </c>
      <c r="I8" s="137">
        <f>B8-'2022.7.'!B8</f>
        <v>25</v>
      </c>
      <c r="J8" s="138">
        <f t="shared" si="0"/>
        <v>1</v>
      </c>
    </row>
    <row r="9" spans="1:10" ht="33" customHeight="1">
      <c r="A9" s="136" t="s">
        <v>39</v>
      </c>
      <c r="B9" s="122">
        <v>22321</v>
      </c>
      <c r="C9" s="122">
        <v>11003</v>
      </c>
      <c r="D9" s="122">
        <v>11318</v>
      </c>
      <c r="E9" s="123">
        <v>643</v>
      </c>
      <c r="F9" s="122">
        <v>20094</v>
      </c>
      <c r="G9" s="122">
        <v>4049</v>
      </c>
      <c r="H9" s="122">
        <v>11100</v>
      </c>
      <c r="I9" s="137">
        <f>B9-'2022.7.'!B9</f>
        <v>36</v>
      </c>
      <c r="J9" s="138">
        <f t="shared" si="0"/>
        <v>5</v>
      </c>
    </row>
    <row r="10" spans="1:10" ht="33" customHeight="1">
      <c r="A10" s="136" t="s">
        <v>40</v>
      </c>
      <c r="B10" s="122">
        <v>12157</v>
      </c>
      <c r="C10" s="122">
        <v>6351</v>
      </c>
      <c r="D10" s="122">
        <v>5806</v>
      </c>
      <c r="E10" s="123">
        <v>210</v>
      </c>
      <c r="F10" s="122">
        <v>11422</v>
      </c>
      <c r="G10" s="122">
        <v>1540</v>
      </c>
      <c r="H10" s="122">
        <v>8255</v>
      </c>
      <c r="I10" s="137">
        <f>B10-'2022.7.'!B10</f>
        <v>23</v>
      </c>
      <c r="J10" s="138">
        <f t="shared" si="0"/>
        <v>14</v>
      </c>
    </row>
    <row r="11" spans="1:10" ht="33" customHeight="1">
      <c r="A11" s="136" t="s">
        <v>41</v>
      </c>
      <c r="B11" s="122">
        <v>13834</v>
      </c>
      <c r="C11" s="122">
        <v>6648</v>
      </c>
      <c r="D11" s="122">
        <v>7186</v>
      </c>
      <c r="E11" s="123">
        <v>514</v>
      </c>
      <c r="F11" s="122">
        <v>12133</v>
      </c>
      <c r="G11" s="122">
        <v>2168</v>
      </c>
      <c r="H11" s="122">
        <v>6503</v>
      </c>
      <c r="I11" s="137">
        <f>B11-'2022.7.'!B11</f>
        <v>-46</v>
      </c>
      <c r="J11" s="138">
        <f t="shared" si="0"/>
        <v>12</v>
      </c>
    </row>
    <row r="12" spans="1:10" ht="33" customHeight="1">
      <c r="A12" s="136" t="s">
        <v>42</v>
      </c>
      <c r="B12" s="122">
        <v>23109</v>
      </c>
      <c r="C12" s="122">
        <v>10800</v>
      </c>
      <c r="D12" s="122">
        <v>12309</v>
      </c>
      <c r="E12" s="123">
        <v>940</v>
      </c>
      <c r="F12" s="122">
        <v>19915</v>
      </c>
      <c r="G12" s="122">
        <v>3961</v>
      </c>
      <c r="H12" s="122">
        <v>9257</v>
      </c>
      <c r="I12" s="137">
        <f>B12-'2022.7.'!B12</f>
        <v>-23</v>
      </c>
      <c r="J12" s="138">
        <f t="shared" si="0"/>
        <v>3</v>
      </c>
    </row>
    <row r="13" spans="1:10" ht="33" customHeight="1">
      <c r="A13" s="136" t="s">
        <v>43</v>
      </c>
      <c r="B13" s="122">
        <v>15187</v>
      </c>
      <c r="C13" s="122">
        <v>7250</v>
      </c>
      <c r="D13" s="122">
        <v>7937</v>
      </c>
      <c r="E13" s="123">
        <v>550</v>
      </c>
      <c r="F13" s="122">
        <v>12862</v>
      </c>
      <c r="G13" s="122">
        <v>2585</v>
      </c>
      <c r="H13" s="122">
        <v>6035</v>
      </c>
      <c r="I13" s="137">
        <f>B13-'2022.7.'!B13</f>
        <v>9</v>
      </c>
      <c r="J13" s="138">
        <f t="shared" si="0"/>
        <v>9</v>
      </c>
    </row>
    <row r="14" spans="1:10" ht="33" customHeight="1">
      <c r="A14" s="136" t="s">
        <v>44</v>
      </c>
      <c r="B14" s="122">
        <v>15054</v>
      </c>
      <c r="C14" s="122">
        <v>7185</v>
      </c>
      <c r="D14" s="122">
        <v>7869</v>
      </c>
      <c r="E14" s="123">
        <v>690</v>
      </c>
      <c r="F14" s="122">
        <v>13045</v>
      </c>
      <c r="G14" s="122">
        <v>2715</v>
      </c>
      <c r="H14" s="122">
        <v>6522</v>
      </c>
      <c r="I14" s="137">
        <f>B14-'2022.7.'!B14</f>
        <v>-10</v>
      </c>
      <c r="J14" s="138">
        <f>RANK(B14,$B$7:$B$23)</f>
        <v>10</v>
      </c>
    </row>
    <row r="15" spans="1:10" ht="33" customHeight="1">
      <c r="A15" s="136" t="s">
        <v>45</v>
      </c>
      <c r="B15" s="122">
        <v>22453</v>
      </c>
      <c r="C15" s="122">
        <v>10697</v>
      </c>
      <c r="D15" s="122">
        <v>11756</v>
      </c>
      <c r="E15" s="122">
        <v>1048</v>
      </c>
      <c r="F15" s="122">
        <v>19791</v>
      </c>
      <c r="G15" s="122">
        <v>3965</v>
      </c>
      <c r="H15" s="122">
        <v>10062</v>
      </c>
      <c r="I15" s="137">
        <f>B15-'2022.7.'!B15</f>
        <v>-11</v>
      </c>
      <c r="J15" s="138">
        <f t="shared" si="0"/>
        <v>4</v>
      </c>
    </row>
    <row r="16" spans="1:10" ht="33" customHeight="1">
      <c r="A16" s="136" t="s">
        <v>46</v>
      </c>
      <c r="B16" s="122">
        <v>14203</v>
      </c>
      <c r="C16" s="122">
        <v>6729</v>
      </c>
      <c r="D16" s="122">
        <v>7474</v>
      </c>
      <c r="E16" s="123">
        <v>761</v>
      </c>
      <c r="F16" s="122">
        <v>12185</v>
      </c>
      <c r="G16" s="122">
        <v>2472</v>
      </c>
      <c r="H16" s="122">
        <v>6325</v>
      </c>
      <c r="I16" s="137">
        <f>B16-'2022.7.'!B16</f>
        <v>-8</v>
      </c>
      <c r="J16" s="138">
        <f t="shared" si="0"/>
        <v>11</v>
      </c>
    </row>
    <row r="17" spans="1:10" ht="33" customHeight="1">
      <c r="A17" s="136" t="s">
        <v>47</v>
      </c>
      <c r="B17" s="122">
        <v>25781</v>
      </c>
      <c r="C17" s="122">
        <v>11982</v>
      </c>
      <c r="D17" s="122">
        <v>13799</v>
      </c>
      <c r="E17" s="122">
        <v>1466</v>
      </c>
      <c r="F17" s="122">
        <v>22034</v>
      </c>
      <c r="G17" s="122">
        <v>4251</v>
      </c>
      <c r="H17" s="122">
        <v>10820</v>
      </c>
      <c r="I17" s="137">
        <f>B17-'2022.7.'!B17</f>
        <v>17</v>
      </c>
      <c r="J17" s="138">
        <f t="shared" si="0"/>
        <v>2</v>
      </c>
    </row>
    <row r="18" spans="1:10" ht="33" customHeight="1">
      <c r="A18" s="136" t="s">
        <v>48</v>
      </c>
      <c r="B18" s="122">
        <v>16333</v>
      </c>
      <c r="C18" s="122">
        <v>8109</v>
      </c>
      <c r="D18" s="122">
        <v>8224</v>
      </c>
      <c r="E18" s="123">
        <v>625</v>
      </c>
      <c r="F18" s="122">
        <v>14588</v>
      </c>
      <c r="G18" s="122">
        <v>2364</v>
      </c>
      <c r="H18" s="122">
        <v>7747</v>
      </c>
      <c r="I18" s="137">
        <f>B18-'2022.7.'!B18</f>
        <v>-26</v>
      </c>
      <c r="J18" s="138">
        <f t="shared" si="0"/>
        <v>6</v>
      </c>
    </row>
    <row r="19" spans="1:10" ht="33" customHeight="1">
      <c r="A19" s="136" t="s">
        <v>49</v>
      </c>
      <c r="B19" s="122">
        <v>12233</v>
      </c>
      <c r="C19" s="122">
        <v>6006</v>
      </c>
      <c r="D19" s="122">
        <v>6227</v>
      </c>
      <c r="E19" s="123">
        <v>374</v>
      </c>
      <c r="F19" s="122">
        <v>10983</v>
      </c>
      <c r="G19" s="122">
        <v>1955</v>
      </c>
      <c r="H19" s="122">
        <v>5998</v>
      </c>
      <c r="I19" s="137">
        <f>B19-'2022.7.'!B19</f>
        <v>-26</v>
      </c>
      <c r="J19" s="138">
        <f t="shared" si="0"/>
        <v>13</v>
      </c>
    </row>
    <row r="20" spans="1:10" ht="33" customHeight="1">
      <c r="A20" s="136" t="s">
        <v>50</v>
      </c>
      <c r="B20" s="122">
        <v>15510</v>
      </c>
      <c r="C20" s="122">
        <v>8103</v>
      </c>
      <c r="D20" s="122">
        <v>7407</v>
      </c>
      <c r="E20" s="123">
        <v>411</v>
      </c>
      <c r="F20" s="122">
        <v>14203</v>
      </c>
      <c r="G20" s="122">
        <v>2923</v>
      </c>
      <c r="H20" s="122">
        <v>8081</v>
      </c>
      <c r="I20" s="137">
        <f>B20-'2022.7.'!B20</f>
        <v>-50</v>
      </c>
      <c r="J20" s="138">
        <f t="shared" si="0"/>
        <v>8</v>
      </c>
    </row>
    <row r="21" spans="1:10" ht="33" customHeight="1">
      <c r="A21" s="136" t="s">
        <v>51</v>
      </c>
      <c r="B21" s="122">
        <v>10646</v>
      </c>
      <c r="C21" s="122">
        <v>5323</v>
      </c>
      <c r="D21" s="122">
        <v>5323</v>
      </c>
      <c r="E21" s="123">
        <v>297</v>
      </c>
      <c r="F21" s="122">
        <v>9732</v>
      </c>
      <c r="G21" s="122">
        <v>1917</v>
      </c>
      <c r="H21" s="122">
        <v>5574</v>
      </c>
      <c r="I21" s="137">
        <f>B21-'2022.7.'!B21</f>
        <v>-1</v>
      </c>
      <c r="J21" s="138">
        <f t="shared" si="0"/>
        <v>16</v>
      </c>
    </row>
    <row r="22" spans="1:10" ht="33" customHeight="1">
      <c r="A22" s="136" t="s">
        <v>52</v>
      </c>
      <c r="B22" s="122">
        <v>10257</v>
      </c>
      <c r="C22" s="122">
        <v>5420</v>
      </c>
      <c r="D22" s="122">
        <v>4837</v>
      </c>
      <c r="E22" s="123">
        <v>241</v>
      </c>
      <c r="F22" s="122">
        <v>9413</v>
      </c>
      <c r="G22" s="122">
        <v>1846</v>
      </c>
      <c r="H22" s="122">
        <v>5533</v>
      </c>
      <c r="I22" s="137">
        <f>B22-'2022.7.'!B22</f>
        <v>-22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11626</v>
      </c>
      <c r="C23" s="116">
        <v>6029</v>
      </c>
      <c r="D23" s="116">
        <v>5597</v>
      </c>
      <c r="E23" s="117">
        <v>158</v>
      </c>
      <c r="F23" s="116">
        <v>10903</v>
      </c>
      <c r="G23" s="116">
        <v>2151</v>
      </c>
      <c r="H23" s="116">
        <v>7252</v>
      </c>
      <c r="I23" s="140">
        <f>B23-'2022.7.'!B23</f>
        <v>96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J25"/>
  <sheetViews>
    <sheetView workbookViewId="0">
      <selection activeCell="A3" sqref="A3:J3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177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178</v>
      </c>
      <c r="G4" s="159" t="s">
        <v>179</v>
      </c>
      <c r="H4" s="159" t="s">
        <v>3</v>
      </c>
      <c r="I4" s="159" t="s">
        <v>158</v>
      </c>
      <c r="J4" s="152" t="s">
        <v>180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283618</v>
      </c>
      <c r="C6" s="134">
        <v>138046</v>
      </c>
      <c r="D6" s="134">
        <v>145572</v>
      </c>
      <c r="E6" s="134">
        <v>10845</v>
      </c>
      <c r="F6" s="134">
        <v>250696</v>
      </c>
      <c r="G6" s="134">
        <v>47092</v>
      </c>
      <c r="H6" s="134">
        <v>134387</v>
      </c>
      <c r="I6" s="135">
        <f>B6-'2022.6.'!B6</f>
        <v>-203</v>
      </c>
      <c r="J6" s="153"/>
    </row>
    <row r="7" spans="1:10" ht="33" customHeight="1">
      <c r="A7" s="136" t="s">
        <v>37</v>
      </c>
      <c r="B7" s="122">
        <v>16294</v>
      </c>
      <c r="C7" s="122">
        <v>7879</v>
      </c>
      <c r="D7" s="122">
        <v>8415</v>
      </c>
      <c r="E7" s="123">
        <v>693</v>
      </c>
      <c r="F7" s="122">
        <v>14302</v>
      </c>
      <c r="G7" s="122">
        <v>2578</v>
      </c>
      <c r="H7" s="122">
        <v>7387</v>
      </c>
      <c r="I7" s="137">
        <f>B7-'2022.6.'!B7</f>
        <v>-26</v>
      </c>
      <c r="J7" s="138">
        <f t="shared" ref="J7:J23" si="0">RANK(B7,$B$7:$B$23)</f>
        <v>7</v>
      </c>
    </row>
    <row r="8" spans="1:10" ht="33" customHeight="1">
      <c r="A8" s="136" t="s">
        <v>38</v>
      </c>
      <c r="B8" s="122">
        <v>26578</v>
      </c>
      <c r="C8" s="122">
        <v>12558</v>
      </c>
      <c r="D8" s="122">
        <v>14020</v>
      </c>
      <c r="E8" s="122">
        <v>1179</v>
      </c>
      <c r="F8" s="122">
        <v>23143</v>
      </c>
      <c r="G8" s="122">
        <v>3880</v>
      </c>
      <c r="H8" s="122">
        <v>12115</v>
      </c>
      <c r="I8" s="137">
        <f>B8-'2022.6.'!B8</f>
        <v>44</v>
      </c>
      <c r="J8" s="138">
        <f t="shared" si="0"/>
        <v>1</v>
      </c>
    </row>
    <row r="9" spans="1:10" ht="33" customHeight="1">
      <c r="A9" s="136" t="s">
        <v>39</v>
      </c>
      <c r="B9" s="122">
        <v>22285</v>
      </c>
      <c r="C9" s="122">
        <v>10961</v>
      </c>
      <c r="D9" s="122">
        <v>11324</v>
      </c>
      <c r="E9" s="123">
        <v>640</v>
      </c>
      <c r="F9" s="122">
        <v>20059</v>
      </c>
      <c r="G9" s="122">
        <v>4040</v>
      </c>
      <c r="H9" s="122">
        <v>11066</v>
      </c>
      <c r="I9" s="137">
        <f>B9-'2022.6.'!B9</f>
        <v>3</v>
      </c>
      <c r="J9" s="138">
        <f t="shared" si="0"/>
        <v>5</v>
      </c>
    </row>
    <row r="10" spans="1:10" ht="33" customHeight="1">
      <c r="A10" s="136" t="s">
        <v>40</v>
      </c>
      <c r="B10" s="122">
        <v>12134</v>
      </c>
      <c r="C10" s="122">
        <v>6307</v>
      </c>
      <c r="D10" s="122">
        <v>5827</v>
      </c>
      <c r="E10" s="123">
        <v>215</v>
      </c>
      <c r="F10" s="122">
        <v>11387</v>
      </c>
      <c r="G10" s="122">
        <v>1536</v>
      </c>
      <c r="H10" s="122">
        <v>8206</v>
      </c>
      <c r="I10" s="137">
        <f>B10-'2022.6.'!B10</f>
        <v>25</v>
      </c>
      <c r="J10" s="138">
        <f t="shared" si="0"/>
        <v>14</v>
      </c>
    </row>
    <row r="11" spans="1:10" ht="33" customHeight="1">
      <c r="A11" s="136" t="s">
        <v>41</v>
      </c>
      <c r="B11" s="122">
        <v>13880</v>
      </c>
      <c r="C11" s="122">
        <v>6672</v>
      </c>
      <c r="D11" s="122">
        <v>7208</v>
      </c>
      <c r="E11" s="123">
        <v>530</v>
      </c>
      <c r="F11" s="122">
        <v>12169</v>
      </c>
      <c r="G11" s="122">
        <v>2159</v>
      </c>
      <c r="H11" s="122">
        <v>6520</v>
      </c>
      <c r="I11" s="137">
        <f>B11-'2022.6.'!B11</f>
        <v>-13</v>
      </c>
      <c r="J11" s="138">
        <f t="shared" si="0"/>
        <v>12</v>
      </c>
    </row>
    <row r="12" spans="1:10" ht="33" customHeight="1">
      <c r="A12" s="136" t="s">
        <v>42</v>
      </c>
      <c r="B12" s="122">
        <v>23132</v>
      </c>
      <c r="C12" s="122">
        <v>10816</v>
      </c>
      <c r="D12" s="122">
        <v>12316</v>
      </c>
      <c r="E12" s="123">
        <v>947</v>
      </c>
      <c r="F12" s="122">
        <v>19915</v>
      </c>
      <c r="G12" s="122">
        <v>3927</v>
      </c>
      <c r="H12" s="122">
        <v>9236</v>
      </c>
      <c r="I12" s="137">
        <f>B12-'2022.6.'!B12</f>
        <v>32</v>
      </c>
      <c r="J12" s="138">
        <f t="shared" si="0"/>
        <v>3</v>
      </c>
    </row>
    <row r="13" spans="1:10" ht="33" customHeight="1">
      <c r="A13" s="136" t="s">
        <v>43</v>
      </c>
      <c r="B13" s="122">
        <v>15178</v>
      </c>
      <c r="C13" s="122">
        <v>7249</v>
      </c>
      <c r="D13" s="122">
        <v>7929</v>
      </c>
      <c r="E13" s="123">
        <v>558</v>
      </c>
      <c r="F13" s="122">
        <v>12847</v>
      </c>
      <c r="G13" s="122">
        <v>2584</v>
      </c>
      <c r="H13" s="122">
        <v>6033</v>
      </c>
      <c r="I13" s="137">
        <f>B13-'2022.6.'!B13</f>
        <v>-21</v>
      </c>
      <c r="J13" s="138">
        <f t="shared" si="0"/>
        <v>9</v>
      </c>
    </row>
    <row r="14" spans="1:10" ht="33" customHeight="1">
      <c r="A14" s="136" t="s">
        <v>44</v>
      </c>
      <c r="B14" s="122">
        <v>15064</v>
      </c>
      <c r="C14" s="122">
        <v>7175</v>
      </c>
      <c r="D14" s="122">
        <v>7889</v>
      </c>
      <c r="E14" s="123">
        <v>684</v>
      </c>
      <c r="F14" s="122">
        <v>13054</v>
      </c>
      <c r="G14" s="122">
        <v>2707</v>
      </c>
      <c r="H14" s="122">
        <v>6506</v>
      </c>
      <c r="I14" s="137">
        <f>B14-'2022.6.'!B14</f>
        <v>-17</v>
      </c>
      <c r="J14" s="138">
        <f t="shared" si="0"/>
        <v>10</v>
      </c>
    </row>
    <row r="15" spans="1:10" ht="33" customHeight="1">
      <c r="A15" s="136" t="s">
        <v>45</v>
      </c>
      <c r="B15" s="122">
        <v>22464</v>
      </c>
      <c r="C15" s="122">
        <v>10693</v>
      </c>
      <c r="D15" s="122">
        <v>11771</v>
      </c>
      <c r="E15" s="122">
        <v>1053</v>
      </c>
      <c r="F15" s="122">
        <v>19805</v>
      </c>
      <c r="G15" s="122">
        <v>3946</v>
      </c>
      <c r="H15" s="122">
        <v>10058</v>
      </c>
      <c r="I15" s="137">
        <f>B15-'2022.6.'!B15</f>
        <v>5</v>
      </c>
      <c r="J15" s="138">
        <f t="shared" si="0"/>
        <v>4</v>
      </c>
    </row>
    <row r="16" spans="1:10" ht="33" customHeight="1">
      <c r="A16" s="136" t="s">
        <v>46</v>
      </c>
      <c r="B16" s="122">
        <v>14211</v>
      </c>
      <c r="C16" s="122">
        <v>6733</v>
      </c>
      <c r="D16" s="122">
        <v>7478</v>
      </c>
      <c r="E16" s="123">
        <v>762</v>
      </c>
      <c r="F16" s="122">
        <v>12193</v>
      </c>
      <c r="G16" s="122">
        <v>2443</v>
      </c>
      <c r="H16" s="122">
        <v>6334</v>
      </c>
      <c r="I16" s="137">
        <f>B16-'2022.6.'!B16</f>
        <v>-34</v>
      </c>
      <c r="J16" s="138">
        <f t="shared" si="0"/>
        <v>11</v>
      </c>
    </row>
    <row r="17" spans="1:10" ht="33" customHeight="1">
      <c r="A17" s="136" t="s">
        <v>47</v>
      </c>
      <c r="B17" s="122">
        <v>25764</v>
      </c>
      <c r="C17" s="122">
        <v>11969</v>
      </c>
      <c r="D17" s="122">
        <v>13795</v>
      </c>
      <c r="E17" s="122">
        <v>1467</v>
      </c>
      <c r="F17" s="122">
        <v>22029</v>
      </c>
      <c r="G17" s="122">
        <v>4211</v>
      </c>
      <c r="H17" s="122">
        <v>10811</v>
      </c>
      <c r="I17" s="137">
        <f>B17-'2022.6.'!B17</f>
        <v>-37</v>
      </c>
      <c r="J17" s="138">
        <f t="shared" si="0"/>
        <v>2</v>
      </c>
    </row>
    <row r="18" spans="1:10" ht="33" customHeight="1">
      <c r="A18" s="136" t="s">
        <v>48</v>
      </c>
      <c r="B18" s="122">
        <v>16359</v>
      </c>
      <c r="C18" s="122">
        <v>8139</v>
      </c>
      <c r="D18" s="122">
        <v>8220</v>
      </c>
      <c r="E18" s="123">
        <v>626</v>
      </c>
      <c r="F18" s="122">
        <v>14592</v>
      </c>
      <c r="G18" s="122">
        <v>2343</v>
      </c>
      <c r="H18" s="122">
        <v>7751</v>
      </c>
      <c r="I18" s="137">
        <f>B18-'2022.6.'!B18</f>
        <v>-33</v>
      </c>
      <c r="J18" s="138">
        <f t="shared" si="0"/>
        <v>6</v>
      </c>
    </row>
    <row r="19" spans="1:10" ht="33" customHeight="1">
      <c r="A19" s="136" t="s">
        <v>49</v>
      </c>
      <c r="B19" s="122">
        <v>12259</v>
      </c>
      <c r="C19" s="122">
        <v>6011</v>
      </c>
      <c r="D19" s="122">
        <v>6248</v>
      </c>
      <c r="E19" s="123">
        <v>375</v>
      </c>
      <c r="F19" s="122">
        <v>10997</v>
      </c>
      <c r="G19" s="122">
        <v>1938</v>
      </c>
      <c r="H19" s="122">
        <v>6009</v>
      </c>
      <c r="I19" s="137">
        <f>B19-'2022.6.'!B19</f>
        <v>-64</v>
      </c>
      <c r="J19" s="138">
        <f t="shared" si="0"/>
        <v>13</v>
      </c>
    </row>
    <row r="20" spans="1:10" ht="33" customHeight="1">
      <c r="A20" s="136" t="s">
        <v>50</v>
      </c>
      <c r="B20" s="122">
        <v>15560</v>
      </c>
      <c r="C20" s="122">
        <v>8132</v>
      </c>
      <c r="D20" s="122">
        <v>7428</v>
      </c>
      <c r="E20" s="123">
        <v>407</v>
      </c>
      <c r="F20" s="122">
        <v>14248</v>
      </c>
      <c r="G20" s="122">
        <v>2912</v>
      </c>
      <c r="H20" s="122">
        <v>8108</v>
      </c>
      <c r="I20" s="137">
        <f>B20-'2022.6.'!B20</f>
        <v>-48</v>
      </c>
      <c r="J20" s="138">
        <f t="shared" si="0"/>
        <v>8</v>
      </c>
    </row>
    <row r="21" spans="1:10" ht="33" customHeight="1">
      <c r="A21" s="136" t="s">
        <v>51</v>
      </c>
      <c r="B21" s="122">
        <v>10647</v>
      </c>
      <c r="C21" s="122">
        <v>5333</v>
      </c>
      <c r="D21" s="122">
        <v>5314</v>
      </c>
      <c r="E21" s="123">
        <v>301</v>
      </c>
      <c r="F21" s="122">
        <v>9729</v>
      </c>
      <c r="G21" s="122">
        <v>1914</v>
      </c>
      <c r="H21" s="122">
        <v>5570</v>
      </c>
      <c r="I21" s="137">
        <f>B21-'2022.6.'!B21</f>
        <v>-10</v>
      </c>
      <c r="J21" s="138">
        <f t="shared" si="0"/>
        <v>16</v>
      </c>
    </row>
    <row r="22" spans="1:10" ht="33" customHeight="1">
      <c r="A22" s="136" t="s">
        <v>52</v>
      </c>
      <c r="B22" s="122">
        <v>10279</v>
      </c>
      <c r="C22" s="122">
        <v>5438</v>
      </c>
      <c r="D22" s="122">
        <v>4841</v>
      </c>
      <c r="E22" s="123">
        <v>244</v>
      </c>
      <c r="F22" s="122">
        <v>9430</v>
      </c>
      <c r="G22" s="122">
        <v>1839</v>
      </c>
      <c r="H22" s="122">
        <v>5535</v>
      </c>
      <c r="I22" s="137">
        <f>B22-'2022.6.'!B22</f>
        <v>-64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11530</v>
      </c>
      <c r="C23" s="116">
        <v>5981</v>
      </c>
      <c r="D23" s="116">
        <v>5549</v>
      </c>
      <c r="E23" s="117">
        <v>164</v>
      </c>
      <c r="F23" s="116">
        <v>10797</v>
      </c>
      <c r="G23" s="116">
        <v>2135</v>
      </c>
      <c r="H23" s="116">
        <v>7142</v>
      </c>
      <c r="I23" s="140">
        <f>B23-'2022.6.'!B23</f>
        <v>55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J25"/>
  <sheetViews>
    <sheetView workbookViewId="0">
      <selection activeCell="A3" sqref="A3:J3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189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183</v>
      </c>
      <c r="F4" s="159" t="s">
        <v>184</v>
      </c>
      <c r="G4" s="159" t="s">
        <v>190</v>
      </c>
      <c r="H4" s="159" t="s">
        <v>3</v>
      </c>
      <c r="I4" s="159" t="s">
        <v>186</v>
      </c>
      <c r="J4" s="152" t="s">
        <v>187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v>283821</v>
      </c>
      <c r="C6" s="134">
        <v>138162</v>
      </c>
      <c r="D6" s="134">
        <v>145659</v>
      </c>
      <c r="E6" s="134">
        <v>10961</v>
      </c>
      <c r="F6" s="134">
        <v>250800</v>
      </c>
      <c r="G6" s="134">
        <v>46961</v>
      </c>
      <c r="H6" s="134">
        <v>134327</v>
      </c>
      <c r="I6" s="135">
        <f>B6-'2022.5.'!B6</f>
        <v>-352</v>
      </c>
      <c r="J6" s="153"/>
    </row>
    <row r="7" spans="1:10" ht="33" customHeight="1">
      <c r="A7" s="136" t="s">
        <v>37</v>
      </c>
      <c r="B7" s="122">
        <v>16320</v>
      </c>
      <c r="C7" s="122">
        <v>7890</v>
      </c>
      <c r="D7" s="122">
        <v>8430</v>
      </c>
      <c r="E7" s="123">
        <v>703</v>
      </c>
      <c r="F7" s="122">
        <v>14313</v>
      </c>
      <c r="G7" s="122">
        <v>2563</v>
      </c>
      <c r="H7" s="122">
        <v>7392</v>
      </c>
      <c r="I7" s="137">
        <f>B7-'2022.5.'!B7</f>
        <v>-20</v>
      </c>
      <c r="J7" s="138">
        <f t="shared" ref="J7:J23" si="0">RANK(B7,$B$7:$B$23)</f>
        <v>7</v>
      </c>
    </row>
    <row r="8" spans="1:10" ht="33" customHeight="1">
      <c r="A8" s="136" t="s">
        <v>38</v>
      </c>
      <c r="B8" s="122">
        <v>26534</v>
      </c>
      <c r="C8" s="122">
        <v>12555</v>
      </c>
      <c r="D8" s="122">
        <v>13979</v>
      </c>
      <c r="E8" s="122">
        <v>1187</v>
      </c>
      <c r="F8" s="122">
        <v>23117</v>
      </c>
      <c r="G8" s="122">
        <v>3865</v>
      </c>
      <c r="H8" s="122">
        <v>12087</v>
      </c>
      <c r="I8" s="137">
        <f>B8-'2022.5.'!B8</f>
        <v>-12</v>
      </c>
      <c r="J8" s="138">
        <f t="shared" si="0"/>
        <v>1</v>
      </c>
    </row>
    <row r="9" spans="1:10" ht="33" customHeight="1">
      <c r="A9" s="136" t="s">
        <v>39</v>
      </c>
      <c r="B9" s="122">
        <v>22282</v>
      </c>
      <c r="C9" s="122">
        <v>10978</v>
      </c>
      <c r="D9" s="122">
        <v>11304</v>
      </c>
      <c r="E9" s="123">
        <v>652</v>
      </c>
      <c r="F9" s="122">
        <v>20054</v>
      </c>
      <c r="G9" s="122">
        <v>4033</v>
      </c>
      <c r="H9" s="122">
        <v>11053</v>
      </c>
      <c r="I9" s="137">
        <f>B9-'2022.5.'!B9</f>
        <v>2</v>
      </c>
      <c r="J9" s="138">
        <f t="shared" si="0"/>
        <v>5</v>
      </c>
    </row>
    <row r="10" spans="1:10" ht="33" customHeight="1">
      <c r="A10" s="136" t="s">
        <v>40</v>
      </c>
      <c r="B10" s="122">
        <v>12109</v>
      </c>
      <c r="C10" s="122">
        <v>6277</v>
      </c>
      <c r="D10" s="122">
        <v>5832</v>
      </c>
      <c r="E10" s="123">
        <v>216</v>
      </c>
      <c r="F10" s="122">
        <v>11361</v>
      </c>
      <c r="G10" s="122">
        <v>1530</v>
      </c>
      <c r="H10" s="122">
        <v>8201</v>
      </c>
      <c r="I10" s="137">
        <f>B10-'2022.5.'!B10</f>
        <v>21</v>
      </c>
      <c r="J10" s="138">
        <f t="shared" si="0"/>
        <v>14</v>
      </c>
    </row>
    <row r="11" spans="1:10" ht="33" customHeight="1">
      <c r="A11" s="136" t="s">
        <v>41</v>
      </c>
      <c r="B11" s="122">
        <v>13893</v>
      </c>
      <c r="C11" s="122">
        <v>6670</v>
      </c>
      <c r="D11" s="122">
        <v>7223</v>
      </c>
      <c r="E11" s="123">
        <v>535</v>
      </c>
      <c r="F11" s="122">
        <v>12182</v>
      </c>
      <c r="G11" s="122">
        <v>2160</v>
      </c>
      <c r="H11" s="122">
        <v>6526</v>
      </c>
      <c r="I11" s="137">
        <f>B11-'2022.5.'!B11</f>
        <v>-19</v>
      </c>
      <c r="J11" s="138">
        <f t="shared" si="0"/>
        <v>12</v>
      </c>
    </row>
    <row r="12" spans="1:10" ht="33" customHeight="1">
      <c r="A12" s="136" t="s">
        <v>42</v>
      </c>
      <c r="B12" s="122">
        <v>23100</v>
      </c>
      <c r="C12" s="122">
        <v>10802</v>
      </c>
      <c r="D12" s="122">
        <v>12298</v>
      </c>
      <c r="E12" s="123">
        <v>958</v>
      </c>
      <c r="F12" s="122">
        <v>19876</v>
      </c>
      <c r="G12" s="122">
        <v>3907</v>
      </c>
      <c r="H12" s="122">
        <v>9211</v>
      </c>
      <c r="I12" s="137">
        <f>B12-'2022.5.'!B12</f>
        <v>-26</v>
      </c>
      <c r="J12" s="138">
        <f t="shared" si="0"/>
        <v>3</v>
      </c>
    </row>
    <row r="13" spans="1:10" ht="33" customHeight="1">
      <c r="A13" s="136" t="s">
        <v>43</v>
      </c>
      <c r="B13" s="122">
        <v>15199</v>
      </c>
      <c r="C13" s="122">
        <v>7258</v>
      </c>
      <c r="D13" s="122">
        <v>7941</v>
      </c>
      <c r="E13" s="123">
        <v>566</v>
      </c>
      <c r="F13" s="122">
        <v>12848</v>
      </c>
      <c r="G13" s="122">
        <v>2569</v>
      </c>
      <c r="H13" s="122">
        <v>6036</v>
      </c>
      <c r="I13" s="137">
        <f>B13-'2022.5.'!B13</f>
        <v>-20</v>
      </c>
      <c r="J13" s="138">
        <f t="shared" si="0"/>
        <v>9</v>
      </c>
    </row>
    <row r="14" spans="1:10" ht="33" customHeight="1">
      <c r="A14" s="136" t="s">
        <v>44</v>
      </c>
      <c r="B14" s="122">
        <v>15081</v>
      </c>
      <c r="C14" s="122">
        <v>7184</v>
      </c>
      <c r="D14" s="122">
        <v>7897</v>
      </c>
      <c r="E14" s="123">
        <v>690</v>
      </c>
      <c r="F14" s="122">
        <v>13067</v>
      </c>
      <c r="G14" s="122">
        <v>2691</v>
      </c>
      <c r="H14" s="122">
        <v>6506</v>
      </c>
      <c r="I14" s="137">
        <f>B14-'2022.5.'!B14</f>
        <v>-6</v>
      </c>
      <c r="J14" s="138">
        <f t="shared" si="0"/>
        <v>10</v>
      </c>
    </row>
    <row r="15" spans="1:10" ht="33" customHeight="1">
      <c r="A15" s="136" t="s">
        <v>45</v>
      </c>
      <c r="B15" s="122">
        <v>22459</v>
      </c>
      <c r="C15" s="122">
        <v>10668</v>
      </c>
      <c r="D15" s="122">
        <v>11791</v>
      </c>
      <c r="E15" s="122">
        <v>1067</v>
      </c>
      <c r="F15" s="122">
        <v>19801</v>
      </c>
      <c r="G15" s="122">
        <v>3938</v>
      </c>
      <c r="H15" s="122">
        <v>10064</v>
      </c>
      <c r="I15" s="137">
        <f>B15-'2022.5.'!B15</f>
        <v>-75</v>
      </c>
      <c r="J15" s="138">
        <f t="shared" si="0"/>
        <v>4</v>
      </c>
    </row>
    <row r="16" spans="1:10" ht="33" customHeight="1">
      <c r="A16" s="136" t="s">
        <v>46</v>
      </c>
      <c r="B16" s="122">
        <v>14245</v>
      </c>
      <c r="C16" s="122">
        <v>6741</v>
      </c>
      <c r="D16" s="122">
        <v>7504</v>
      </c>
      <c r="E16" s="123">
        <v>766</v>
      </c>
      <c r="F16" s="122">
        <v>12220</v>
      </c>
      <c r="G16" s="122">
        <v>2429</v>
      </c>
      <c r="H16" s="122">
        <v>6343</v>
      </c>
      <c r="I16" s="137">
        <f>B16-'2022.5.'!B16</f>
        <v>4</v>
      </c>
      <c r="J16" s="138">
        <f t="shared" si="0"/>
        <v>11</v>
      </c>
    </row>
    <row r="17" spans="1:10" ht="33" customHeight="1">
      <c r="A17" s="136" t="s">
        <v>47</v>
      </c>
      <c r="B17" s="122">
        <v>25801</v>
      </c>
      <c r="C17" s="122">
        <v>11985</v>
      </c>
      <c r="D17" s="122">
        <v>13816</v>
      </c>
      <c r="E17" s="122">
        <v>1478</v>
      </c>
      <c r="F17" s="122">
        <v>22053</v>
      </c>
      <c r="G17" s="122">
        <v>4181</v>
      </c>
      <c r="H17" s="122">
        <v>10818</v>
      </c>
      <c r="I17" s="137">
        <f>B17-'2022.5.'!B17</f>
        <v>-41</v>
      </c>
      <c r="J17" s="138">
        <f t="shared" si="0"/>
        <v>2</v>
      </c>
    </row>
    <row r="18" spans="1:10" ht="33" customHeight="1">
      <c r="A18" s="136" t="s">
        <v>48</v>
      </c>
      <c r="B18" s="122">
        <v>16392</v>
      </c>
      <c r="C18" s="122">
        <v>8175</v>
      </c>
      <c r="D18" s="122">
        <v>8217</v>
      </c>
      <c r="E18" s="123">
        <v>630</v>
      </c>
      <c r="F18" s="122">
        <v>14609</v>
      </c>
      <c r="G18" s="122">
        <v>2337</v>
      </c>
      <c r="H18" s="122">
        <v>7746</v>
      </c>
      <c r="I18" s="137">
        <f>B18-'2022.5.'!B18</f>
        <v>-11</v>
      </c>
      <c r="J18" s="138">
        <f t="shared" si="0"/>
        <v>6</v>
      </c>
    </row>
    <row r="19" spans="1:10" ht="33" customHeight="1">
      <c r="A19" s="136" t="s">
        <v>49</v>
      </c>
      <c r="B19" s="122">
        <v>12323</v>
      </c>
      <c r="C19" s="122">
        <v>6047</v>
      </c>
      <c r="D19" s="122">
        <v>6276</v>
      </c>
      <c r="E19" s="123">
        <v>385</v>
      </c>
      <c r="F19" s="122">
        <v>11049</v>
      </c>
      <c r="G19" s="122">
        <v>1938</v>
      </c>
      <c r="H19" s="122">
        <v>6041</v>
      </c>
      <c r="I19" s="137">
        <f>B19-'2022.5.'!B19</f>
        <v>-66</v>
      </c>
      <c r="J19" s="138">
        <f t="shared" si="0"/>
        <v>13</v>
      </c>
    </row>
    <row r="20" spans="1:10" ht="33" customHeight="1">
      <c r="A20" s="136" t="s">
        <v>50</v>
      </c>
      <c r="B20" s="122">
        <v>15608</v>
      </c>
      <c r="C20" s="122">
        <v>8154</v>
      </c>
      <c r="D20" s="122">
        <v>7454</v>
      </c>
      <c r="E20" s="123">
        <v>411</v>
      </c>
      <c r="F20" s="122">
        <v>14297</v>
      </c>
      <c r="G20" s="122">
        <v>2924</v>
      </c>
      <c r="H20" s="122">
        <v>8128</v>
      </c>
      <c r="I20" s="137">
        <f>B20-'2022.5.'!B20</f>
        <v>10</v>
      </c>
      <c r="J20" s="138">
        <f t="shared" si="0"/>
        <v>8</v>
      </c>
    </row>
    <row r="21" spans="1:10" ht="33" customHeight="1">
      <c r="A21" s="136" t="s">
        <v>51</v>
      </c>
      <c r="B21" s="122">
        <v>10657</v>
      </c>
      <c r="C21" s="122">
        <v>5345</v>
      </c>
      <c r="D21" s="122">
        <v>5312</v>
      </c>
      <c r="E21" s="123">
        <v>304</v>
      </c>
      <c r="F21" s="122">
        <v>9735</v>
      </c>
      <c r="G21" s="122">
        <v>1907</v>
      </c>
      <c r="H21" s="122">
        <v>5558</v>
      </c>
      <c r="I21" s="137">
        <f>B21-'2022.5.'!B21</f>
        <v>-24</v>
      </c>
      <c r="J21" s="138">
        <f t="shared" si="0"/>
        <v>16</v>
      </c>
    </row>
    <row r="22" spans="1:10" ht="33" customHeight="1">
      <c r="A22" s="136" t="s">
        <v>52</v>
      </c>
      <c r="B22" s="122">
        <v>10343</v>
      </c>
      <c r="C22" s="122">
        <v>5463</v>
      </c>
      <c r="D22" s="122">
        <v>4880</v>
      </c>
      <c r="E22" s="123">
        <v>244</v>
      </c>
      <c r="F22" s="122">
        <v>9489</v>
      </c>
      <c r="G22" s="122">
        <v>1842</v>
      </c>
      <c r="H22" s="122">
        <v>5569</v>
      </c>
      <c r="I22" s="137">
        <f>B22-'2022.5.'!B22</f>
        <v>-61</v>
      </c>
      <c r="J22" s="138">
        <f t="shared" si="0"/>
        <v>17</v>
      </c>
    </row>
    <row r="23" spans="1:10" ht="33" customHeight="1" thickBot="1">
      <c r="A23" s="139" t="s">
        <v>53</v>
      </c>
      <c r="B23" s="116">
        <v>11475</v>
      </c>
      <c r="C23" s="116">
        <v>5970</v>
      </c>
      <c r="D23" s="116">
        <v>5505</v>
      </c>
      <c r="E23" s="117">
        <v>169</v>
      </c>
      <c r="F23" s="116">
        <v>10729</v>
      </c>
      <c r="G23" s="116">
        <v>2147</v>
      </c>
      <c r="H23" s="116">
        <v>7048</v>
      </c>
      <c r="I23" s="140">
        <f>B23-'2022.5.'!B23</f>
        <v>-8</v>
      </c>
      <c r="J23" s="141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8AC45-6865-4209-B633-8911E4B587DF}">
  <sheetPr>
    <pageSetUpPr fitToPage="1"/>
  </sheetPr>
  <dimension ref="A1:J25"/>
  <sheetViews>
    <sheetView topLeftCell="A10" zoomScaleNormal="100" workbookViewId="0">
      <selection activeCell="I10" sqref="I10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225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273305</v>
      </c>
      <c r="C6" s="134">
        <f>SUM(C7:C23)</f>
        <v>132117</v>
      </c>
      <c r="D6" s="134">
        <f>SUM(D7:D23)</f>
        <v>141188</v>
      </c>
      <c r="E6" s="134">
        <f t="shared" ref="E6:H6" si="0">SUM(E7:E23)</f>
        <v>9097</v>
      </c>
      <c r="F6" s="134">
        <f t="shared" si="0"/>
        <v>244381</v>
      </c>
      <c r="G6" s="134">
        <f t="shared" si="0"/>
        <v>51987</v>
      </c>
      <c r="H6" s="134">
        <f t="shared" si="0"/>
        <v>132192</v>
      </c>
      <c r="I6" s="135">
        <f>B6-'2025.4.'!B6</f>
        <v>-66</v>
      </c>
      <c r="J6" s="153"/>
    </row>
    <row r="7" spans="1:10" ht="33" customHeight="1">
      <c r="A7" s="136" t="s">
        <v>37</v>
      </c>
      <c r="B7" s="96">
        <v>15870</v>
      </c>
      <c r="C7" s="96">
        <v>7609</v>
      </c>
      <c r="D7" s="96">
        <v>8261</v>
      </c>
      <c r="E7" s="123">
        <v>588</v>
      </c>
      <c r="F7" s="122">
        <v>14105</v>
      </c>
      <c r="G7" s="122">
        <v>2933</v>
      </c>
      <c r="H7" s="122">
        <v>7346</v>
      </c>
      <c r="I7" s="137">
        <f>B7-'2025.4.'!B7</f>
        <v>8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25879</v>
      </c>
      <c r="C8" s="96">
        <v>12152</v>
      </c>
      <c r="D8" s="96">
        <v>13727</v>
      </c>
      <c r="E8" s="122">
        <v>1027</v>
      </c>
      <c r="F8" s="122">
        <v>22694</v>
      </c>
      <c r="G8" s="122">
        <v>4360</v>
      </c>
      <c r="H8" s="122">
        <v>12073</v>
      </c>
      <c r="I8" s="137">
        <f>B8-'2025.4.'!B8</f>
        <v>-54</v>
      </c>
      <c r="J8" s="138">
        <f t="shared" si="1"/>
        <v>1</v>
      </c>
    </row>
    <row r="9" spans="1:10" ht="33" customHeight="1">
      <c r="A9" s="136" t="s">
        <v>39</v>
      </c>
      <c r="B9" s="96">
        <v>21340</v>
      </c>
      <c r="C9" s="96">
        <v>10482</v>
      </c>
      <c r="D9" s="96">
        <v>10858</v>
      </c>
      <c r="E9" s="123">
        <v>520</v>
      </c>
      <c r="F9" s="122">
        <v>19453</v>
      </c>
      <c r="G9" s="122">
        <v>4409</v>
      </c>
      <c r="H9" s="122">
        <v>10838</v>
      </c>
      <c r="I9" s="137">
        <f>B9-'2025.4.'!B9</f>
        <v>2</v>
      </c>
      <c r="J9" s="138">
        <f t="shared" si="1"/>
        <v>4</v>
      </c>
    </row>
    <row r="10" spans="1:10" ht="33" customHeight="1">
      <c r="A10" s="136" t="s">
        <v>40</v>
      </c>
      <c r="B10" s="96">
        <v>12050</v>
      </c>
      <c r="C10" s="96">
        <v>6225</v>
      </c>
      <c r="D10" s="96">
        <v>5825</v>
      </c>
      <c r="E10" s="123">
        <v>144</v>
      </c>
      <c r="F10" s="122">
        <v>11444</v>
      </c>
      <c r="G10" s="122">
        <v>1601</v>
      </c>
      <c r="H10" s="122">
        <v>8355</v>
      </c>
      <c r="I10" s="137">
        <f>B10-'2025.4.'!B10</f>
        <v>3</v>
      </c>
      <c r="J10" s="138">
        <f t="shared" si="1"/>
        <v>15</v>
      </c>
    </row>
    <row r="11" spans="1:10" ht="33" customHeight="1">
      <c r="A11" s="136" t="s">
        <v>41</v>
      </c>
      <c r="B11" s="96">
        <v>13654</v>
      </c>
      <c r="C11" s="96">
        <v>6486</v>
      </c>
      <c r="D11" s="96">
        <v>7168</v>
      </c>
      <c r="E11" s="123">
        <v>459</v>
      </c>
      <c r="F11" s="122">
        <v>12126</v>
      </c>
      <c r="G11" s="122">
        <v>2393</v>
      </c>
      <c r="H11" s="122">
        <v>6495</v>
      </c>
      <c r="I11" s="137">
        <f>B11-'2025.4.'!B11</f>
        <v>-42</v>
      </c>
      <c r="J11" s="138">
        <f t="shared" si="1"/>
        <v>12</v>
      </c>
    </row>
    <row r="12" spans="1:10" ht="33" customHeight="1">
      <c r="A12" s="136" t="s">
        <v>42</v>
      </c>
      <c r="B12" s="96">
        <v>22497</v>
      </c>
      <c r="C12" s="96">
        <v>10481</v>
      </c>
      <c r="D12" s="96">
        <v>12016</v>
      </c>
      <c r="E12" s="123">
        <v>838</v>
      </c>
      <c r="F12" s="122">
        <v>19596</v>
      </c>
      <c r="G12" s="122">
        <v>4361</v>
      </c>
      <c r="H12" s="122">
        <v>9148</v>
      </c>
      <c r="I12" s="137">
        <f>B12-'2025.4.'!B12</f>
        <v>-10</v>
      </c>
      <c r="J12" s="138">
        <f t="shared" si="1"/>
        <v>3</v>
      </c>
    </row>
    <row r="13" spans="1:10" ht="33" customHeight="1">
      <c r="A13" s="136" t="s">
        <v>43</v>
      </c>
      <c r="B13" s="96">
        <v>14593</v>
      </c>
      <c r="C13" s="96">
        <v>6915</v>
      </c>
      <c r="D13" s="96">
        <v>7678</v>
      </c>
      <c r="E13" s="123">
        <v>464</v>
      </c>
      <c r="F13" s="122">
        <v>12590</v>
      </c>
      <c r="G13" s="122">
        <v>2696</v>
      </c>
      <c r="H13" s="122">
        <v>5886</v>
      </c>
      <c r="I13" s="137">
        <f>B13-'2025.4.'!B13</f>
        <v>0</v>
      </c>
      <c r="J13" s="138">
        <f t="shared" si="1"/>
        <v>8</v>
      </c>
    </row>
    <row r="14" spans="1:10" ht="33" customHeight="1">
      <c r="A14" s="136" t="s">
        <v>44</v>
      </c>
      <c r="B14" s="96">
        <v>14460</v>
      </c>
      <c r="C14" s="96">
        <v>6850</v>
      </c>
      <c r="D14" s="96">
        <v>7610</v>
      </c>
      <c r="E14" s="123">
        <v>578</v>
      </c>
      <c r="F14" s="122">
        <v>12659</v>
      </c>
      <c r="G14" s="122">
        <v>3024</v>
      </c>
      <c r="H14" s="122">
        <v>6403</v>
      </c>
      <c r="I14" s="137">
        <f>B14-'2025.4.'!B14</f>
        <v>-40</v>
      </c>
      <c r="J14" s="138">
        <f t="shared" si="1"/>
        <v>9</v>
      </c>
    </row>
    <row r="15" spans="1:10" ht="33" customHeight="1">
      <c r="A15" s="136" t="s">
        <v>45</v>
      </c>
      <c r="B15" s="96">
        <v>20733</v>
      </c>
      <c r="C15" s="96">
        <v>9838</v>
      </c>
      <c r="D15" s="96">
        <v>10895</v>
      </c>
      <c r="E15" s="123">
        <v>853</v>
      </c>
      <c r="F15" s="122">
        <v>18423</v>
      </c>
      <c r="G15" s="122">
        <v>4146</v>
      </c>
      <c r="H15" s="122">
        <v>9393</v>
      </c>
      <c r="I15" s="137">
        <f>B15-'2025.4.'!B15</f>
        <v>-48</v>
      </c>
      <c r="J15" s="138">
        <f t="shared" si="1"/>
        <v>5</v>
      </c>
    </row>
    <row r="16" spans="1:10" ht="33" customHeight="1">
      <c r="A16" s="136" t="s">
        <v>46</v>
      </c>
      <c r="B16" s="96">
        <v>14021</v>
      </c>
      <c r="C16" s="96">
        <v>6599</v>
      </c>
      <c r="D16" s="96">
        <v>7422</v>
      </c>
      <c r="E16" s="123">
        <v>632</v>
      </c>
      <c r="F16" s="122">
        <v>12179</v>
      </c>
      <c r="G16" s="122">
        <v>2823</v>
      </c>
      <c r="H16" s="122">
        <v>6369</v>
      </c>
      <c r="I16" s="137">
        <f>B16-'2025.4.'!B16</f>
        <v>0</v>
      </c>
      <c r="J16" s="138">
        <f t="shared" si="1"/>
        <v>10</v>
      </c>
    </row>
    <row r="17" spans="1:10" ht="33" customHeight="1">
      <c r="A17" s="136" t="s">
        <v>47</v>
      </c>
      <c r="B17" s="96">
        <v>25178</v>
      </c>
      <c r="C17" s="96">
        <v>11659</v>
      </c>
      <c r="D17" s="96">
        <v>13519</v>
      </c>
      <c r="E17" s="122">
        <v>1305</v>
      </c>
      <c r="F17" s="122">
        <v>21679</v>
      </c>
      <c r="G17" s="122">
        <v>4723</v>
      </c>
      <c r="H17" s="122">
        <v>10668</v>
      </c>
      <c r="I17" s="137">
        <f>B17-'2025.4.'!B17</f>
        <v>-6</v>
      </c>
      <c r="J17" s="138">
        <f t="shared" si="1"/>
        <v>2</v>
      </c>
    </row>
    <row r="18" spans="1:10" ht="33" customHeight="1">
      <c r="A18" s="136" t="s">
        <v>48</v>
      </c>
      <c r="B18" s="96">
        <v>15061</v>
      </c>
      <c r="C18" s="96">
        <v>7445</v>
      </c>
      <c r="D18" s="96">
        <v>7616</v>
      </c>
      <c r="E18" s="123">
        <v>444</v>
      </c>
      <c r="F18" s="122">
        <v>13703</v>
      </c>
      <c r="G18" s="122">
        <v>2662</v>
      </c>
      <c r="H18" s="122">
        <v>7331</v>
      </c>
      <c r="I18" s="137">
        <f>B18-'2025.4.'!B18</f>
        <v>9</v>
      </c>
      <c r="J18" s="138">
        <f t="shared" si="1"/>
        <v>7</v>
      </c>
    </row>
    <row r="19" spans="1:10" ht="33" customHeight="1">
      <c r="A19" s="136" t="s">
        <v>200</v>
      </c>
      <c r="B19" s="96">
        <v>12998</v>
      </c>
      <c r="C19" s="96">
        <v>6294</v>
      </c>
      <c r="D19" s="96">
        <v>6704</v>
      </c>
      <c r="E19" s="123">
        <v>423</v>
      </c>
      <c r="F19" s="122">
        <v>11736</v>
      </c>
      <c r="G19" s="122">
        <v>2345</v>
      </c>
      <c r="H19" s="122">
        <v>6421</v>
      </c>
      <c r="I19" s="137">
        <f>B19-'2025.4.'!B19</f>
        <v>125</v>
      </c>
      <c r="J19" s="138">
        <f t="shared" si="1"/>
        <v>13</v>
      </c>
    </row>
    <row r="20" spans="1:10" ht="33" customHeight="1">
      <c r="A20" s="136" t="s">
        <v>50</v>
      </c>
      <c r="B20" s="96">
        <v>13924</v>
      </c>
      <c r="C20" s="96">
        <v>7216</v>
      </c>
      <c r="D20" s="96">
        <v>6708</v>
      </c>
      <c r="E20" s="123">
        <v>311</v>
      </c>
      <c r="F20" s="122">
        <v>12921</v>
      </c>
      <c r="G20" s="122">
        <v>3167</v>
      </c>
      <c r="H20" s="122">
        <v>7383</v>
      </c>
      <c r="I20" s="137">
        <f>B20-'2025.4.'!B20</f>
        <v>-37</v>
      </c>
      <c r="J20" s="138">
        <f t="shared" si="1"/>
        <v>11</v>
      </c>
    </row>
    <row r="21" spans="1:10" ht="33" customHeight="1">
      <c r="A21" s="136" t="s">
        <v>51</v>
      </c>
      <c r="B21" s="96">
        <v>9569</v>
      </c>
      <c r="C21" s="96">
        <v>4726</v>
      </c>
      <c r="D21" s="96">
        <v>4843</v>
      </c>
      <c r="E21" s="123">
        <v>219</v>
      </c>
      <c r="F21" s="122">
        <v>8814</v>
      </c>
      <c r="G21" s="122">
        <v>1964</v>
      </c>
      <c r="H21" s="122">
        <v>4986</v>
      </c>
      <c r="I21" s="137">
        <f>B21-'2025.4.'!B21</f>
        <v>12</v>
      </c>
      <c r="J21" s="138">
        <f t="shared" si="1"/>
        <v>16</v>
      </c>
    </row>
    <row r="22" spans="1:10" ht="33" customHeight="1">
      <c r="A22" s="136" t="s">
        <v>52</v>
      </c>
      <c r="B22" s="96">
        <v>9321</v>
      </c>
      <c r="C22" s="96">
        <v>4902</v>
      </c>
      <c r="D22" s="96">
        <v>4419</v>
      </c>
      <c r="E22" s="123">
        <v>164</v>
      </c>
      <c r="F22" s="122">
        <v>8671</v>
      </c>
      <c r="G22" s="122">
        <v>1988</v>
      </c>
      <c r="H22" s="122">
        <v>5213</v>
      </c>
      <c r="I22" s="137">
        <f>B22-'2025.4.'!B22</f>
        <v>-30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12157</v>
      </c>
      <c r="C23" s="100">
        <v>6238</v>
      </c>
      <c r="D23" s="100">
        <v>5919</v>
      </c>
      <c r="E23" s="117">
        <v>128</v>
      </c>
      <c r="F23" s="116">
        <v>11588</v>
      </c>
      <c r="G23" s="116">
        <v>2392</v>
      </c>
      <c r="H23" s="116">
        <v>7884</v>
      </c>
      <c r="I23" s="140">
        <f>B23-'2025.4.'!B23</f>
        <v>42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J25"/>
  <sheetViews>
    <sheetView workbookViewId="0">
      <selection activeCell="I12" sqref="I12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29.25" customHeight="1">
      <c r="A2" s="164" t="s">
        <v>176</v>
      </c>
      <c r="B2" s="164"/>
      <c r="C2" s="130"/>
      <c r="D2" s="130"/>
      <c r="E2" s="130"/>
      <c r="F2" s="130"/>
      <c r="G2" s="130"/>
      <c r="H2" s="130"/>
      <c r="I2" s="130"/>
      <c r="J2" s="130"/>
    </row>
    <row r="3" spans="1:10" ht="23.25" customHeight="1" thickBot="1">
      <c r="A3" s="165" t="s">
        <v>159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0" ht="33" customHeight="1">
      <c r="A4" s="166" t="s">
        <v>1</v>
      </c>
      <c r="B4" s="168" t="s">
        <v>2</v>
      </c>
      <c r="C4" s="168"/>
      <c r="D4" s="168"/>
      <c r="E4" s="168" t="s">
        <v>153</v>
      </c>
      <c r="F4" s="168" t="s">
        <v>154</v>
      </c>
      <c r="G4" s="168" t="s">
        <v>155</v>
      </c>
      <c r="H4" s="168" t="s">
        <v>3</v>
      </c>
      <c r="I4" s="168" t="s">
        <v>59</v>
      </c>
      <c r="J4" s="161" t="s">
        <v>60</v>
      </c>
    </row>
    <row r="5" spans="1:10" ht="33" customHeight="1">
      <c r="A5" s="167"/>
      <c r="B5" s="129" t="s">
        <v>8</v>
      </c>
      <c r="C5" s="129" t="s">
        <v>9</v>
      </c>
      <c r="D5" s="129" t="s">
        <v>10</v>
      </c>
      <c r="E5" s="169"/>
      <c r="F5" s="169"/>
      <c r="G5" s="169"/>
      <c r="H5" s="169"/>
      <c r="I5" s="169"/>
      <c r="J5" s="162"/>
    </row>
    <row r="6" spans="1:10" ht="33" customHeight="1">
      <c r="A6" s="128" t="s">
        <v>36</v>
      </c>
      <c r="B6" s="127">
        <v>284173</v>
      </c>
      <c r="C6" s="127">
        <v>138373</v>
      </c>
      <c r="D6" s="127">
        <v>145800</v>
      </c>
      <c r="E6" s="127">
        <v>11031</v>
      </c>
      <c r="F6" s="127">
        <v>251041</v>
      </c>
      <c r="G6" s="127">
        <v>46888</v>
      </c>
      <c r="H6" s="127">
        <v>134357</v>
      </c>
      <c r="I6" s="126">
        <f>B6-'2022.4.'!B6</f>
        <v>-400</v>
      </c>
      <c r="J6" s="162"/>
    </row>
    <row r="7" spans="1:10" ht="33" customHeight="1">
      <c r="A7" s="124" t="s">
        <v>37</v>
      </c>
      <c r="B7" s="121">
        <v>16340</v>
      </c>
      <c r="C7" s="121">
        <v>7902</v>
      </c>
      <c r="D7" s="121">
        <v>8438</v>
      </c>
      <c r="E7" s="125">
        <v>703</v>
      </c>
      <c r="F7" s="121">
        <v>14330</v>
      </c>
      <c r="G7" s="121">
        <v>2577</v>
      </c>
      <c r="H7" s="121">
        <v>7388</v>
      </c>
      <c r="I7" s="120">
        <f>B7-'2022.4.'!B7</f>
        <v>-36</v>
      </c>
      <c r="J7" s="119">
        <f t="shared" ref="J7:J23" si="0">RANK(B7,$B$7:$B$23)</f>
        <v>7</v>
      </c>
    </row>
    <row r="8" spans="1:10" ht="33" customHeight="1">
      <c r="A8" s="124" t="s">
        <v>38</v>
      </c>
      <c r="B8" s="121">
        <v>26546</v>
      </c>
      <c r="C8" s="121">
        <v>12563</v>
      </c>
      <c r="D8" s="121">
        <v>13983</v>
      </c>
      <c r="E8" s="121">
        <v>1195</v>
      </c>
      <c r="F8" s="121">
        <v>23134</v>
      </c>
      <c r="G8" s="121">
        <v>3857</v>
      </c>
      <c r="H8" s="121">
        <v>12082</v>
      </c>
      <c r="I8" s="120">
        <f>B8-'2022.4.'!B8</f>
        <v>22</v>
      </c>
      <c r="J8" s="119">
        <f t="shared" si="0"/>
        <v>1</v>
      </c>
    </row>
    <row r="9" spans="1:10" ht="33" customHeight="1">
      <c r="A9" s="124" t="s">
        <v>39</v>
      </c>
      <c r="B9" s="121">
        <v>22280</v>
      </c>
      <c r="C9" s="121">
        <v>10976</v>
      </c>
      <c r="D9" s="121">
        <v>11304</v>
      </c>
      <c r="E9" s="125">
        <v>665</v>
      </c>
      <c r="F9" s="121">
        <v>20040</v>
      </c>
      <c r="G9" s="121">
        <v>4004</v>
      </c>
      <c r="H9" s="121">
        <v>11045</v>
      </c>
      <c r="I9" s="120">
        <f>B9-'2022.4.'!B9</f>
        <v>-18</v>
      </c>
      <c r="J9" s="119">
        <f t="shared" si="0"/>
        <v>5</v>
      </c>
    </row>
    <row r="10" spans="1:10" ht="33" customHeight="1">
      <c r="A10" s="124" t="s">
        <v>40</v>
      </c>
      <c r="B10" s="121">
        <v>12088</v>
      </c>
      <c r="C10" s="121">
        <v>6274</v>
      </c>
      <c r="D10" s="121">
        <v>5814</v>
      </c>
      <c r="E10" s="125">
        <v>217</v>
      </c>
      <c r="F10" s="121">
        <v>11336</v>
      </c>
      <c r="G10" s="121">
        <v>1521</v>
      </c>
      <c r="H10" s="121">
        <v>8186</v>
      </c>
      <c r="I10" s="120">
        <f>B10-'2022.4.'!B10</f>
        <v>10</v>
      </c>
      <c r="J10" s="119">
        <f t="shared" si="0"/>
        <v>14</v>
      </c>
    </row>
    <row r="11" spans="1:10" ht="33" customHeight="1">
      <c r="A11" s="124" t="s">
        <v>41</v>
      </c>
      <c r="B11" s="121">
        <v>13912</v>
      </c>
      <c r="C11" s="121">
        <v>6683</v>
      </c>
      <c r="D11" s="121">
        <v>7229</v>
      </c>
      <c r="E11" s="125">
        <v>539</v>
      </c>
      <c r="F11" s="121">
        <v>12204</v>
      </c>
      <c r="G11" s="121">
        <v>2154</v>
      </c>
      <c r="H11" s="121">
        <v>6526</v>
      </c>
      <c r="I11" s="120">
        <f>B11-'2022.4.'!B11</f>
        <v>-17</v>
      </c>
      <c r="J11" s="119">
        <f t="shared" si="0"/>
        <v>12</v>
      </c>
    </row>
    <row r="12" spans="1:10" ht="33" customHeight="1">
      <c r="A12" s="124" t="s">
        <v>42</v>
      </c>
      <c r="B12" s="121">
        <v>23126</v>
      </c>
      <c r="C12" s="121">
        <v>10821</v>
      </c>
      <c r="D12" s="121">
        <v>12305</v>
      </c>
      <c r="E12" s="125">
        <v>952</v>
      </c>
      <c r="F12" s="121">
        <v>19900</v>
      </c>
      <c r="G12" s="121">
        <v>3889</v>
      </c>
      <c r="H12" s="121">
        <v>9221</v>
      </c>
      <c r="I12" s="120">
        <f>B12-'2022.4.'!B12</f>
        <v>-20</v>
      </c>
      <c r="J12" s="119">
        <f t="shared" si="0"/>
        <v>3</v>
      </c>
    </row>
    <row r="13" spans="1:10" ht="33" customHeight="1">
      <c r="A13" s="124" t="s">
        <v>43</v>
      </c>
      <c r="B13" s="121">
        <v>15219</v>
      </c>
      <c r="C13" s="121">
        <v>7251</v>
      </c>
      <c r="D13" s="121">
        <v>7968</v>
      </c>
      <c r="E13" s="125">
        <v>580</v>
      </c>
      <c r="F13" s="121">
        <v>12856</v>
      </c>
      <c r="G13" s="121">
        <v>2572</v>
      </c>
      <c r="H13" s="121">
        <v>6032</v>
      </c>
      <c r="I13" s="120">
        <f>B13-'2022.4.'!B13</f>
        <v>-37</v>
      </c>
      <c r="J13" s="119">
        <f t="shared" si="0"/>
        <v>9</v>
      </c>
    </row>
    <row r="14" spans="1:10" ht="33" customHeight="1">
      <c r="A14" s="124" t="s">
        <v>44</v>
      </c>
      <c r="B14" s="121">
        <v>15087</v>
      </c>
      <c r="C14" s="121">
        <v>7192</v>
      </c>
      <c r="D14" s="121">
        <v>7895</v>
      </c>
      <c r="E14" s="123">
        <v>690</v>
      </c>
      <c r="F14" s="122">
        <v>13066</v>
      </c>
      <c r="G14" s="122">
        <v>2689</v>
      </c>
      <c r="H14" s="121">
        <v>6518</v>
      </c>
      <c r="I14" s="120">
        <f>B14-'2022.4.'!B14</f>
        <v>-20</v>
      </c>
      <c r="J14" s="119">
        <f t="shared" si="0"/>
        <v>10</v>
      </c>
    </row>
    <row r="15" spans="1:10" ht="33" customHeight="1">
      <c r="A15" s="124" t="s">
        <v>45</v>
      </c>
      <c r="B15" s="121">
        <v>22534</v>
      </c>
      <c r="C15" s="121">
        <v>10701</v>
      </c>
      <c r="D15" s="121">
        <v>11833</v>
      </c>
      <c r="E15" s="122">
        <v>1073</v>
      </c>
      <c r="F15" s="122">
        <v>19863</v>
      </c>
      <c r="G15" s="122">
        <v>3937</v>
      </c>
      <c r="H15" s="121">
        <v>10074</v>
      </c>
      <c r="I15" s="120">
        <f>B15-'2022.4.'!B15</f>
        <v>-16</v>
      </c>
      <c r="J15" s="119">
        <f t="shared" si="0"/>
        <v>4</v>
      </c>
    </row>
    <row r="16" spans="1:10" ht="33" customHeight="1">
      <c r="A16" s="124" t="s">
        <v>46</v>
      </c>
      <c r="B16" s="121">
        <v>14241</v>
      </c>
      <c r="C16" s="121">
        <v>6747</v>
      </c>
      <c r="D16" s="121">
        <v>7494</v>
      </c>
      <c r="E16" s="123">
        <v>768</v>
      </c>
      <c r="F16" s="122">
        <v>12211</v>
      </c>
      <c r="G16" s="122">
        <v>2419</v>
      </c>
      <c r="H16" s="121">
        <v>6340</v>
      </c>
      <c r="I16" s="120">
        <f>B16-'2022.4.'!B16</f>
        <v>-30</v>
      </c>
      <c r="J16" s="119">
        <f t="shared" si="0"/>
        <v>11</v>
      </c>
    </row>
    <row r="17" spans="1:10" ht="33" customHeight="1">
      <c r="A17" s="124" t="s">
        <v>47</v>
      </c>
      <c r="B17" s="121">
        <v>25842</v>
      </c>
      <c r="C17" s="121">
        <v>12020</v>
      </c>
      <c r="D17" s="121">
        <v>13822</v>
      </c>
      <c r="E17" s="122">
        <v>1479</v>
      </c>
      <c r="F17" s="122">
        <v>22082</v>
      </c>
      <c r="G17" s="122">
        <v>4167</v>
      </c>
      <c r="H17" s="121">
        <v>10842</v>
      </c>
      <c r="I17" s="120">
        <f>B17-'2022.4.'!B17</f>
        <v>-24</v>
      </c>
      <c r="J17" s="119">
        <f t="shared" si="0"/>
        <v>2</v>
      </c>
    </row>
    <row r="18" spans="1:10" ht="33" customHeight="1">
      <c r="A18" s="124" t="s">
        <v>48</v>
      </c>
      <c r="B18" s="121">
        <v>16403</v>
      </c>
      <c r="C18" s="121">
        <v>8177</v>
      </c>
      <c r="D18" s="121">
        <v>8226</v>
      </c>
      <c r="E18" s="123">
        <v>634</v>
      </c>
      <c r="F18" s="122">
        <v>14614</v>
      </c>
      <c r="G18" s="122">
        <v>2336</v>
      </c>
      <c r="H18" s="121">
        <v>7745</v>
      </c>
      <c r="I18" s="120">
        <f>B18-'2022.4.'!B18</f>
        <v>-24</v>
      </c>
      <c r="J18" s="119">
        <f t="shared" si="0"/>
        <v>6</v>
      </c>
    </row>
    <row r="19" spans="1:10" ht="33" customHeight="1">
      <c r="A19" s="124" t="s">
        <v>49</v>
      </c>
      <c r="B19" s="121">
        <v>12389</v>
      </c>
      <c r="C19" s="121">
        <v>6084</v>
      </c>
      <c r="D19" s="121">
        <v>6305</v>
      </c>
      <c r="E19" s="123">
        <v>387</v>
      </c>
      <c r="F19" s="122">
        <v>11107</v>
      </c>
      <c r="G19" s="122">
        <v>1952</v>
      </c>
      <c r="H19" s="121">
        <v>6073</v>
      </c>
      <c r="I19" s="120">
        <f>B19-'2022.4.'!B19</f>
        <v>-38</v>
      </c>
      <c r="J19" s="119">
        <f t="shared" si="0"/>
        <v>13</v>
      </c>
    </row>
    <row r="20" spans="1:10" ht="33" customHeight="1">
      <c r="A20" s="124" t="s">
        <v>50</v>
      </c>
      <c r="B20" s="121">
        <v>15598</v>
      </c>
      <c r="C20" s="121">
        <v>8161</v>
      </c>
      <c r="D20" s="121">
        <v>7437</v>
      </c>
      <c r="E20" s="123">
        <v>418</v>
      </c>
      <c r="F20" s="122">
        <v>14275</v>
      </c>
      <c r="G20" s="122">
        <v>2918</v>
      </c>
      <c r="H20" s="121">
        <v>8102</v>
      </c>
      <c r="I20" s="120">
        <f>B20-'2022.4.'!B20</f>
        <v>-41</v>
      </c>
      <c r="J20" s="119">
        <f t="shared" si="0"/>
        <v>8</v>
      </c>
    </row>
    <row r="21" spans="1:10" ht="33" customHeight="1">
      <c r="A21" s="124" t="s">
        <v>51</v>
      </c>
      <c r="B21" s="121">
        <v>10681</v>
      </c>
      <c r="C21" s="121">
        <v>5360</v>
      </c>
      <c r="D21" s="121">
        <v>5321</v>
      </c>
      <c r="E21" s="123">
        <v>307</v>
      </c>
      <c r="F21" s="122">
        <v>9754</v>
      </c>
      <c r="G21" s="122">
        <v>1905</v>
      </c>
      <c r="H21" s="121">
        <v>5561</v>
      </c>
      <c r="I21" s="120">
        <f>B21-'2022.4.'!B21</f>
        <v>-14</v>
      </c>
      <c r="J21" s="119">
        <f t="shared" si="0"/>
        <v>16</v>
      </c>
    </row>
    <row r="22" spans="1:10" ht="33" customHeight="1">
      <c r="A22" s="124" t="s">
        <v>52</v>
      </c>
      <c r="B22" s="121">
        <v>10404</v>
      </c>
      <c r="C22" s="121">
        <v>5490</v>
      </c>
      <c r="D22" s="121">
        <v>4914</v>
      </c>
      <c r="E22" s="123">
        <v>251</v>
      </c>
      <c r="F22" s="122">
        <v>9542</v>
      </c>
      <c r="G22" s="122">
        <v>1837</v>
      </c>
      <c r="H22" s="121">
        <v>5599</v>
      </c>
      <c r="I22" s="120">
        <f>B22-'2022.4.'!B22</f>
        <v>-41</v>
      </c>
      <c r="J22" s="119">
        <f t="shared" si="0"/>
        <v>17</v>
      </c>
    </row>
    <row r="23" spans="1:10" ht="33" customHeight="1" thickBot="1">
      <c r="A23" s="118" t="s">
        <v>53</v>
      </c>
      <c r="B23" s="115">
        <v>11483</v>
      </c>
      <c r="C23" s="115">
        <v>5971</v>
      </c>
      <c r="D23" s="115">
        <v>5512</v>
      </c>
      <c r="E23" s="117">
        <v>173</v>
      </c>
      <c r="F23" s="116">
        <v>10727</v>
      </c>
      <c r="G23" s="116">
        <v>2154</v>
      </c>
      <c r="H23" s="115">
        <v>7023</v>
      </c>
      <c r="I23" s="114">
        <f>B23-'2022.4.'!B23</f>
        <v>-56</v>
      </c>
      <c r="J23" s="113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J25"/>
  <sheetViews>
    <sheetView workbookViewId="0">
      <selection activeCell="E8" sqref="E8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29.25" customHeight="1">
      <c r="A2" s="164" t="s">
        <v>175</v>
      </c>
      <c r="B2" s="164"/>
      <c r="C2" s="130"/>
      <c r="D2" s="130"/>
      <c r="E2" s="130"/>
      <c r="F2" s="130"/>
      <c r="G2" s="130"/>
      <c r="H2" s="130"/>
      <c r="I2" s="130"/>
      <c r="J2" s="130"/>
    </row>
    <row r="3" spans="1:10" ht="23.25" customHeight="1" thickBot="1">
      <c r="A3" s="165" t="s">
        <v>159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0" ht="33" customHeight="1">
      <c r="A4" s="166" t="s">
        <v>1</v>
      </c>
      <c r="B4" s="168" t="s">
        <v>2</v>
      </c>
      <c r="C4" s="168"/>
      <c r="D4" s="168"/>
      <c r="E4" s="168" t="s">
        <v>153</v>
      </c>
      <c r="F4" s="168" t="s">
        <v>154</v>
      </c>
      <c r="G4" s="168" t="s">
        <v>155</v>
      </c>
      <c r="H4" s="168" t="s">
        <v>3</v>
      </c>
      <c r="I4" s="168" t="s">
        <v>59</v>
      </c>
      <c r="J4" s="161" t="s">
        <v>60</v>
      </c>
    </row>
    <row r="5" spans="1:10" ht="33" customHeight="1">
      <c r="A5" s="167"/>
      <c r="B5" s="129" t="s">
        <v>8</v>
      </c>
      <c r="C5" s="129" t="s">
        <v>9</v>
      </c>
      <c r="D5" s="129" t="s">
        <v>10</v>
      </c>
      <c r="E5" s="169"/>
      <c r="F5" s="169"/>
      <c r="G5" s="169"/>
      <c r="H5" s="169"/>
      <c r="I5" s="169"/>
      <c r="J5" s="162"/>
    </row>
    <row r="6" spans="1:10" ht="33" customHeight="1">
      <c r="A6" s="128" t="s">
        <v>36</v>
      </c>
      <c r="B6" s="127">
        <v>284573</v>
      </c>
      <c r="C6" s="127">
        <v>138581</v>
      </c>
      <c r="D6" s="127">
        <v>145992</v>
      </c>
      <c r="E6" s="127">
        <v>11060</v>
      </c>
      <c r="F6" s="127">
        <v>251346</v>
      </c>
      <c r="G6" s="127">
        <v>46789</v>
      </c>
      <c r="H6" s="127">
        <v>134437</v>
      </c>
      <c r="I6" s="126">
        <f>B6-'2022.3.'!B6</f>
        <v>-500</v>
      </c>
      <c r="J6" s="162"/>
    </row>
    <row r="7" spans="1:10" ht="33" customHeight="1">
      <c r="A7" s="124" t="s">
        <v>37</v>
      </c>
      <c r="B7" s="121">
        <v>16376</v>
      </c>
      <c r="C7" s="121">
        <v>7917</v>
      </c>
      <c r="D7" s="121">
        <v>8459</v>
      </c>
      <c r="E7" s="125">
        <v>707</v>
      </c>
      <c r="F7" s="121">
        <v>14351</v>
      </c>
      <c r="G7" s="121">
        <v>2583</v>
      </c>
      <c r="H7" s="121">
        <v>7405</v>
      </c>
      <c r="I7" s="120">
        <f>B7-'2022.3.'!B7</f>
        <v>-21</v>
      </c>
      <c r="J7" s="119">
        <f t="shared" ref="J7:J23" si="0">RANK(B7,$B$7:$B$23)</f>
        <v>7</v>
      </c>
    </row>
    <row r="8" spans="1:10" ht="33" customHeight="1">
      <c r="A8" s="124" t="s">
        <v>38</v>
      </c>
      <c r="B8" s="121">
        <v>26524</v>
      </c>
      <c r="C8" s="121">
        <v>12566</v>
      </c>
      <c r="D8" s="121">
        <v>13958</v>
      </c>
      <c r="E8" s="121">
        <v>1206</v>
      </c>
      <c r="F8" s="121">
        <v>23105</v>
      </c>
      <c r="G8" s="121">
        <v>3842</v>
      </c>
      <c r="H8" s="121">
        <v>12053</v>
      </c>
      <c r="I8" s="120">
        <f>B8-'2022.3.'!B8</f>
        <v>33</v>
      </c>
      <c r="J8" s="119">
        <f t="shared" si="0"/>
        <v>1</v>
      </c>
    </row>
    <row r="9" spans="1:10" ht="33" customHeight="1">
      <c r="A9" s="124" t="s">
        <v>39</v>
      </c>
      <c r="B9" s="121">
        <v>22298</v>
      </c>
      <c r="C9" s="121">
        <v>10986</v>
      </c>
      <c r="D9" s="121">
        <v>11312</v>
      </c>
      <c r="E9" s="125">
        <v>654</v>
      </c>
      <c r="F9" s="121">
        <v>20053</v>
      </c>
      <c r="G9" s="121">
        <v>3996</v>
      </c>
      <c r="H9" s="121">
        <v>11054</v>
      </c>
      <c r="I9" s="120">
        <f>B9-'2022.3.'!B9</f>
        <v>-77</v>
      </c>
      <c r="J9" s="119">
        <f t="shared" si="0"/>
        <v>5</v>
      </c>
    </row>
    <row r="10" spans="1:10" ht="33" customHeight="1">
      <c r="A10" s="124" t="s">
        <v>40</v>
      </c>
      <c r="B10" s="121">
        <v>12078</v>
      </c>
      <c r="C10" s="121">
        <v>6262</v>
      </c>
      <c r="D10" s="121">
        <v>5816</v>
      </c>
      <c r="E10" s="125">
        <v>221</v>
      </c>
      <c r="F10" s="121">
        <v>11320</v>
      </c>
      <c r="G10" s="121">
        <v>1520</v>
      </c>
      <c r="H10" s="121">
        <v>8158</v>
      </c>
      <c r="I10" s="120">
        <f>B10-'2022.3.'!B10</f>
        <v>16</v>
      </c>
      <c r="J10" s="119">
        <f t="shared" si="0"/>
        <v>14</v>
      </c>
    </row>
    <row r="11" spans="1:10" ht="33" customHeight="1">
      <c r="A11" s="124" t="s">
        <v>41</v>
      </c>
      <c r="B11" s="121">
        <v>13929</v>
      </c>
      <c r="C11" s="121">
        <v>6690</v>
      </c>
      <c r="D11" s="121">
        <v>7239</v>
      </c>
      <c r="E11" s="125">
        <v>548</v>
      </c>
      <c r="F11" s="121">
        <v>12216</v>
      </c>
      <c r="G11" s="121">
        <v>2160</v>
      </c>
      <c r="H11" s="121">
        <v>6527</v>
      </c>
      <c r="I11" s="120">
        <f>B11-'2022.3.'!B11</f>
        <v>6</v>
      </c>
      <c r="J11" s="119">
        <f t="shared" si="0"/>
        <v>12</v>
      </c>
    </row>
    <row r="12" spans="1:10" ht="33" customHeight="1">
      <c r="A12" s="124" t="s">
        <v>42</v>
      </c>
      <c r="B12" s="121">
        <v>23146</v>
      </c>
      <c r="C12" s="121">
        <v>10838</v>
      </c>
      <c r="D12" s="121">
        <v>12308</v>
      </c>
      <c r="E12" s="125">
        <v>954</v>
      </c>
      <c r="F12" s="121">
        <v>19915</v>
      </c>
      <c r="G12" s="121">
        <v>3878</v>
      </c>
      <c r="H12" s="121">
        <v>9220</v>
      </c>
      <c r="I12" s="120">
        <f>B12-'2022.3.'!B12</f>
        <v>-34</v>
      </c>
      <c r="J12" s="119">
        <f t="shared" si="0"/>
        <v>3</v>
      </c>
    </row>
    <row r="13" spans="1:10" ht="33" customHeight="1">
      <c r="A13" s="124" t="s">
        <v>43</v>
      </c>
      <c r="B13" s="121">
        <v>15256</v>
      </c>
      <c r="C13" s="121">
        <v>7263</v>
      </c>
      <c r="D13" s="121">
        <v>7993</v>
      </c>
      <c r="E13" s="125">
        <v>580</v>
      </c>
      <c r="F13" s="121">
        <v>12878</v>
      </c>
      <c r="G13" s="121">
        <v>2568</v>
      </c>
      <c r="H13" s="121">
        <v>6040</v>
      </c>
      <c r="I13" s="120">
        <f>B13-'2022.3.'!B13</f>
        <v>-43</v>
      </c>
      <c r="J13" s="119">
        <f t="shared" si="0"/>
        <v>9</v>
      </c>
    </row>
    <row r="14" spans="1:10" ht="33" customHeight="1">
      <c r="A14" s="124" t="s">
        <v>44</v>
      </c>
      <c r="B14" s="121">
        <v>15107</v>
      </c>
      <c r="C14" s="121">
        <v>7193</v>
      </c>
      <c r="D14" s="121">
        <v>7914</v>
      </c>
      <c r="E14" s="123">
        <v>693</v>
      </c>
      <c r="F14" s="122">
        <v>13084</v>
      </c>
      <c r="G14" s="122">
        <v>2686</v>
      </c>
      <c r="H14" s="121">
        <v>6513</v>
      </c>
      <c r="I14" s="120">
        <f>B14-'2022.3.'!B14</f>
        <v>-12</v>
      </c>
      <c r="J14" s="119">
        <f t="shared" si="0"/>
        <v>10</v>
      </c>
    </row>
    <row r="15" spans="1:10" ht="33" customHeight="1">
      <c r="A15" s="124" t="s">
        <v>45</v>
      </c>
      <c r="B15" s="121">
        <v>22550</v>
      </c>
      <c r="C15" s="121">
        <v>10720</v>
      </c>
      <c r="D15" s="121">
        <v>11830</v>
      </c>
      <c r="E15" s="122">
        <v>1081</v>
      </c>
      <c r="F15" s="122">
        <v>19869</v>
      </c>
      <c r="G15" s="122">
        <v>3907</v>
      </c>
      <c r="H15" s="121">
        <v>10067</v>
      </c>
      <c r="I15" s="120">
        <f>B15-'2022.3.'!B15</f>
        <v>-81</v>
      </c>
      <c r="J15" s="119">
        <f t="shared" si="0"/>
        <v>4</v>
      </c>
    </row>
    <row r="16" spans="1:10" ht="33" customHeight="1">
      <c r="A16" s="124" t="s">
        <v>46</v>
      </c>
      <c r="B16" s="121">
        <v>14271</v>
      </c>
      <c r="C16" s="121">
        <v>6768</v>
      </c>
      <c r="D16" s="121">
        <v>7503</v>
      </c>
      <c r="E16" s="123">
        <v>770</v>
      </c>
      <c r="F16" s="122">
        <v>12241</v>
      </c>
      <c r="G16" s="122">
        <v>2417</v>
      </c>
      <c r="H16" s="121">
        <v>6352</v>
      </c>
      <c r="I16" s="120">
        <f>B16-'2022.3.'!B16</f>
        <v>-22</v>
      </c>
      <c r="J16" s="119">
        <f t="shared" si="0"/>
        <v>11</v>
      </c>
    </row>
    <row r="17" spans="1:10" ht="33" customHeight="1">
      <c r="A17" s="124" t="s">
        <v>47</v>
      </c>
      <c r="B17" s="121">
        <v>25866</v>
      </c>
      <c r="C17" s="121">
        <v>12037</v>
      </c>
      <c r="D17" s="121">
        <v>13829</v>
      </c>
      <c r="E17" s="122">
        <v>1486</v>
      </c>
      <c r="F17" s="122">
        <v>22089</v>
      </c>
      <c r="G17" s="122">
        <v>4146</v>
      </c>
      <c r="H17" s="121">
        <v>10845</v>
      </c>
      <c r="I17" s="120">
        <f>B17-'2022.3.'!B17</f>
        <v>-44</v>
      </c>
      <c r="J17" s="119">
        <f t="shared" si="0"/>
        <v>2</v>
      </c>
    </row>
    <row r="18" spans="1:10" ht="33" customHeight="1">
      <c r="A18" s="124" t="s">
        <v>48</v>
      </c>
      <c r="B18" s="121">
        <v>16427</v>
      </c>
      <c r="C18" s="121">
        <v>8189</v>
      </c>
      <c r="D18" s="121">
        <v>8238</v>
      </c>
      <c r="E18" s="123">
        <v>631</v>
      </c>
      <c r="F18" s="122">
        <v>14646</v>
      </c>
      <c r="G18" s="122">
        <v>2323</v>
      </c>
      <c r="H18" s="121">
        <v>7756</v>
      </c>
      <c r="I18" s="120">
        <f>B18-'2022.3.'!B18</f>
        <v>-66</v>
      </c>
      <c r="J18" s="119">
        <f t="shared" si="0"/>
        <v>6</v>
      </c>
    </row>
    <row r="19" spans="1:10" ht="33" customHeight="1">
      <c r="A19" s="124" t="s">
        <v>49</v>
      </c>
      <c r="B19" s="121">
        <v>12427</v>
      </c>
      <c r="C19" s="121">
        <v>6100</v>
      </c>
      <c r="D19" s="121">
        <v>6327</v>
      </c>
      <c r="E19" s="123">
        <v>384</v>
      </c>
      <c r="F19" s="122">
        <v>11138</v>
      </c>
      <c r="G19" s="122">
        <v>1949</v>
      </c>
      <c r="H19" s="121">
        <v>6093</v>
      </c>
      <c r="I19" s="120">
        <f>B19-'2022.3.'!B19</f>
        <v>-44</v>
      </c>
      <c r="J19" s="119">
        <f t="shared" si="0"/>
        <v>13</v>
      </c>
    </row>
    <row r="20" spans="1:10" ht="33" customHeight="1">
      <c r="A20" s="124" t="s">
        <v>50</v>
      </c>
      <c r="B20" s="121">
        <v>15639</v>
      </c>
      <c r="C20" s="121">
        <v>8172</v>
      </c>
      <c r="D20" s="121">
        <v>7467</v>
      </c>
      <c r="E20" s="123">
        <v>411</v>
      </c>
      <c r="F20" s="122">
        <v>14318</v>
      </c>
      <c r="G20" s="122">
        <v>2912</v>
      </c>
      <c r="H20" s="121">
        <v>8115</v>
      </c>
      <c r="I20" s="120">
        <f>B20-'2022.3.'!B20</f>
        <v>-36</v>
      </c>
      <c r="J20" s="119">
        <f t="shared" si="0"/>
        <v>8</v>
      </c>
    </row>
    <row r="21" spans="1:10" ht="33" customHeight="1">
      <c r="A21" s="124" t="s">
        <v>51</v>
      </c>
      <c r="B21" s="121">
        <v>10695</v>
      </c>
      <c r="C21" s="121">
        <v>5375</v>
      </c>
      <c r="D21" s="121">
        <v>5320</v>
      </c>
      <c r="E21" s="123">
        <v>303</v>
      </c>
      <c r="F21" s="122">
        <v>9775</v>
      </c>
      <c r="G21" s="122">
        <v>1910</v>
      </c>
      <c r="H21" s="121">
        <v>5574</v>
      </c>
      <c r="I21" s="120">
        <f>B21-'2022.3.'!B21</f>
        <v>-12</v>
      </c>
      <c r="J21" s="119">
        <f t="shared" si="0"/>
        <v>16</v>
      </c>
    </row>
    <row r="22" spans="1:10" ht="33" customHeight="1">
      <c r="A22" s="124" t="s">
        <v>52</v>
      </c>
      <c r="B22" s="121">
        <v>10445</v>
      </c>
      <c r="C22" s="121">
        <v>5504</v>
      </c>
      <c r="D22" s="121">
        <v>4941</v>
      </c>
      <c r="E22" s="123">
        <v>254</v>
      </c>
      <c r="F22" s="122">
        <v>9571</v>
      </c>
      <c r="G22" s="122">
        <v>1842</v>
      </c>
      <c r="H22" s="121">
        <v>5609</v>
      </c>
      <c r="I22" s="120">
        <f>B22-'2022.3.'!B22</f>
        <v>-34</v>
      </c>
      <c r="J22" s="119">
        <f t="shared" si="0"/>
        <v>17</v>
      </c>
    </row>
    <row r="23" spans="1:10" ht="33" customHeight="1" thickBot="1">
      <c r="A23" s="118" t="s">
        <v>53</v>
      </c>
      <c r="B23" s="115">
        <v>11539</v>
      </c>
      <c r="C23" s="115">
        <v>6001</v>
      </c>
      <c r="D23" s="115">
        <v>5538</v>
      </c>
      <c r="E23" s="117">
        <v>177</v>
      </c>
      <c r="F23" s="116">
        <v>10777</v>
      </c>
      <c r="G23" s="116">
        <v>2150</v>
      </c>
      <c r="H23" s="115">
        <v>7056</v>
      </c>
      <c r="I23" s="114">
        <f>B23-'2022.3.'!B23</f>
        <v>-29</v>
      </c>
      <c r="J23" s="113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J25"/>
  <sheetViews>
    <sheetView workbookViewId="0">
      <selection activeCell="E2" sqref="E2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181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65" t="s">
        <v>182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183</v>
      </c>
      <c r="F4" s="159" t="s">
        <v>184</v>
      </c>
      <c r="G4" s="159" t="s">
        <v>185</v>
      </c>
      <c r="H4" s="159" t="s">
        <v>3</v>
      </c>
      <c r="I4" s="159" t="s">
        <v>186</v>
      </c>
      <c r="J4" s="152" t="s">
        <v>187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285073</v>
      </c>
      <c r="C6" s="134">
        <f t="shared" ref="C6:H6" si="0">SUM(C7:C23)</f>
        <v>138847</v>
      </c>
      <c r="D6" s="134">
        <f t="shared" si="0"/>
        <v>146226</v>
      </c>
      <c r="E6" s="134">
        <f t="shared" si="0"/>
        <v>11104</v>
      </c>
      <c r="F6" s="134">
        <f t="shared" si="0"/>
        <v>251765</v>
      </c>
      <c r="G6" s="134">
        <f t="shared" si="0"/>
        <v>46697</v>
      </c>
      <c r="H6" s="134">
        <f t="shared" si="0"/>
        <v>134533</v>
      </c>
      <c r="I6" s="135">
        <f>B6-'2022.2.'!B6</f>
        <v>-64</v>
      </c>
      <c r="J6" s="153"/>
    </row>
    <row r="7" spans="1:10" ht="33" customHeight="1">
      <c r="A7" s="136" t="s">
        <v>37</v>
      </c>
      <c r="B7" s="122">
        <v>16397</v>
      </c>
      <c r="C7" s="122">
        <v>7917</v>
      </c>
      <c r="D7" s="122">
        <v>8480</v>
      </c>
      <c r="E7" s="123">
        <v>699</v>
      </c>
      <c r="F7" s="122">
        <v>14372</v>
      </c>
      <c r="G7" s="122">
        <v>2582</v>
      </c>
      <c r="H7" s="122">
        <v>7408</v>
      </c>
      <c r="I7" s="137">
        <f>B7-'2022.2.'!B7</f>
        <v>-49</v>
      </c>
      <c r="J7" s="138">
        <f t="shared" ref="J7:J23" si="1">RANK(B7,$B$7:$B$23)</f>
        <v>7</v>
      </c>
    </row>
    <row r="8" spans="1:10" ht="33" customHeight="1">
      <c r="A8" s="136" t="s">
        <v>38</v>
      </c>
      <c r="B8" s="122">
        <v>26491</v>
      </c>
      <c r="C8" s="122">
        <v>12541</v>
      </c>
      <c r="D8" s="122">
        <v>13950</v>
      </c>
      <c r="E8" s="122">
        <v>1212</v>
      </c>
      <c r="F8" s="122">
        <v>23085</v>
      </c>
      <c r="G8" s="122">
        <v>3835</v>
      </c>
      <c r="H8" s="122">
        <v>12017</v>
      </c>
      <c r="I8" s="137">
        <f>B8-'2022.2.'!B8</f>
        <v>45</v>
      </c>
      <c r="J8" s="138">
        <f t="shared" si="1"/>
        <v>1</v>
      </c>
    </row>
    <row r="9" spans="1:10" ht="33" customHeight="1">
      <c r="A9" s="136" t="s">
        <v>39</v>
      </c>
      <c r="B9" s="122">
        <v>22375</v>
      </c>
      <c r="C9" s="122">
        <v>11042</v>
      </c>
      <c r="D9" s="122">
        <v>11333</v>
      </c>
      <c r="E9" s="123">
        <v>667</v>
      </c>
      <c r="F9" s="122">
        <v>20108</v>
      </c>
      <c r="G9" s="122">
        <v>3977</v>
      </c>
      <c r="H9" s="122">
        <v>11076</v>
      </c>
      <c r="I9" s="137">
        <f>B9-'2022.2.'!B9</f>
        <v>42</v>
      </c>
      <c r="J9" s="138">
        <f t="shared" si="1"/>
        <v>5</v>
      </c>
    </row>
    <row r="10" spans="1:10" ht="33" customHeight="1">
      <c r="A10" s="136" t="s">
        <v>40</v>
      </c>
      <c r="B10" s="122">
        <v>12062</v>
      </c>
      <c r="C10" s="122">
        <v>6255</v>
      </c>
      <c r="D10" s="122">
        <v>5807</v>
      </c>
      <c r="E10" s="123">
        <v>224</v>
      </c>
      <c r="F10" s="122">
        <v>11305</v>
      </c>
      <c r="G10" s="122">
        <v>1515</v>
      </c>
      <c r="H10" s="122">
        <v>8140</v>
      </c>
      <c r="I10" s="137">
        <f>B10-'2022.2.'!B10</f>
        <v>195</v>
      </c>
      <c r="J10" s="138">
        <f t="shared" si="1"/>
        <v>14</v>
      </c>
    </row>
    <row r="11" spans="1:10" ht="33" customHeight="1">
      <c r="A11" s="136" t="s">
        <v>41</v>
      </c>
      <c r="B11" s="122">
        <v>13923</v>
      </c>
      <c r="C11" s="122">
        <v>6693</v>
      </c>
      <c r="D11" s="122">
        <v>7230</v>
      </c>
      <c r="E11" s="123">
        <v>541</v>
      </c>
      <c r="F11" s="122">
        <v>12210</v>
      </c>
      <c r="G11" s="122">
        <v>2149</v>
      </c>
      <c r="H11" s="122">
        <v>6513</v>
      </c>
      <c r="I11" s="137">
        <f>B11-'2022.2.'!B11</f>
        <v>-13</v>
      </c>
      <c r="J11" s="138">
        <f t="shared" si="1"/>
        <v>12</v>
      </c>
    </row>
    <row r="12" spans="1:10" ht="33" customHeight="1">
      <c r="A12" s="136" t="s">
        <v>42</v>
      </c>
      <c r="B12" s="122">
        <v>23180</v>
      </c>
      <c r="C12" s="122">
        <v>10851</v>
      </c>
      <c r="D12" s="122">
        <v>12329</v>
      </c>
      <c r="E12" s="123">
        <v>958</v>
      </c>
      <c r="F12" s="122">
        <v>19941</v>
      </c>
      <c r="G12" s="122">
        <v>3876</v>
      </c>
      <c r="H12" s="122">
        <v>9221</v>
      </c>
      <c r="I12" s="137">
        <f>B12-'2022.2.'!B12</f>
        <v>-23</v>
      </c>
      <c r="J12" s="138">
        <f t="shared" si="1"/>
        <v>3</v>
      </c>
    </row>
    <row r="13" spans="1:10" ht="33" customHeight="1">
      <c r="A13" s="136" t="s">
        <v>43</v>
      </c>
      <c r="B13" s="122">
        <v>15299</v>
      </c>
      <c r="C13" s="122">
        <v>7290</v>
      </c>
      <c r="D13" s="122">
        <v>8009</v>
      </c>
      <c r="E13" s="123">
        <v>587</v>
      </c>
      <c r="F13" s="122">
        <v>12911</v>
      </c>
      <c r="G13" s="122">
        <v>2574</v>
      </c>
      <c r="H13" s="122">
        <v>6041</v>
      </c>
      <c r="I13" s="137">
        <f>B13-'2022.2.'!B13</f>
        <v>-32</v>
      </c>
      <c r="J13" s="138">
        <f t="shared" si="1"/>
        <v>9</v>
      </c>
    </row>
    <row r="14" spans="1:10" ht="33" customHeight="1">
      <c r="A14" s="136" t="s">
        <v>44</v>
      </c>
      <c r="B14" s="122">
        <v>15119</v>
      </c>
      <c r="C14" s="122">
        <v>7194</v>
      </c>
      <c r="D14" s="122">
        <v>7925</v>
      </c>
      <c r="E14" s="123">
        <v>688</v>
      </c>
      <c r="F14" s="122">
        <v>13097</v>
      </c>
      <c r="G14" s="122">
        <v>2671</v>
      </c>
      <c r="H14" s="122">
        <v>6521</v>
      </c>
      <c r="I14" s="137">
        <f>B14-'2022.2.'!B14</f>
        <v>-64</v>
      </c>
      <c r="J14" s="138">
        <f t="shared" si="1"/>
        <v>10</v>
      </c>
    </row>
    <row r="15" spans="1:10" ht="33" customHeight="1">
      <c r="A15" s="136" t="s">
        <v>45</v>
      </c>
      <c r="B15" s="122">
        <v>22631</v>
      </c>
      <c r="C15" s="122">
        <v>10748</v>
      </c>
      <c r="D15" s="122">
        <v>11883</v>
      </c>
      <c r="E15" s="122">
        <v>1102</v>
      </c>
      <c r="F15" s="122">
        <v>19923</v>
      </c>
      <c r="G15" s="122">
        <v>3901</v>
      </c>
      <c r="H15" s="122">
        <v>10091</v>
      </c>
      <c r="I15" s="137">
        <f>B15-'2022.2.'!B15</f>
        <v>-27</v>
      </c>
      <c r="J15" s="138">
        <f t="shared" si="1"/>
        <v>4</v>
      </c>
    </row>
    <row r="16" spans="1:10" ht="33" customHeight="1">
      <c r="A16" s="136" t="s">
        <v>46</v>
      </c>
      <c r="B16" s="122">
        <v>14293</v>
      </c>
      <c r="C16" s="122">
        <v>6789</v>
      </c>
      <c r="D16" s="122">
        <v>7504</v>
      </c>
      <c r="E16" s="123">
        <v>769</v>
      </c>
      <c r="F16" s="122">
        <v>12258</v>
      </c>
      <c r="G16" s="122">
        <v>2424</v>
      </c>
      <c r="H16" s="122">
        <v>6355</v>
      </c>
      <c r="I16" s="137">
        <f>B16-'2022.2.'!B16</f>
        <v>-4</v>
      </c>
      <c r="J16" s="138">
        <f t="shared" si="1"/>
        <v>11</v>
      </c>
    </row>
    <row r="17" spans="1:10" ht="33" customHeight="1">
      <c r="A17" s="136" t="s">
        <v>47</v>
      </c>
      <c r="B17" s="122">
        <v>25910</v>
      </c>
      <c r="C17" s="122">
        <v>12062</v>
      </c>
      <c r="D17" s="122">
        <v>13848</v>
      </c>
      <c r="E17" s="122">
        <v>1486</v>
      </c>
      <c r="F17" s="122">
        <v>22133</v>
      </c>
      <c r="G17" s="122">
        <v>4136</v>
      </c>
      <c r="H17" s="122">
        <v>10869</v>
      </c>
      <c r="I17" s="137">
        <f>B17-'2022.2.'!B17</f>
        <v>25</v>
      </c>
      <c r="J17" s="138">
        <f t="shared" si="1"/>
        <v>2</v>
      </c>
    </row>
    <row r="18" spans="1:10" ht="33" customHeight="1">
      <c r="A18" s="136" t="s">
        <v>48</v>
      </c>
      <c r="B18" s="122">
        <v>16493</v>
      </c>
      <c r="C18" s="122">
        <v>8225</v>
      </c>
      <c r="D18" s="122">
        <v>8268</v>
      </c>
      <c r="E18" s="123">
        <v>631</v>
      </c>
      <c r="F18" s="122">
        <v>14708</v>
      </c>
      <c r="G18" s="122">
        <v>2310</v>
      </c>
      <c r="H18" s="122">
        <v>7785</v>
      </c>
      <c r="I18" s="137">
        <f>B18-'2022.2.'!B18</f>
        <v>2</v>
      </c>
      <c r="J18" s="138">
        <f t="shared" si="1"/>
        <v>6</v>
      </c>
    </row>
    <row r="19" spans="1:10" ht="33" customHeight="1">
      <c r="A19" s="136" t="s">
        <v>49</v>
      </c>
      <c r="B19" s="122">
        <v>12471</v>
      </c>
      <c r="C19" s="122">
        <v>6115</v>
      </c>
      <c r="D19" s="122">
        <v>6356</v>
      </c>
      <c r="E19" s="123">
        <v>380</v>
      </c>
      <c r="F19" s="122">
        <v>11180</v>
      </c>
      <c r="G19" s="122">
        <v>1944</v>
      </c>
      <c r="H19" s="122">
        <v>6105</v>
      </c>
      <c r="I19" s="137">
        <f>B19-'2022.2.'!B19</f>
        <v>-38</v>
      </c>
      <c r="J19" s="138">
        <f t="shared" si="1"/>
        <v>13</v>
      </c>
    </row>
    <row r="20" spans="1:10" ht="33" customHeight="1">
      <c r="A20" s="136" t="s">
        <v>50</v>
      </c>
      <c r="B20" s="122">
        <v>15675</v>
      </c>
      <c r="C20" s="122">
        <v>8194</v>
      </c>
      <c r="D20" s="122">
        <v>7481</v>
      </c>
      <c r="E20" s="123">
        <v>414</v>
      </c>
      <c r="F20" s="122">
        <v>14345</v>
      </c>
      <c r="G20" s="122">
        <v>2908</v>
      </c>
      <c r="H20" s="122">
        <v>8136</v>
      </c>
      <c r="I20" s="137">
        <f>B20-'2022.2.'!B20</f>
        <v>-71</v>
      </c>
      <c r="J20" s="138">
        <f t="shared" si="1"/>
        <v>8</v>
      </c>
    </row>
    <row r="21" spans="1:10" ht="33" customHeight="1">
      <c r="A21" s="136" t="s">
        <v>51</v>
      </c>
      <c r="B21" s="122">
        <v>10707</v>
      </c>
      <c r="C21" s="122">
        <v>5380</v>
      </c>
      <c r="D21" s="122">
        <v>5327</v>
      </c>
      <c r="E21" s="123">
        <v>307</v>
      </c>
      <c r="F21" s="122">
        <v>9788</v>
      </c>
      <c r="G21" s="122">
        <v>1904</v>
      </c>
      <c r="H21" s="122">
        <v>5570</v>
      </c>
      <c r="I21" s="137">
        <f>B21-'2022.2.'!B21</f>
        <v>-24</v>
      </c>
      <c r="J21" s="138">
        <f t="shared" si="1"/>
        <v>16</v>
      </c>
    </row>
    <row r="22" spans="1:10" ht="33" customHeight="1">
      <c r="A22" s="136" t="s">
        <v>52</v>
      </c>
      <c r="B22" s="122">
        <v>10479</v>
      </c>
      <c r="C22" s="122">
        <v>5526</v>
      </c>
      <c r="D22" s="122">
        <v>4953</v>
      </c>
      <c r="E22" s="123">
        <v>260</v>
      </c>
      <c r="F22" s="122">
        <v>9601</v>
      </c>
      <c r="G22" s="122">
        <v>1836</v>
      </c>
      <c r="H22" s="122">
        <v>5613</v>
      </c>
      <c r="I22" s="137">
        <f>B22-'2022.2.'!B22</f>
        <v>-30</v>
      </c>
      <c r="J22" s="138">
        <f t="shared" si="1"/>
        <v>17</v>
      </c>
    </row>
    <row r="23" spans="1:10" ht="33" customHeight="1" thickBot="1">
      <c r="A23" s="139" t="s">
        <v>53</v>
      </c>
      <c r="B23" s="116">
        <v>11568</v>
      </c>
      <c r="C23" s="116">
        <v>6025</v>
      </c>
      <c r="D23" s="116">
        <v>5543</v>
      </c>
      <c r="E23" s="117">
        <v>179</v>
      </c>
      <c r="F23" s="116">
        <v>10800</v>
      </c>
      <c r="G23" s="116">
        <v>2155</v>
      </c>
      <c r="H23" s="116">
        <v>7072</v>
      </c>
      <c r="I23" s="140">
        <f>B23-'2022.2.'!B23</f>
        <v>2</v>
      </c>
      <c r="J23" s="141">
        <f t="shared" si="1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J25"/>
  <sheetViews>
    <sheetView workbookViewId="0">
      <selection activeCell="I7" sqref="I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29.25" customHeight="1">
      <c r="A2" s="164" t="s">
        <v>174</v>
      </c>
      <c r="B2" s="164"/>
      <c r="C2" s="130"/>
      <c r="D2" s="130"/>
      <c r="E2" s="130"/>
      <c r="F2" s="130"/>
      <c r="G2" s="130"/>
      <c r="H2" s="130"/>
      <c r="I2" s="130"/>
      <c r="J2" s="130"/>
    </row>
    <row r="3" spans="1:10" ht="23.25" customHeight="1" thickBot="1">
      <c r="A3" s="165" t="s">
        <v>159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0" ht="33" customHeight="1">
      <c r="A4" s="166" t="s">
        <v>1</v>
      </c>
      <c r="B4" s="168" t="s">
        <v>2</v>
      </c>
      <c r="C4" s="168"/>
      <c r="D4" s="168"/>
      <c r="E4" s="168" t="s">
        <v>153</v>
      </c>
      <c r="F4" s="168" t="s">
        <v>154</v>
      </c>
      <c r="G4" s="168" t="s">
        <v>155</v>
      </c>
      <c r="H4" s="168" t="s">
        <v>3</v>
      </c>
      <c r="I4" s="168" t="s">
        <v>59</v>
      </c>
      <c r="J4" s="161" t="s">
        <v>60</v>
      </c>
    </row>
    <row r="5" spans="1:10" ht="33" customHeight="1">
      <c r="A5" s="167"/>
      <c r="B5" s="129" t="s">
        <v>8</v>
      </c>
      <c r="C5" s="129" t="s">
        <v>9</v>
      </c>
      <c r="D5" s="129" t="s">
        <v>10</v>
      </c>
      <c r="E5" s="169"/>
      <c r="F5" s="169"/>
      <c r="G5" s="169"/>
      <c r="H5" s="169"/>
      <c r="I5" s="169"/>
      <c r="J5" s="162"/>
    </row>
    <row r="6" spans="1:10" ht="33" customHeight="1">
      <c r="A6" s="128" t="s">
        <v>36</v>
      </c>
      <c r="B6" s="127">
        <v>285137</v>
      </c>
      <c r="C6" s="127">
        <v>138866</v>
      </c>
      <c r="D6" s="127">
        <v>146271</v>
      </c>
      <c r="E6" s="127">
        <v>11132</v>
      </c>
      <c r="F6" s="127">
        <v>251808</v>
      </c>
      <c r="G6" s="127">
        <v>46590</v>
      </c>
      <c r="H6" s="127">
        <v>134286</v>
      </c>
      <c r="I6" s="126">
        <f>B6-'2022.1.'!B6</f>
        <v>-379</v>
      </c>
      <c r="J6" s="162"/>
    </row>
    <row r="7" spans="1:10" ht="33" customHeight="1">
      <c r="A7" s="124" t="s">
        <v>37</v>
      </c>
      <c r="B7" s="121">
        <v>16446</v>
      </c>
      <c r="C7" s="121">
        <v>7934</v>
      </c>
      <c r="D7" s="121">
        <v>8512</v>
      </c>
      <c r="E7" s="125">
        <v>705</v>
      </c>
      <c r="F7" s="121">
        <v>14415</v>
      </c>
      <c r="G7" s="121">
        <v>2576</v>
      </c>
      <c r="H7" s="121">
        <v>7412</v>
      </c>
      <c r="I7" s="120">
        <f>B7-'2022.1.'!B7</f>
        <v>-27</v>
      </c>
      <c r="J7" s="119">
        <f t="shared" ref="J7:J23" si="0">RANK(B7,$B$7:$B$23)</f>
        <v>7</v>
      </c>
    </row>
    <row r="8" spans="1:10" ht="33" customHeight="1">
      <c r="A8" s="124" t="s">
        <v>38</v>
      </c>
      <c r="B8" s="121">
        <v>26446</v>
      </c>
      <c r="C8" s="121">
        <v>12534</v>
      </c>
      <c r="D8" s="121">
        <v>13912</v>
      </c>
      <c r="E8" s="121">
        <v>1212</v>
      </c>
      <c r="F8" s="121">
        <v>23051</v>
      </c>
      <c r="G8" s="121">
        <v>3826</v>
      </c>
      <c r="H8" s="121">
        <v>11962</v>
      </c>
      <c r="I8" s="120">
        <f>B8-'2022.1.'!B8</f>
        <v>9</v>
      </c>
      <c r="J8" s="119">
        <f t="shared" si="0"/>
        <v>1</v>
      </c>
    </row>
    <row r="9" spans="1:10" ht="33" customHeight="1">
      <c r="A9" s="124" t="s">
        <v>39</v>
      </c>
      <c r="B9" s="121">
        <v>22333</v>
      </c>
      <c r="C9" s="121">
        <v>10998</v>
      </c>
      <c r="D9" s="121">
        <v>11335</v>
      </c>
      <c r="E9" s="125">
        <v>665</v>
      </c>
      <c r="F9" s="121">
        <v>20064</v>
      </c>
      <c r="G9" s="121">
        <v>3960</v>
      </c>
      <c r="H9" s="121">
        <v>11010</v>
      </c>
      <c r="I9" s="120">
        <f>B9-'2022.1.'!B9</f>
        <v>20</v>
      </c>
      <c r="J9" s="119">
        <f t="shared" si="0"/>
        <v>5</v>
      </c>
    </row>
    <row r="10" spans="1:10" ht="33" customHeight="1">
      <c r="A10" s="124" t="s">
        <v>40</v>
      </c>
      <c r="B10" s="121">
        <v>11867</v>
      </c>
      <c r="C10" s="121">
        <v>6153</v>
      </c>
      <c r="D10" s="121">
        <v>5714</v>
      </c>
      <c r="E10" s="125">
        <v>229</v>
      </c>
      <c r="F10" s="121">
        <v>11108</v>
      </c>
      <c r="G10" s="121">
        <v>1515</v>
      </c>
      <c r="H10" s="121">
        <v>7932</v>
      </c>
      <c r="I10" s="120">
        <f>B10-'2022.1.'!B10</f>
        <v>59</v>
      </c>
      <c r="J10" s="119">
        <f t="shared" si="0"/>
        <v>14</v>
      </c>
    </row>
    <row r="11" spans="1:10" ht="33" customHeight="1">
      <c r="A11" s="124" t="s">
        <v>41</v>
      </c>
      <c r="B11" s="121">
        <v>13936</v>
      </c>
      <c r="C11" s="121">
        <v>6690</v>
      </c>
      <c r="D11" s="121">
        <v>7246</v>
      </c>
      <c r="E11" s="125">
        <v>531</v>
      </c>
      <c r="F11" s="121">
        <v>12233</v>
      </c>
      <c r="G11" s="121">
        <v>2162</v>
      </c>
      <c r="H11" s="121">
        <v>6514</v>
      </c>
      <c r="I11" s="120">
        <f>B11-'2022.1.'!B11</f>
        <v>26</v>
      </c>
      <c r="J11" s="119">
        <f t="shared" si="0"/>
        <v>12</v>
      </c>
    </row>
    <row r="12" spans="1:10" ht="33" customHeight="1">
      <c r="A12" s="124" t="s">
        <v>42</v>
      </c>
      <c r="B12" s="121">
        <v>23203</v>
      </c>
      <c r="C12" s="121">
        <v>10867</v>
      </c>
      <c r="D12" s="121">
        <v>12336</v>
      </c>
      <c r="E12" s="125">
        <v>965</v>
      </c>
      <c r="F12" s="121">
        <v>19950</v>
      </c>
      <c r="G12" s="121">
        <v>3860</v>
      </c>
      <c r="H12" s="121">
        <v>9220</v>
      </c>
      <c r="I12" s="120">
        <f>B12-'2022.1.'!B12</f>
        <v>-48</v>
      </c>
      <c r="J12" s="119">
        <f t="shared" si="0"/>
        <v>3</v>
      </c>
    </row>
    <row r="13" spans="1:10" ht="33" customHeight="1">
      <c r="A13" s="124" t="s">
        <v>43</v>
      </c>
      <c r="B13" s="121">
        <v>15331</v>
      </c>
      <c r="C13" s="121">
        <v>7308</v>
      </c>
      <c r="D13" s="121">
        <v>8023</v>
      </c>
      <c r="E13" s="125">
        <v>592</v>
      </c>
      <c r="F13" s="121">
        <v>12932</v>
      </c>
      <c r="G13" s="121">
        <v>2574</v>
      </c>
      <c r="H13" s="121">
        <v>6044</v>
      </c>
      <c r="I13" s="120">
        <f>B13-'2022.1.'!B13</f>
        <v>-46</v>
      </c>
      <c r="J13" s="119">
        <f t="shared" si="0"/>
        <v>9</v>
      </c>
    </row>
    <row r="14" spans="1:10" ht="33" customHeight="1">
      <c r="A14" s="124" t="s">
        <v>44</v>
      </c>
      <c r="B14" s="121">
        <v>15183</v>
      </c>
      <c r="C14" s="121">
        <v>7222</v>
      </c>
      <c r="D14" s="121">
        <v>7961</v>
      </c>
      <c r="E14" s="123">
        <v>688</v>
      </c>
      <c r="F14" s="122">
        <v>13161</v>
      </c>
      <c r="G14" s="122">
        <v>2660</v>
      </c>
      <c r="H14" s="121">
        <v>6543</v>
      </c>
      <c r="I14" s="120">
        <f>B14-'2022.1.'!B14</f>
        <v>-45</v>
      </c>
      <c r="J14" s="119">
        <f t="shared" si="0"/>
        <v>10</v>
      </c>
    </row>
    <row r="15" spans="1:10" ht="33" customHeight="1">
      <c r="A15" s="124" t="s">
        <v>45</v>
      </c>
      <c r="B15" s="121">
        <v>22658</v>
      </c>
      <c r="C15" s="121">
        <v>10770</v>
      </c>
      <c r="D15" s="121">
        <v>11888</v>
      </c>
      <c r="E15" s="122">
        <v>1102</v>
      </c>
      <c r="F15" s="122">
        <v>19959</v>
      </c>
      <c r="G15" s="122">
        <v>3899</v>
      </c>
      <c r="H15" s="121">
        <v>10128</v>
      </c>
      <c r="I15" s="120">
        <f>B15-'2022.1.'!B15</f>
        <v>-53</v>
      </c>
      <c r="J15" s="119">
        <f t="shared" si="0"/>
        <v>4</v>
      </c>
    </row>
    <row r="16" spans="1:10" ht="33" customHeight="1">
      <c r="A16" s="124" t="s">
        <v>46</v>
      </c>
      <c r="B16" s="121">
        <v>14297</v>
      </c>
      <c r="C16" s="121">
        <v>6789</v>
      </c>
      <c r="D16" s="121">
        <v>7508</v>
      </c>
      <c r="E16" s="123">
        <v>770</v>
      </c>
      <c r="F16" s="122">
        <v>12269</v>
      </c>
      <c r="G16" s="122">
        <v>2417</v>
      </c>
      <c r="H16" s="121">
        <v>6356</v>
      </c>
      <c r="I16" s="120">
        <f>B16-'2022.1.'!B16</f>
        <v>-11</v>
      </c>
      <c r="J16" s="119">
        <f t="shared" si="0"/>
        <v>11</v>
      </c>
    </row>
    <row r="17" spans="1:10" ht="33" customHeight="1">
      <c r="A17" s="124" t="s">
        <v>47</v>
      </c>
      <c r="B17" s="121">
        <v>25885</v>
      </c>
      <c r="C17" s="121">
        <v>12048</v>
      </c>
      <c r="D17" s="121">
        <v>13837</v>
      </c>
      <c r="E17" s="122">
        <v>1494</v>
      </c>
      <c r="F17" s="122">
        <v>22113</v>
      </c>
      <c r="G17" s="122">
        <v>4113</v>
      </c>
      <c r="H17" s="121">
        <v>10869</v>
      </c>
      <c r="I17" s="120">
        <f>B17-'2022.1.'!B17</f>
        <v>-100</v>
      </c>
      <c r="J17" s="119">
        <f t="shared" si="0"/>
        <v>2</v>
      </c>
    </row>
    <row r="18" spans="1:10" ht="33" customHeight="1">
      <c r="A18" s="124" t="s">
        <v>48</v>
      </c>
      <c r="B18" s="121">
        <v>16491</v>
      </c>
      <c r="C18" s="121">
        <v>8234</v>
      </c>
      <c r="D18" s="121">
        <v>8257</v>
      </c>
      <c r="E18" s="123">
        <v>631</v>
      </c>
      <c r="F18" s="122">
        <v>14709</v>
      </c>
      <c r="G18" s="122">
        <v>2305</v>
      </c>
      <c r="H18" s="121">
        <v>7782</v>
      </c>
      <c r="I18" s="120">
        <f>B18-'2022.1.'!B18</f>
        <v>20</v>
      </c>
      <c r="J18" s="119">
        <f t="shared" si="0"/>
        <v>6</v>
      </c>
    </row>
    <row r="19" spans="1:10" ht="33" customHeight="1">
      <c r="A19" s="124" t="s">
        <v>49</v>
      </c>
      <c r="B19" s="121">
        <v>12509</v>
      </c>
      <c r="C19" s="121">
        <v>6137</v>
      </c>
      <c r="D19" s="121">
        <v>6372</v>
      </c>
      <c r="E19" s="123">
        <v>382</v>
      </c>
      <c r="F19" s="122">
        <v>11212</v>
      </c>
      <c r="G19" s="122">
        <v>1938</v>
      </c>
      <c r="H19" s="121">
        <v>6122</v>
      </c>
      <c r="I19" s="120">
        <f>B19-'2022.1.'!B19</f>
        <v>-80</v>
      </c>
      <c r="J19" s="119">
        <f t="shared" si="0"/>
        <v>13</v>
      </c>
    </row>
    <row r="20" spans="1:10" ht="33" customHeight="1">
      <c r="A20" s="124" t="s">
        <v>50</v>
      </c>
      <c r="B20" s="121">
        <v>15746</v>
      </c>
      <c r="C20" s="121">
        <v>8231</v>
      </c>
      <c r="D20" s="121">
        <v>7515</v>
      </c>
      <c r="E20" s="123">
        <v>421</v>
      </c>
      <c r="F20" s="122">
        <v>14396</v>
      </c>
      <c r="G20" s="122">
        <v>2893</v>
      </c>
      <c r="H20" s="121">
        <v>8147</v>
      </c>
      <c r="I20" s="120">
        <f>B20-'2022.1.'!B20</f>
        <v>-54</v>
      </c>
      <c r="J20" s="119">
        <f t="shared" si="0"/>
        <v>8</v>
      </c>
    </row>
    <row r="21" spans="1:10" ht="33" customHeight="1">
      <c r="A21" s="124" t="s">
        <v>51</v>
      </c>
      <c r="B21" s="121">
        <v>10731</v>
      </c>
      <c r="C21" s="121">
        <v>5391</v>
      </c>
      <c r="D21" s="121">
        <v>5340</v>
      </c>
      <c r="E21" s="123">
        <v>309</v>
      </c>
      <c r="F21" s="122">
        <v>9810</v>
      </c>
      <c r="G21" s="122">
        <v>1916</v>
      </c>
      <c r="H21" s="121">
        <v>5563</v>
      </c>
      <c r="I21" s="120">
        <f>B21-'2022.1.'!B21</f>
        <v>-1</v>
      </c>
      <c r="J21" s="119">
        <f t="shared" si="0"/>
        <v>16</v>
      </c>
    </row>
    <row r="22" spans="1:10" ht="33" customHeight="1">
      <c r="A22" s="124" t="s">
        <v>52</v>
      </c>
      <c r="B22" s="121">
        <v>10509</v>
      </c>
      <c r="C22" s="121">
        <v>5541</v>
      </c>
      <c r="D22" s="121">
        <v>4968</v>
      </c>
      <c r="E22" s="123">
        <v>257</v>
      </c>
      <c r="F22" s="122">
        <v>9632</v>
      </c>
      <c r="G22" s="122">
        <v>1825</v>
      </c>
      <c r="H22" s="121">
        <v>5623</v>
      </c>
      <c r="I22" s="120">
        <f>B22-'2022.1.'!B22</f>
        <v>10</v>
      </c>
      <c r="J22" s="119">
        <f t="shared" si="0"/>
        <v>17</v>
      </c>
    </row>
    <row r="23" spans="1:10" ht="33" customHeight="1" thickBot="1">
      <c r="A23" s="118" t="s">
        <v>53</v>
      </c>
      <c r="B23" s="115">
        <v>11566</v>
      </c>
      <c r="C23" s="115">
        <v>6019</v>
      </c>
      <c r="D23" s="115">
        <v>5547</v>
      </c>
      <c r="E23" s="117">
        <v>179</v>
      </c>
      <c r="F23" s="116">
        <v>10794</v>
      </c>
      <c r="G23" s="116">
        <v>2151</v>
      </c>
      <c r="H23" s="115">
        <v>7059</v>
      </c>
      <c r="I23" s="114">
        <f>B23-'2022.1.'!B23</f>
        <v>-58</v>
      </c>
      <c r="J23" s="113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J25"/>
  <sheetViews>
    <sheetView workbookViewId="0">
      <selection activeCell="I7" sqref="I7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29.25" customHeight="1">
      <c r="A2" s="164" t="s">
        <v>173</v>
      </c>
      <c r="B2" s="164"/>
      <c r="C2" s="130"/>
      <c r="D2" s="130"/>
      <c r="E2" s="130"/>
      <c r="F2" s="130"/>
      <c r="G2" s="130"/>
      <c r="H2" s="130"/>
      <c r="I2" s="130"/>
      <c r="J2" s="130"/>
    </row>
    <row r="3" spans="1:10" ht="23.25" customHeight="1" thickBot="1">
      <c r="A3" s="165" t="s">
        <v>159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0" ht="33" customHeight="1">
      <c r="A4" s="166" t="s">
        <v>1</v>
      </c>
      <c r="B4" s="168" t="s">
        <v>2</v>
      </c>
      <c r="C4" s="168"/>
      <c r="D4" s="168"/>
      <c r="E4" s="168" t="s">
        <v>153</v>
      </c>
      <c r="F4" s="168" t="s">
        <v>154</v>
      </c>
      <c r="G4" s="168" t="s">
        <v>155</v>
      </c>
      <c r="H4" s="168" t="s">
        <v>3</v>
      </c>
      <c r="I4" s="168" t="s">
        <v>59</v>
      </c>
      <c r="J4" s="161" t="s">
        <v>60</v>
      </c>
    </row>
    <row r="5" spans="1:10" ht="33" customHeight="1">
      <c r="A5" s="167"/>
      <c r="B5" s="129" t="s">
        <v>8</v>
      </c>
      <c r="C5" s="129" t="s">
        <v>9</v>
      </c>
      <c r="D5" s="129" t="s">
        <v>10</v>
      </c>
      <c r="E5" s="169"/>
      <c r="F5" s="169"/>
      <c r="G5" s="169"/>
      <c r="H5" s="169"/>
      <c r="I5" s="169"/>
      <c r="J5" s="162"/>
    </row>
    <row r="6" spans="1:10" ht="33" customHeight="1">
      <c r="A6" s="128" t="s">
        <v>36</v>
      </c>
      <c r="B6" s="127">
        <v>285516</v>
      </c>
      <c r="C6" s="127">
        <v>139135</v>
      </c>
      <c r="D6" s="127">
        <v>146381</v>
      </c>
      <c r="E6" s="127">
        <v>11209</v>
      </c>
      <c r="F6" s="127">
        <v>251957</v>
      </c>
      <c r="G6" s="127">
        <v>46440</v>
      </c>
      <c r="H6" s="127">
        <v>134126</v>
      </c>
      <c r="I6" s="126">
        <f>B6-'2021.12.'!B6</f>
        <v>-474</v>
      </c>
      <c r="J6" s="162"/>
    </row>
    <row r="7" spans="1:10" ht="33" customHeight="1">
      <c r="A7" s="124" t="s">
        <v>37</v>
      </c>
      <c r="B7" s="121">
        <v>16473</v>
      </c>
      <c r="C7" s="121">
        <v>7958</v>
      </c>
      <c r="D7" s="121">
        <v>8515</v>
      </c>
      <c r="E7" s="125">
        <v>704</v>
      </c>
      <c r="F7" s="121">
        <v>14439</v>
      </c>
      <c r="G7" s="121">
        <v>2557</v>
      </c>
      <c r="H7" s="121">
        <v>7421</v>
      </c>
      <c r="I7" s="120">
        <f>B7-'2021.12.'!B7</f>
        <v>-2</v>
      </c>
      <c r="J7" s="119">
        <f t="shared" ref="J7:J23" si="0">RANK(B7,$B$7:$B$23)</f>
        <v>6</v>
      </c>
    </row>
    <row r="8" spans="1:10" ht="33" customHeight="1">
      <c r="A8" s="124" t="s">
        <v>38</v>
      </c>
      <c r="B8" s="121">
        <v>26437</v>
      </c>
      <c r="C8" s="121">
        <v>12549</v>
      </c>
      <c r="D8" s="121">
        <v>13888</v>
      </c>
      <c r="E8" s="121">
        <v>1233</v>
      </c>
      <c r="F8" s="121">
        <v>23011</v>
      </c>
      <c r="G8" s="121">
        <v>3809</v>
      </c>
      <c r="H8" s="121">
        <v>11900</v>
      </c>
      <c r="I8" s="120">
        <f>B8-'2021.12.'!B8</f>
        <v>7</v>
      </c>
      <c r="J8" s="119">
        <f t="shared" si="0"/>
        <v>1</v>
      </c>
    </row>
    <row r="9" spans="1:10" ht="33" customHeight="1">
      <c r="A9" s="124" t="s">
        <v>39</v>
      </c>
      <c r="B9" s="121">
        <v>22313</v>
      </c>
      <c r="C9" s="121">
        <v>10998</v>
      </c>
      <c r="D9" s="121">
        <v>11315</v>
      </c>
      <c r="E9" s="125">
        <v>667</v>
      </c>
      <c r="F9" s="121">
        <v>20027</v>
      </c>
      <c r="G9" s="121">
        <v>3944</v>
      </c>
      <c r="H9" s="121">
        <v>10948</v>
      </c>
      <c r="I9" s="120">
        <f>B9-'2021.12.'!B9</f>
        <v>-49</v>
      </c>
      <c r="J9" s="119">
        <f t="shared" si="0"/>
        <v>5</v>
      </c>
    </row>
    <row r="10" spans="1:10" ht="33" customHeight="1">
      <c r="A10" s="124" t="s">
        <v>40</v>
      </c>
      <c r="B10" s="121">
        <v>11808</v>
      </c>
      <c r="C10" s="121">
        <v>6116</v>
      </c>
      <c r="D10" s="121">
        <v>5692</v>
      </c>
      <c r="E10" s="125">
        <v>227</v>
      </c>
      <c r="F10" s="121">
        <v>11057</v>
      </c>
      <c r="G10" s="121">
        <v>1509</v>
      </c>
      <c r="H10" s="121">
        <v>7857</v>
      </c>
      <c r="I10" s="120">
        <f>B10-'2021.12.'!B10</f>
        <v>-107</v>
      </c>
      <c r="J10" s="119">
        <f t="shared" si="0"/>
        <v>14</v>
      </c>
    </row>
    <row r="11" spans="1:10" ht="33" customHeight="1">
      <c r="A11" s="124" t="s">
        <v>41</v>
      </c>
      <c r="B11" s="121">
        <v>13910</v>
      </c>
      <c r="C11" s="121">
        <v>6689</v>
      </c>
      <c r="D11" s="121">
        <v>7221</v>
      </c>
      <c r="E11" s="125">
        <v>533</v>
      </c>
      <c r="F11" s="121">
        <v>12202</v>
      </c>
      <c r="G11" s="121">
        <v>2143</v>
      </c>
      <c r="H11" s="121">
        <v>6477</v>
      </c>
      <c r="I11" s="120">
        <f>B11-'2021.12.'!B11</f>
        <v>6</v>
      </c>
      <c r="J11" s="119">
        <f t="shared" si="0"/>
        <v>12</v>
      </c>
    </row>
    <row r="12" spans="1:10" ht="33" customHeight="1">
      <c r="A12" s="124" t="s">
        <v>42</v>
      </c>
      <c r="B12" s="121">
        <v>23251</v>
      </c>
      <c r="C12" s="121">
        <v>10906</v>
      </c>
      <c r="D12" s="121">
        <v>12345</v>
      </c>
      <c r="E12" s="125">
        <v>974</v>
      </c>
      <c r="F12" s="121">
        <v>19975</v>
      </c>
      <c r="G12" s="121">
        <v>3847</v>
      </c>
      <c r="H12" s="121">
        <v>9231</v>
      </c>
      <c r="I12" s="120">
        <f>B12-'2021.12.'!B12</f>
        <v>-29</v>
      </c>
      <c r="J12" s="119">
        <f t="shared" si="0"/>
        <v>3</v>
      </c>
    </row>
    <row r="13" spans="1:10" ht="33" customHeight="1">
      <c r="A13" s="124" t="s">
        <v>43</v>
      </c>
      <c r="B13" s="121">
        <v>15377</v>
      </c>
      <c r="C13" s="121">
        <v>7336</v>
      </c>
      <c r="D13" s="121">
        <v>8041</v>
      </c>
      <c r="E13" s="125">
        <v>603</v>
      </c>
      <c r="F13" s="121">
        <v>12957</v>
      </c>
      <c r="G13" s="121">
        <v>2571</v>
      </c>
      <c r="H13" s="121">
        <v>6058</v>
      </c>
      <c r="I13" s="120">
        <f>B13-'2021.12.'!B13</f>
        <v>-31</v>
      </c>
      <c r="J13" s="119">
        <f t="shared" si="0"/>
        <v>9</v>
      </c>
    </row>
    <row r="14" spans="1:10" ht="33" customHeight="1">
      <c r="A14" s="124" t="s">
        <v>44</v>
      </c>
      <c r="B14" s="121">
        <v>15228</v>
      </c>
      <c r="C14" s="121">
        <v>7250</v>
      </c>
      <c r="D14" s="121">
        <v>7978</v>
      </c>
      <c r="E14" s="123">
        <v>701</v>
      </c>
      <c r="F14" s="122">
        <v>13184</v>
      </c>
      <c r="G14" s="122">
        <v>2642</v>
      </c>
      <c r="H14" s="121">
        <v>6546</v>
      </c>
      <c r="I14" s="120">
        <f>B14-'2021.12.'!B14</f>
        <v>-12</v>
      </c>
      <c r="J14" s="119">
        <f t="shared" si="0"/>
        <v>10</v>
      </c>
    </row>
    <row r="15" spans="1:10" ht="33" customHeight="1">
      <c r="A15" s="124" t="s">
        <v>45</v>
      </c>
      <c r="B15" s="121">
        <v>22711</v>
      </c>
      <c r="C15" s="121">
        <v>10808</v>
      </c>
      <c r="D15" s="121">
        <v>11903</v>
      </c>
      <c r="E15" s="122">
        <v>1110</v>
      </c>
      <c r="F15" s="122">
        <v>19983</v>
      </c>
      <c r="G15" s="122">
        <v>3895</v>
      </c>
      <c r="H15" s="121">
        <v>10119</v>
      </c>
      <c r="I15" s="120">
        <f>B15-'2021.12.'!B15</f>
        <v>-24</v>
      </c>
      <c r="J15" s="119">
        <f t="shared" si="0"/>
        <v>4</v>
      </c>
    </row>
    <row r="16" spans="1:10" ht="33" customHeight="1">
      <c r="A16" s="124" t="s">
        <v>46</v>
      </c>
      <c r="B16" s="121">
        <v>14308</v>
      </c>
      <c r="C16" s="121">
        <v>6782</v>
      </c>
      <c r="D16" s="121">
        <v>7526</v>
      </c>
      <c r="E16" s="123">
        <v>777</v>
      </c>
      <c r="F16" s="122">
        <v>12271</v>
      </c>
      <c r="G16" s="122">
        <v>2411</v>
      </c>
      <c r="H16" s="121">
        <v>6361</v>
      </c>
      <c r="I16" s="120">
        <f>B16-'2021.12.'!B16</f>
        <v>-17</v>
      </c>
      <c r="J16" s="119">
        <f t="shared" si="0"/>
        <v>11</v>
      </c>
    </row>
    <row r="17" spans="1:10" ht="33" customHeight="1">
      <c r="A17" s="124" t="s">
        <v>47</v>
      </c>
      <c r="B17" s="121">
        <v>25985</v>
      </c>
      <c r="C17" s="121">
        <v>12103</v>
      </c>
      <c r="D17" s="121">
        <v>13882</v>
      </c>
      <c r="E17" s="122">
        <v>1496</v>
      </c>
      <c r="F17" s="122">
        <v>22189</v>
      </c>
      <c r="G17" s="122">
        <v>4102</v>
      </c>
      <c r="H17" s="121">
        <v>10894</v>
      </c>
      <c r="I17" s="120">
        <f>B17-'2021.12.'!B17</f>
        <v>-48</v>
      </c>
      <c r="J17" s="119">
        <f t="shared" si="0"/>
        <v>2</v>
      </c>
    </row>
    <row r="18" spans="1:10" ht="33" customHeight="1">
      <c r="A18" s="124" t="s">
        <v>48</v>
      </c>
      <c r="B18" s="121">
        <v>16471</v>
      </c>
      <c r="C18" s="121">
        <v>8225</v>
      </c>
      <c r="D18" s="121">
        <v>8246</v>
      </c>
      <c r="E18" s="123">
        <v>629</v>
      </c>
      <c r="F18" s="122">
        <v>14677</v>
      </c>
      <c r="G18" s="122">
        <v>2301</v>
      </c>
      <c r="H18" s="121">
        <v>7772</v>
      </c>
      <c r="I18" s="120">
        <f>B18-'2021.12.'!B18</f>
        <v>-43</v>
      </c>
      <c r="J18" s="119">
        <f t="shared" si="0"/>
        <v>7</v>
      </c>
    </row>
    <row r="19" spans="1:10" ht="33" customHeight="1">
      <c r="A19" s="124" t="s">
        <v>49</v>
      </c>
      <c r="B19" s="121">
        <v>12589</v>
      </c>
      <c r="C19" s="121">
        <v>6180</v>
      </c>
      <c r="D19" s="121">
        <v>6409</v>
      </c>
      <c r="E19" s="123">
        <v>380</v>
      </c>
      <c r="F19" s="122">
        <v>11281</v>
      </c>
      <c r="G19" s="122">
        <v>1937</v>
      </c>
      <c r="H19" s="121">
        <v>6146</v>
      </c>
      <c r="I19" s="120">
        <f>B19-'2021.12.'!B19</f>
        <v>-54</v>
      </c>
      <c r="J19" s="119">
        <f t="shared" si="0"/>
        <v>13</v>
      </c>
    </row>
    <row r="20" spans="1:10" ht="33" customHeight="1">
      <c r="A20" s="124" t="s">
        <v>50</v>
      </c>
      <c r="B20" s="121">
        <v>15800</v>
      </c>
      <c r="C20" s="121">
        <v>8250</v>
      </c>
      <c r="D20" s="121">
        <v>7550</v>
      </c>
      <c r="E20" s="123">
        <v>422</v>
      </c>
      <c r="F20" s="122">
        <v>14447</v>
      </c>
      <c r="G20" s="122">
        <v>2886</v>
      </c>
      <c r="H20" s="121">
        <v>8169</v>
      </c>
      <c r="I20" s="120">
        <f>B20-'2021.12.'!B20</f>
        <v>-6</v>
      </c>
      <c r="J20" s="119">
        <f t="shared" si="0"/>
        <v>8</v>
      </c>
    </row>
    <row r="21" spans="1:10" ht="33" customHeight="1">
      <c r="A21" s="124" t="s">
        <v>51</v>
      </c>
      <c r="B21" s="121">
        <v>10732</v>
      </c>
      <c r="C21" s="121">
        <v>5406</v>
      </c>
      <c r="D21" s="121">
        <v>5326</v>
      </c>
      <c r="E21" s="123">
        <v>313</v>
      </c>
      <c r="F21" s="122">
        <v>9801</v>
      </c>
      <c r="G21" s="122">
        <v>1914</v>
      </c>
      <c r="H21" s="121">
        <v>5556</v>
      </c>
      <c r="I21" s="120">
        <f>B21-'2021.12.'!B21</f>
        <v>-25</v>
      </c>
      <c r="J21" s="119">
        <f t="shared" si="0"/>
        <v>16</v>
      </c>
    </row>
    <row r="22" spans="1:10" ht="33" customHeight="1">
      <c r="A22" s="124" t="s">
        <v>52</v>
      </c>
      <c r="B22" s="121">
        <v>10499</v>
      </c>
      <c r="C22" s="121">
        <v>5536</v>
      </c>
      <c r="D22" s="121">
        <v>4963</v>
      </c>
      <c r="E22" s="123">
        <v>255</v>
      </c>
      <c r="F22" s="122">
        <v>9620</v>
      </c>
      <c r="G22" s="122">
        <v>1814</v>
      </c>
      <c r="H22" s="121">
        <v>5602</v>
      </c>
      <c r="I22" s="120">
        <f>B22-'2021.12.'!B22</f>
        <v>-17</v>
      </c>
      <c r="J22" s="119">
        <f t="shared" si="0"/>
        <v>17</v>
      </c>
    </row>
    <row r="23" spans="1:10" ht="33" customHeight="1" thickBot="1">
      <c r="A23" s="118" t="s">
        <v>53</v>
      </c>
      <c r="B23" s="115">
        <v>11624</v>
      </c>
      <c r="C23" s="115">
        <v>6043</v>
      </c>
      <c r="D23" s="115">
        <v>5581</v>
      </c>
      <c r="E23" s="117">
        <v>185</v>
      </c>
      <c r="F23" s="116">
        <v>10836</v>
      </c>
      <c r="G23" s="116">
        <v>2158</v>
      </c>
      <c r="H23" s="115">
        <v>7069</v>
      </c>
      <c r="I23" s="114">
        <f>B23-'2021.12.'!B23</f>
        <v>-23</v>
      </c>
      <c r="J23" s="113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J25"/>
  <sheetViews>
    <sheetView workbookViewId="0">
      <selection activeCell="A14" sqref="A14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29.25" customHeight="1">
      <c r="A2" s="164" t="s">
        <v>172</v>
      </c>
      <c r="B2" s="164"/>
      <c r="C2" s="130"/>
      <c r="D2" s="130"/>
      <c r="E2" s="130"/>
      <c r="F2" s="130"/>
      <c r="G2" s="130"/>
      <c r="H2" s="130"/>
      <c r="I2" s="130"/>
      <c r="J2" s="130"/>
    </row>
    <row r="3" spans="1:10" ht="23.25" customHeight="1" thickBot="1">
      <c r="A3" s="165" t="s">
        <v>159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0" ht="33" customHeight="1">
      <c r="A4" s="166" t="s">
        <v>1</v>
      </c>
      <c r="B4" s="168" t="s">
        <v>2</v>
      </c>
      <c r="C4" s="168"/>
      <c r="D4" s="168"/>
      <c r="E4" s="168" t="s">
        <v>153</v>
      </c>
      <c r="F4" s="168" t="s">
        <v>154</v>
      </c>
      <c r="G4" s="168" t="s">
        <v>155</v>
      </c>
      <c r="H4" s="168" t="s">
        <v>3</v>
      </c>
      <c r="I4" s="168" t="s">
        <v>59</v>
      </c>
      <c r="J4" s="161" t="s">
        <v>60</v>
      </c>
    </row>
    <row r="5" spans="1:10" ht="33" customHeight="1">
      <c r="A5" s="167"/>
      <c r="B5" s="129" t="s">
        <v>8</v>
      </c>
      <c r="C5" s="129" t="s">
        <v>9</v>
      </c>
      <c r="D5" s="129" t="s">
        <v>10</v>
      </c>
      <c r="E5" s="169"/>
      <c r="F5" s="169"/>
      <c r="G5" s="169"/>
      <c r="H5" s="169"/>
      <c r="I5" s="169"/>
      <c r="J5" s="162"/>
    </row>
    <row r="6" spans="1:10" ht="33" customHeight="1">
      <c r="A6" s="128" t="s">
        <v>36</v>
      </c>
      <c r="B6" s="127">
        <v>285990</v>
      </c>
      <c r="C6" s="127">
        <v>139380</v>
      </c>
      <c r="D6" s="127">
        <v>146610</v>
      </c>
      <c r="E6" s="127">
        <v>11291</v>
      </c>
      <c r="F6" s="127">
        <v>252274</v>
      </c>
      <c r="G6" s="127">
        <v>46201</v>
      </c>
      <c r="H6" s="127">
        <v>134233</v>
      </c>
      <c r="I6" s="126">
        <f>B6-'2021.11.'!B6</f>
        <v>-609</v>
      </c>
      <c r="J6" s="162"/>
    </row>
    <row r="7" spans="1:10" ht="33" customHeight="1">
      <c r="A7" s="124" t="s">
        <v>37</v>
      </c>
      <c r="B7" s="121">
        <v>16475</v>
      </c>
      <c r="C7" s="121">
        <v>7964</v>
      </c>
      <c r="D7" s="121">
        <v>8511</v>
      </c>
      <c r="E7" s="125">
        <v>703</v>
      </c>
      <c r="F7" s="121">
        <v>14430</v>
      </c>
      <c r="G7" s="121">
        <v>2545</v>
      </c>
      <c r="H7" s="121">
        <v>7411</v>
      </c>
      <c r="I7" s="120">
        <f>B7-'2021.11.'!B7</f>
        <v>13</v>
      </c>
      <c r="J7" s="119">
        <f t="shared" ref="J7:J23" si="0">RANK(B7,$B$7:$B$23)</f>
        <v>7</v>
      </c>
    </row>
    <row r="8" spans="1:10" ht="33" customHeight="1">
      <c r="A8" s="124" t="s">
        <v>38</v>
      </c>
      <c r="B8" s="121">
        <v>26430</v>
      </c>
      <c r="C8" s="121">
        <v>12552</v>
      </c>
      <c r="D8" s="121">
        <v>13878</v>
      </c>
      <c r="E8" s="121">
        <v>1255</v>
      </c>
      <c r="F8" s="121">
        <v>22987</v>
      </c>
      <c r="G8" s="121">
        <v>3786</v>
      </c>
      <c r="H8" s="121">
        <v>11867</v>
      </c>
      <c r="I8" s="120">
        <f>B8-'2021.11.'!B8</f>
        <v>-26</v>
      </c>
      <c r="J8" s="119">
        <f t="shared" si="0"/>
        <v>1</v>
      </c>
    </row>
    <row r="9" spans="1:10" ht="33" customHeight="1">
      <c r="A9" s="124" t="s">
        <v>39</v>
      </c>
      <c r="B9" s="121">
        <v>22362</v>
      </c>
      <c r="C9" s="121">
        <v>11039</v>
      </c>
      <c r="D9" s="121">
        <v>11323</v>
      </c>
      <c r="E9" s="125">
        <v>666</v>
      </c>
      <c r="F9" s="121">
        <v>20052</v>
      </c>
      <c r="G9" s="121">
        <v>3917</v>
      </c>
      <c r="H9" s="121">
        <v>10968</v>
      </c>
      <c r="I9" s="120">
        <f>B9-'2021.11.'!B9</f>
        <v>-59</v>
      </c>
      <c r="J9" s="119">
        <f t="shared" si="0"/>
        <v>5</v>
      </c>
    </row>
    <row r="10" spans="1:10" ht="33" customHeight="1">
      <c r="A10" s="124" t="s">
        <v>40</v>
      </c>
      <c r="B10" s="121">
        <v>11915</v>
      </c>
      <c r="C10" s="121">
        <v>6154</v>
      </c>
      <c r="D10" s="121">
        <v>5761</v>
      </c>
      <c r="E10" s="125">
        <v>226</v>
      </c>
      <c r="F10" s="121">
        <v>11165</v>
      </c>
      <c r="G10" s="121">
        <v>1500</v>
      </c>
      <c r="H10" s="121">
        <v>7945</v>
      </c>
      <c r="I10" s="120">
        <f>B10-'2021.11.'!B10</f>
        <v>-77</v>
      </c>
      <c r="J10" s="119">
        <f t="shared" si="0"/>
        <v>14</v>
      </c>
    </row>
    <row r="11" spans="1:10" ht="33" customHeight="1">
      <c r="A11" s="124" t="s">
        <v>41</v>
      </c>
      <c r="B11" s="121">
        <v>13904</v>
      </c>
      <c r="C11" s="121">
        <v>6688</v>
      </c>
      <c r="D11" s="121">
        <v>7216</v>
      </c>
      <c r="E11" s="125">
        <v>535</v>
      </c>
      <c r="F11" s="121">
        <v>12189</v>
      </c>
      <c r="G11" s="121">
        <v>2133</v>
      </c>
      <c r="H11" s="121">
        <v>6468</v>
      </c>
      <c r="I11" s="120">
        <f>B11-'2021.11.'!B11</f>
        <v>-20</v>
      </c>
      <c r="J11" s="119">
        <f t="shared" si="0"/>
        <v>12</v>
      </c>
    </row>
    <row r="12" spans="1:10" ht="33" customHeight="1">
      <c r="A12" s="124" t="s">
        <v>42</v>
      </c>
      <c r="B12" s="121">
        <v>23280</v>
      </c>
      <c r="C12" s="121">
        <v>10907</v>
      </c>
      <c r="D12" s="121">
        <v>12373</v>
      </c>
      <c r="E12" s="125">
        <v>973</v>
      </c>
      <c r="F12" s="121">
        <v>19995</v>
      </c>
      <c r="G12" s="121">
        <v>3835</v>
      </c>
      <c r="H12" s="121">
        <v>9220</v>
      </c>
      <c r="I12" s="120">
        <f>B12-'2021.11.'!B12</f>
        <v>-64</v>
      </c>
      <c r="J12" s="119">
        <f t="shared" si="0"/>
        <v>3</v>
      </c>
    </row>
    <row r="13" spans="1:10" ht="33" customHeight="1">
      <c r="A13" s="124" t="s">
        <v>43</v>
      </c>
      <c r="B13" s="121">
        <v>15408</v>
      </c>
      <c r="C13" s="121">
        <v>7352</v>
      </c>
      <c r="D13" s="121">
        <v>8056</v>
      </c>
      <c r="E13" s="125">
        <v>598</v>
      </c>
      <c r="F13" s="121">
        <v>12980</v>
      </c>
      <c r="G13" s="121">
        <v>2547</v>
      </c>
      <c r="H13" s="121">
        <v>6063</v>
      </c>
      <c r="I13" s="120">
        <f>B13-'2021.11.'!B13</f>
        <v>-33</v>
      </c>
      <c r="J13" s="119">
        <f t="shared" si="0"/>
        <v>9</v>
      </c>
    </row>
    <row r="14" spans="1:10" ht="33" customHeight="1">
      <c r="A14" s="124" t="s">
        <v>44</v>
      </c>
      <c r="B14" s="121">
        <v>15240</v>
      </c>
      <c r="C14" s="121">
        <v>7260</v>
      </c>
      <c r="D14" s="121">
        <v>7980</v>
      </c>
      <c r="E14" s="123">
        <v>706</v>
      </c>
      <c r="F14" s="122">
        <v>13182</v>
      </c>
      <c r="G14" s="122">
        <v>2632</v>
      </c>
      <c r="H14" s="121">
        <v>6552</v>
      </c>
      <c r="I14" s="120">
        <f>B14-'2021.11.'!B14</f>
        <v>-21</v>
      </c>
      <c r="J14" s="119">
        <f t="shared" si="0"/>
        <v>10</v>
      </c>
    </row>
    <row r="15" spans="1:10" ht="33" customHeight="1">
      <c r="A15" s="124" t="s">
        <v>45</v>
      </c>
      <c r="B15" s="121">
        <v>22735</v>
      </c>
      <c r="C15" s="121">
        <v>10824</v>
      </c>
      <c r="D15" s="121">
        <v>11911</v>
      </c>
      <c r="E15" s="122">
        <v>1116</v>
      </c>
      <c r="F15" s="122">
        <v>20003</v>
      </c>
      <c r="G15" s="122">
        <v>3880</v>
      </c>
      <c r="H15" s="121">
        <v>10118</v>
      </c>
      <c r="I15" s="120">
        <f>B15-'2021.11.'!B15</f>
        <v>-17</v>
      </c>
      <c r="J15" s="119">
        <f t="shared" si="0"/>
        <v>4</v>
      </c>
    </row>
    <row r="16" spans="1:10" ht="33" customHeight="1">
      <c r="A16" s="124" t="s">
        <v>46</v>
      </c>
      <c r="B16" s="121">
        <v>14325</v>
      </c>
      <c r="C16" s="121">
        <v>6803</v>
      </c>
      <c r="D16" s="121">
        <v>7522</v>
      </c>
      <c r="E16" s="123">
        <v>791</v>
      </c>
      <c r="F16" s="122">
        <v>12265</v>
      </c>
      <c r="G16" s="122">
        <v>2401</v>
      </c>
      <c r="H16" s="121">
        <v>6370</v>
      </c>
      <c r="I16" s="120">
        <f>B16-'2021.11.'!B16</f>
        <v>-13</v>
      </c>
      <c r="J16" s="119">
        <f t="shared" si="0"/>
        <v>11</v>
      </c>
    </row>
    <row r="17" spans="1:10" ht="33" customHeight="1">
      <c r="A17" s="124" t="s">
        <v>47</v>
      </c>
      <c r="B17" s="121">
        <v>26033</v>
      </c>
      <c r="C17" s="121">
        <v>12119</v>
      </c>
      <c r="D17" s="121">
        <v>13914</v>
      </c>
      <c r="E17" s="122">
        <v>1504</v>
      </c>
      <c r="F17" s="122">
        <v>22227</v>
      </c>
      <c r="G17" s="122">
        <v>4078</v>
      </c>
      <c r="H17" s="121">
        <v>10900</v>
      </c>
      <c r="I17" s="120">
        <f>B17-'2021.11.'!B17</f>
        <v>-8</v>
      </c>
      <c r="J17" s="119">
        <f t="shared" si="0"/>
        <v>2</v>
      </c>
    </row>
    <row r="18" spans="1:10" ht="33" customHeight="1">
      <c r="A18" s="124" t="s">
        <v>48</v>
      </c>
      <c r="B18" s="121">
        <v>16514</v>
      </c>
      <c r="C18" s="121">
        <v>8249</v>
      </c>
      <c r="D18" s="121">
        <v>8265</v>
      </c>
      <c r="E18" s="123">
        <v>626</v>
      </c>
      <c r="F18" s="122">
        <v>14713</v>
      </c>
      <c r="G18" s="122">
        <v>2285</v>
      </c>
      <c r="H18" s="121">
        <v>7784</v>
      </c>
      <c r="I18" s="120">
        <f>B18-'2021.11.'!B18</f>
        <v>-59</v>
      </c>
      <c r="J18" s="119">
        <f t="shared" si="0"/>
        <v>6</v>
      </c>
    </row>
    <row r="19" spans="1:10" ht="33" customHeight="1">
      <c r="A19" s="124" t="s">
        <v>49</v>
      </c>
      <c r="B19" s="121">
        <v>12643</v>
      </c>
      <c r="C19" s="121">
        <v>6201</v>
      </c>
      <c r="D19" s="121">
        <v>6442</v>
      </c>
      <c r="E19" s="123">
        <v>392</v>
      </c>
      <c r="F19" s="122">
        <v>11329</v>
      </c>
      <c r="G19" s="122">
        <v>1934</v>
      </c>
      <c r="H19" s="121">
        <v>6175</v>
      </c>
      <c r="I19" s="120">
        <f>B19-'2021.11.'!B19</f>
        <v>-53</v>
      </c>
      <c r="J19" s="119">
        <f t="shared" si="0"/>
        <v>13</v>
      </c>
    </row>
    <row r="20" spans="1:10" ht="33" customHeight="1">
      <c r="A20" s="124" t="s">
        <v>50</v>
      </c>
      <c r="B20" s="121">
        <v>15806</v>
      </c>
      <c r="C20" s="121">
        <v>8263</v>
      </c>
      <c r="D20" s="121">
        <v>7543</v>
      </c>
      <c r="E20" s="123">
        <v>431</v>
      </c>
      <c r="F20" s="122">
        <v>14454</v>
      </c>
      <c r="G20" s="122">
        <v>2872</v>
      </c>
      <c r="H20" s="121">
        <v>8163</v>
      </c>
      <c r="I20" s="120">
        <f>B20-'2021.11.'!B20</f>
        <v>-52</v>
      </c>
      <c r="J20" s="119">
        <f t="shared" si="0"/>
        <v>8</v>
      </c>
    </row>
    <row r="21" spans="1:10" ht="33" customHeight="1">
      <c r="A21" s="124" t="s">
        <v>51</v>
      </c>
      <c r="B21" s="121">
        <v>10757</v>
      </c>
      <c r="C21" s="121">
        <v>5407</v>
      </c>
      <c r="D21" s="121">
        <v>5350</v>
      </c>
      <c r="E21" s="123">
        <v>317</v>
      </c>
      <c r="F21" s="122">
        <v>9824</v>
      </c>
      <c r="G21" s="122">
        <v>1903</v>
      </c>
      <c r="H21" s="121">
        <v>5554</v>
      </c>
      <c r="I21" s="120">
        <f>B21-'2021.11.'!B21</f>
        <v>-70</v>
      </c>
      <c r="J21" s="119">
        <f t="shared" si="0"/>
        <v>16</v>
      </c>
    </row>
    <row r="22" spans="1:10" ht="33" customHeight="1">
      <c r="A22" s="124" t="s">
        <v>52</v>
      </c>
      <c r="B22" s="121">
        <v>10516</v>
      </c>
      <c r="C22" s="121">
        <v>5551</v>
      </c>
      <c r="D22" s="121">
        <v>4965</v>
      </c>
      <c r="E22" s="123">
        <v>265</v>
      </c>
      <c r="F22" s="122">
        <v>9621</v>
      </c>
      <c r="G22" s="122">
        <v>1803</v>
      </c>
      <c r="H22" s="121">
        <v>5600</v>
      </c>
      <c r="I22" s="120">
        <f>B22-'2021.11.'!B22</f>
        <v>6</v>
      </c>
      <c r="J22" s="119">
        <f t="shared" si="0"/>
        <v>17</v>
      </c>
    </row>
    <row r="23" spans="1:10" ht="33" customHeight="1" thickBot="1">
      <c r="A23" s="118" t="s">
        <v>53</v>
      </c>
      <c r="B23" s="115">
        <v>11647</v>
      </c>
      <c r="C23" s="115">
        <v>6047</v>
      </c>
      <c r="D23" s="115">
        <v>5600</v>
      </c>
      <c r="E23" s="117">
        <v>187</v>
      </c>
      <c r="F23" s="116">
        <v>10858</v>
      </c>
      <c r="G23" s="116">
        <v>2150</v>
      </c>
      <c r="H23" s="115">
        <v>7075</v>
      </c>
      <c r="I23" s="114">
        <f>B23-'2021.11.'!B23</f>
        <v>-56</v>
      </c>
      <c r="J23" s="113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J25"/>
  <sheetViews>
    <sheetView workbookViewId="0">
      <selection activeCell="I6" sqref="I6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ht="29.25" customHeight="1">
      <c r="A2" s="164" t="s">
        <v>171</v>
      </c>
      <c r="B2" s="164"/>
      <c r="C2" s="130"/>
      <c r="D2" s="130"/>
      <c r="E2" s="130"/>
      <c r="F2" s="130"/>
      <c r="G2" s="130"/>
      <c r="H2" s="130"/>
      <c r="I2" s="130"/>
      <c r="J2" s="130"/>
    </row>
    <row r="3" spans="1:10" ht="23.25" customHeight="1" thickBot="1">
      <c r="A3" s="165" t="s">
        <v>170</v>
      </c>
      <c r="B3" s="165"/>
      <c r="C3" s="165"/>
      <c r="D3" s="165"/>
      <c r="E3" s="165"/>
      <c r="F3" s="165"/>
      <c r="G3" s="165"/>
      <c r="H3" s="165"/>
      <c r="I3" s="165"/>
      <c r="J3" s="165"/>
    </row>
    <row r="4" spans="1:10" ht="33" customHeight="1">
      <c r="A4" s="166" t="s">
        <v>1</v>
      </c>
      <c r="B4" s="168" t="s">
        <v>2</v>
      </c>
      <c r="C4" s="168"/>
      <c r="D4" s="168"/>
      <c r="E4" s="168" t="s">
        <v>169</v>
      </c>
      <c r="F4" s="168" t="s">
        <v>168</v>
      </c>
      <c r="G4" s="168" t="s">
        <v>155</v>
      </c>
      <c r="H4" s="168" t="s">
        <v>3</v>
      </c>
      <c r="I4" s="168" t="s">
        <v>167</v>
      </c>
      <c r="J4" s="161" t="s">
        <v>75</v>
      </c>
    </row>
    <row r="5" spans="1:10" ht="33" customHeight="1">
      <c r="A5" s="167"/>
      <c r="B5" s="129" t="s">
        <v>8</v>
      </c>
      <c r="C5" s="129" t="s">
        <v>9</v>
      </c>
      <c r="D5" s="129" t="s">
        <v>10</v>
      </c>
      <c r="E5" s="169"/>
      <c r="F5" s="169"/>
      <c r="G5" s="169"/>
      <c r="H5" s="169"/>
      <c r="I5" s="169"/>
      <c r="J5" s="162"/>
    </row>
    <row r="6" spans="1:10" ht="33" customHeight="1">
      <c r="A6" s="128" t="s">
        <v>36</v>
      </c>
      <c r="B6" s="127">
        <v>286599</v>
      </c>
      <c r="C6" s="127">
        <v>139709</v>
      </c>
      <c r="D6" s="127">
        <v>146890</v>
      </c>
      <c r="E6" s="127">
        <v>11316</v>
      </c>
      <c r="F6" s="127">
        <v>252794</v>
      </c>
      <c r="G6" s="127">
        <v>46094</v>
      </c>
      <c r="H6" s="127">
        <v>134517</v>
      </c>
      <c r="I6" s="126">
        <f>B6-'2021.10.'!B6</f>
        <v>-575</v>
      </c>
      <c r="J6" s="162"/>
    </row>
    <row r="7" spans="1:10" ht="33" customHeight="1">
      <c r="A7" s="124" t="s">
        <v>37</v>
      </c>
      <c r="B7" s="121">
        <v>16462</v>
      </c>
      <c r="C7" s="121">
        <v>7970</v>
      </c>
      <c r="D7" s="121">
        <v>8492</v>
      </c>
      <c r="E7" s="125">
        <v>715</v>
      </c>
      <c r="F7" s="121">
        <v>14422</v>
      </c>
      <c r="G7" s="121">
        <v>2533</v>
      </c>
      <c r="H7" s="121">
        <v>7419</v>
      </c>
      <c r="I7" s="120">
        <f>B7-'2021.10.'!B7</f>
        <v>-13</v>
      </c>
      <c r="J7" s="119">
        <f t="shared" ref="J7:J23" si="0">RANK(B7,$B$7:$B$23)</f>
        <v>7</v>
      </c>
    </row>
    <row r="8" spans="1:10" ht="33" customHeight="1">
      <c r="A8" s="124" t="s">
        <v>38</v>
      </c>
      <c r="B8" s="121">
        <v>26456</v>
      </c>
      <c r="C8" s="121">
        <v>12555</v>
      </c>
      <c r="D8" s="121">
        <v>13901</v>
      </c>
      <c r="E8" s="121">
        <v>1257</v>
      </c>
      <c r="F8" s="121">
        <v>23009</v>
      </c>
      <c r="G8" s="121">
        <v>3770</v>
      </c>
      <c r="H8" s="121">
        <v>11885</v>
      </c>
      <c r="I8" s="120">
        <f>B8-'2021.10.'!B8</f>
        <v>-90</v>
      </c>
      <c r="J8" s="119">
        <f t="shared" si="0"/>
        <v>1</v>
      </c>
    </row>
    <row r="9" spans="1:10" ht="33" customHeight="1">
      <c r="A9" s="124" t="s">
        <v>39</v>
      </c>
      <c r="B9" s="121">
        <v>22421</v>
      </c>
      <c r="C9" s="121">
        <v>11060</v>
      </c>
      <c r="D9" s="121">
        <v>11361</v>
      </c>
      <c r="E9" s="125">
        <v>662</v>
      </c>
      <c r="F9" s="121">
        <v>20096</v>
      </c>
      <c r="G9" s="121">
        <v>3910</v>
      </c>
      <c r="H9" s="121">
        <v>10967</v>
      </c>
      <c r="I9" s="120">
        <f>B9-'2021.10.'!B9</f>
        <v>-38</v>
      </c>
      <c r="J9" s="119">
        <f t="shared" si="0"/>
        <v>5</v>
      </c>
    </row>
    <row r="10" spans="1:10" ht="33" customHeight="1">
      <c r="A10" s="124" t="s">
        <v>40</v>
      </c>
      <c r="B10" s="121">
        <v>11992</v>
      </c>
      <c r="C10" s="121">
        <v>6198</v>
      </c>
      <c r="D10" s="121">
        <v>5794</v>
      </c>
      <c r="E10" s="125">
        <v>229</v>
      </c>
      <c r="F10" s="121">
        <v>11237</v>
      </c>
      <c r="G10" s="121">
        <v>1503</v>
      </c>
      <c r="H10" s="121">
        <v>8015</v>
      </c>
      <c r="I10" s="120">
        <f>B10-'2021.10.'!B10</f>
        <v>-38</v>
      </c>
      <c r="J10" s="119">
        <f t="shared" si="0"/>
        <v>14</v>
      </c>
    </row>
    <row r="11" spans="1:10" ht="33" customHeight="1">
      <c r="A11" s="124" t="s">
        <v>41</v>
      </c>
      <c r="B11" s="121">
        <v>13924</v>
      </c>
      <c r="C11" s="121">
        <v>6708</v>
      </c>
      <c r="D11" s="121">
        <v>7216</v>
      </c>
      <c r="E11" s="125">
        <v>538</v>
      </c>
      <c r="F11" s="121">
        <v>12210</v>
      </c>
      <c r="G11" s="121">
        <v>2128</v>
      </c>
      <c r="H11" s="121">
        <v>6442</v>
      </c>
      <c r="I11" s="120">
        <f>B11-'2021.10.'!B11</f>
        <v>-7</v>
      </c>
      <c r="J11" s="119">
        <f t="shared" si="0"/>
        <v>12</v>
      </c>
    </row>
    <row r="12" spans="1:10" ht="33" customHeight="1">
      <c r="A12" s="124" t="s">
        <v>42</v>
      </c>
      <c r="B12" s="121">
        <v>23344</v>
      </c>
      <c r="C12" s="121">
        <v>10935</v>
      </c>
      <c r="D12" s="121">
        <v>12409</v>
      </c>
      <c r="E12" s="125">
        <v>974</v>
      </c>
      <c r="F12" s="121">
        <v>20050</v>
      </c>
      <c r="G12" s="121">
        <v>3827</v>
      </c>
      <c r="H12" s="121">
        <v>9254</v>
      </c>
      <c r="I12" s="120">
        <f>B12-'2021.10.'!B12</f>
        <v>-69</v>
      </c>
      <c r="J12" s="119">
        <f t="shared" si="0"/>
        <v>3</v>
      </c>
    </row>
    <row r="13" spans="1:10" ht="33" customHeight="1">
      <c r="A13" s="124" t="s">
        <v>43</v>
      </c>
      <c r="B13" s="121">
        <v>15441</v>
      </c>
      <c r="C13" s="121">
        <v>7362</v>
      </c>
      <c r="D13" s="121">
        <v>8079</v>
      </c>
      <c r="E13" s="125">
        <v>603</v>
      </c>
      <c r="F13" s="121">
        <v>12990</v>
      </c>
      <c r="G13" s="121">
        <v>2535</v>
      </c>
      <c r="H13" s="121">
        <v>6058</v>
      </c>
      <c r="I13" s="120">
        <f>B13-'2021.10.'!B13</f>
        <v>-19</v>
      </c>
      <c r="J13" s="119">
        <f t="shared" si="0"/>
        <v>9</v>
      </c>
    </row>
    <row r="14" spans="1:10" ht="33" customHeight="1">
      <c r="A14" s="124" t="s">
        <v>44</v>
      </c>
      <c r="B14" s="121">
        <v>15261</v>
      </c>
      <c r="C14" s="121">
        <v>7276</v>
      </c>
      <c r="D14" s="121">
        <v>7985</v>
      </c>
      <c r="E14" s="123">
        <v>716</v>
      </c>
      <c r="F14" s="122">
        <v>13200</v>
      </c>
      <c r="G14" s="122">
        <v>2618</v>
      </c>
      <c r="H14" s="121">
        <v>6577</v>
      </c>
      <c r="I14" s="120">
        <f>B14-'2021.10.'!B14</f>
        <v>-52</v>
      </c>
      <c r="J14" s="119">
        <f t="shared" si="0"/>
        <v>10</v>
      </c>
    </row>
    <row r="15" spans="1:10" ht="33" customHeight="1">
      <c r="A15" s="124" t="s">
        <v>45</v>
      </c>
      <c r="B15" s="121">
        <v>22752</v>
      </c>
      <c r="C15" s="121">
        <v>10829</v>
      </c>
      <c r="D15" s="121">
        <v>11923</v>
      </c>
      <c r="E15" s="122">
        <v>1120</v>
      </c>
      <c r="F15" s="122">
        <v>20002</v>
      </c>
      <c r="G15" s="122">
        <v>3882</v>
      </c>
      <c r="H15" s="121">
        <v>10111</v>
      </c>
      <c r="I15" s="120">
        <f>B15-'2021.10.'!B15</f>
        <v>31</v>
      </c>
      <c r="J15" s="119">
        <f t="shared" si="0"/>
        <v>4</v>
      </c>
    </row>
    <row r="16" spans="1:10" ht="33" customHeight="1">
      <c r="A16" s="124" t="s">
        <v>46</v>
      </c>
      <c r="B16" s="121">
        <v>14338</v>
      </c>
      <c r="C16" s="121">
        <v>6823</v>
      </c>
      <c r="D16" s="121">
        <v>7515</v>
      </c>
      <c r="E16" s="123">
        <v>794</v>
      </c>
      <c r="F16" s="122">
        <v>12271</v>
      </c>
      <c r="G16" s="122">
        <v>2398</v>
      </c>
      <c r="H16" s="121">
        <v>6384</v>
      </c>
      <c r="I16" s="120">
        <f>B16-'2021.10.'!B16</f>
        <v>-26</v>
      </c>
      <c r="J16" s="119">
        <f t="shared" si="0"/>
        <v>11</v>
      </c>
    </row>
    <row r="17" spans="1:10" ht="33" customHeight="1">
      <c r="A17" s="124" t="s">
        <v>47</v>
      </c>
      <c r="B17" s="121">
        <v>26041</v>
      </c>
      <c r="C17" s="121">
        <v>12107</v>
      </c>
      <c r="D17" s="121">
        <v>13934</v>
      </c>
      <c r="E17" s="122">
        <v>1491</v>
      </c>
      <c r="F17" s="122">
        <v>22257</v>
      </c>
      <c r="G17" s="122">
        <v>4058</v>
      </c>
      <c r="H17" s="121">
        <v>10924</v>
      </c>
      <c r="I17" s="120">
        <f>B17-'2021.10.'!B17</f>
        <v>-75</v>
      </c>
      <c r="J17" s="119">
        <f t="shared" si="0"/>
        <v>2</v>
      </c>
    </row>
    <row r="18" spans="1:10" ht="33" customHeight="1">
      <c r="A18" s="124" t="s">
        <v>48</v>
      </c>
      <c r="B18" s="121">
        <v>16573</v>
      </c>
      <c r="C18" s="121">
        <v>8284</v>
      </c>
      <c r="D18" s="121">
        <v>8289</v>
      </c>
      <c r="E18" s="123">
        <v>615</v>
      </c>
      <c r="F18" s="122">
        <v>14769</v>
      </c>
      <c r="G18" s="122">
        <v>2286</v>
      </c>
      <c r="H18" s="121">
        <v>7806</v>
      </c>
      <c r="I18" s="120">
        <f>B18-'2021.10.'!B18</f>
        <v>-1</v>
      </c>
      <c r="J18" s="119">
        <f t="shared" si="0"/>
        <v>6</v>
      </c>
    </row>
    <row r="19" spans="1:10" ht="33" customHeight="1">
      <c r="A19" s="124" t="s">
        <v>49</v>
      </c>
      <c r="B19" s="121">
        <v>12696</v>
      </c>
      <c r="C19" s="121">
        <v>6228</v>
      </c>
      <c r="D19" s="121">
        <v>6468</v>
      </c>
      <c r="E19" s="123">
        <v>392</v>
      </c>
      <c r="F19" s="122">
        <v>11380</v>
      </c>
      <c r="G19" s="122">
        <v>1934</v>
      </c>
      <c r="H19" s="121">
        <v>6189</v>
      </c>
      <c r="I19" s="120">
        <f>B19-'2021.10.'!B19</f>
        <v>-32</v>
      </c>
      <c r="J19" s="119">
        <f t="shared" si="0"/>
        <v>13</v>
      </c>
    </row>
    <row r="20" spans="1:10" ht="33" customHeight="1">
      <c r="A20" s="124" t="s">
        <v>50</v>
      </c>
      <c r="B20" s="121">
        <v>15858</v>
      </c>
      <c r="C20" s="121">
        <v>8290</v>
      </c>
      <c r="D20" s="121">
        <v>7568</v>
      </c>
      <c r="E20" s="123">
        <v>440</v>
      </c>
      <c r="F20" s="122">
        <v>14486</v>
      </c>
      <c r="G20" s="122">
        <v>2875</v>
      </c>
      <c r="H20" s="121">
        <v>8200</v>
      </c>
      <c r="I20" s="120">
        <f>B20-'2021.10.'!B20</f>
        <v>-67</v>
      </c>
      <c r="J20" s="119">
        <f t="shared" si="0"/>
        <v>8</v>
      </c>
    </row>
    <row r="21" spans="1:10" ht="33" customHeight="1">
      <c r="A21" s="124" t="s">
        <v>51</v>
      </c>
      <c r="B21" s="121">
        <v>10827</v>
      </c>
      <c r="C21" s="121">
        <v>5449</v>
      </c>
      <c r="D21" s="121">
        <v>5378</v>
      </c>
      <c r="E21" s="123">
        <v>323</v>
      </c>
      <c r="F21" s="122">
        <v>9884</v>
      </c>
      <c r="G21" s="122">
        <v>1902</v>
      </c>
      <c r="H21" s="121">
        <v>5598</v>
      </c>
      <c r="I21" s="120">
        <f>B21-'2021.10.'!B21</f>
        <v>-47</v>
      </c>
      <c r="J21" s="119">
        <f t="shared" si="0"/>
        <v>16</v>
      </c>
    </row>
    <row r="22" spans="1:10" ht="33" customHeight="1">
      <c r="A22" s="124" t="s">
        <v>52</v>
      </c>
      <c r="B22" s="121">
        <v>10510</v>
      </c>
      <c r="C22" s="121">
        <v>5554</v>
      </c>
      <c r="D22" s="121">
        <v>4956</v>
      </c>
      <c r="E22" s="123">
        <v>262</v>
      </c>
      <c r="F22" s="122">
        <v>9614</v>
      </c>
      <c r="G22" s="122">
        <v>1790</v>
      </c>
      <c r="H22" s="121">
        <v>5583</v>
      </c>
      <c r="I22" s="120">
        <f>B22-'2021.10.'!B22</f>
        <v>-5</v>
      </c>
      <c r="J22" s="119">
        <f t="shared" si="0"/>
        <v>17</v>
      </c>
    </row>
    <row r="23" spans="1:10" ht="33" customHeight="1" thickBot="1">
      <c r="A23" s="118" t="s">
        <v>53</v>
      </c>
      <c r="B23" s="115">
        <v>11703</v>
      </c>
      <c r="C23" s="115">
        <v>6081</v>
      </c>
      <c r="D23" s="115">
        <v>5622</v>
      </c>
      <c r="E23" s="117">
        <v>185</v>
      </c>
      <c r="F23" s="116">
        <v>10917</v>
      </c>
      <c r="G23" s="116">
        <v>2145</v>
      </c>
      <c r="H23" s="115">
        <v>7105</v>
      </c>
      <c r="I23" s="114">
        <f>B23-'2021.10.'!B23</f>
        <v>-27</v>
      </c>
      <c r="J23" s="113">
        <f t="shared" si="0"/>
        <v>15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I4:I5"/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J25"/>
  <sheetViews>
    <sheetView workbookViewId="0">
      <selection activeCell="B19" sqref="B19"/>
    </sheetView>
  </sheetViews>
  <sheetFormatPr defaultColWidth="8.9140625" defaultRowHeight="17"/>
  <cols>
    <col min="1" max="1" width="14.75" style="81" customWidth="1"/>
    <col min="2" max="4" width="10.58203125" style="81" bestFit="1" customWidth="1"/>
    <col min="5" max="5" width="9.6640625" style="81" bestFit="1" customWidth="1"/>
    <col min="6" max="6" width="10.58203125" style="81" bestFit="1" customWidth="1"/>
    <col min="7" max="7" width="9.58203125" style="81" bestFit="1" customWidth="1"/>
    <col min="8" max="8" width="10.58203125" style="81" bestFit="1" customWidth="1"/>
    <col min="9" max="9" width="12" style="81" customWidth="1"/>
    <col min="10" max="16384" width="8.9140625" style="81"/>
  </cols>
  <sheetData>
    <row r="1" spans="1:10" ht="4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0" ht="29.25" customHeight="1">
      <c r="A2" s="173" t="s">
        <v>166</v>
      </c>
      <c r="B2" s="173"/>
      <c r="C2" s="82"/>
      <c r="D2" s="82"/>
      <c r="E2" s="82"/>
      <c r="F2" s="82"/>
      <c r="G2" s="82"/>
      <c r="H2" s="82"/>
      <c r="I2" s="82"/>
      <c r="J2" s="82"/>
    </row>
    <row r="3" spans="1:10" ht="23.25" customHeight="1" thickBot="1">
      <c r="A3" s="174" t="s">
        <v>159</v>
      </c>
      <c r="B3" s="174"/>
      <c r="C3" s="174"/>
      <c r="D3" s="174"/>
      <c r="E3" s="174"/>
      <c r="F3" s="174"/>
      <c r="G3" s="174"/>
      <c r="H3" s="174"/>
      <c r="I3" s="174"/>
      <c r="J3" s="174"/>
    </row>
    <row r="4" spans="1:10" ht="33" customHeight="1">
      <c r="A4" s="175" t="s">
        <v>1</v>
      </c>
      <c r="B4" s="177" t="s">
        <v>2</v>
      </c>
      <c r="C4" s="177"/>
      <c r="D4" s="177"/>
      <c r="E4" s="177" t="s">
        <v>153</v>
      </c>
      <c r="F4" s="177" t="s">
        <v>154</v>
      </c>
      <c r="G4" s="177" t="s">
        <v>155</v>
      </c>
      <c r="H4" s="177" t="s">
        <v>3</v>
      </c>
      <c r="I4" s="177" t="s">
        <v>59</v>
      </c>
      <c r="J4" s="170" t="s">
        <v>60</v>
      </c>
    </row>
    <row r="5" spans="1:10" ht="33" customHeight="1">
      <c r="A5" s="176"/>
      <c r="B5" s="104" t="s">
        <v>8</v>
      </c>
      <c r="C5" s="104" t="s">
        <v>9</v>
      </c>
      <c r="D5" s="104" t="s">
        <v>10</v>
      </c>
      <c r="E5" s="178"/>
      <c r="F5" s="178"/>
      <c r="G5" s="178"/>
      <c r="H5" s="178"/>
      <c r="I5" s="178"/>
      <c r="J5" s="171"/>
    </row>
    <row r="6" spans="1:10" ht="33" customHeight="1">
      <c r="A6" s="83" t="s">
        <v>36</v>
      </c>
      <c r="B6" s="85">
        <v>287174</v>
      </c>
      <c r="C6" s="85">
        <v>139958</v>
      </c>
      <c r="D6" s="85">
        <v>147216</v>
      </c>
      <c r="E6" s="85">
        <v>11391</v>
      </c>
      <c r="F6" s="85">
        <v>253253</v>
      </c>
      <c r="G6" s="85">
        <v>45987</v>
      </c>
      <c r="H6" s="85">
        <v>134517</v>
      </c>
      <c r="I6" s="86">
        <f>B6-'2021.9.'!B6</f>
        <v>-646</v>
      </c>
      <c r="J6" s="171"/>
    </row>
    <row r="7" spans="1:10" ht="33" customHeight="1">
      <c r="A7" s="88" t="s">
        <v>37</v>
      </c>
      <c r="B7" s="91">
        <v>16475</v>
      </c>
      <c r="C7" s="91">
        <v>7978</v>
      </c>
      <c r="D7" s="91">
        <v>8497</v>
      </c>
      <c r="E7" s="90">
        <v>716</v>
      </c>
      <c r="F7" s="91">
        <v>14432</v>
      </c>
      <c r="G7" s="91">
        <v>2530</v>
      </c>
      <c r="H7" s="91">
        <v>7419</v>
      </c>
      <c r="I7" s="92">
        <f>B7-'2021.9.'!B7</f>
        <v>-90</v>
      </c>
      <c r="J7" s="93">
        <f>RANK(B7,$B$7:$B$23)</f>
        <v>7</v>
      </c>
    </row>
    <row r="8" spans="1:10" ht="33" customHeight="1">
      <c r="A8" s="88" t="s">
        <v>38</v>
      </c>
      <c r="B8" s="91">
        <v>26546</v>
      </c>
      <c r="C8" s="91">
        <v>12597</v>
      </c>
      <c r="D8" s="91">
        <v>13949</v>
      </c>
      <c r="E8" s="91">
        <v>1284</v>
      </c>
      <c r="F8" s="91">
        <v>23073</v>
      </c>
      <c r="G8" s="91">
        <v>3746</v>
      </c>
      <c r="H8" s="91">
        <v>11885</v>
      </c>
      <c r="I8" s="92">
        <f>B8-'2021.9.'!B8</f>
        <v>-54</v>
      </c>
      <c r="J8" s="93">
        <f t="shared" ref="J8:J23" si="0">RANK(B8,$B$7:$B$23)</f>
        <v>1</v>
      </c>
    </row>
    <row r="9" spans="1:10" ht="33" customHeight="1">
      <c r="A9" s="88" t="s">
        <v>39</v>
      </c>
      <c r="B9" s="91">
        <v>22459</v>
      </c>
      <c r="C9" s="91">
        <v>11079</v>
      </c>
      <c r="D9" s="91">
        <v>11380</v>
      </c>
      <c r="E9" s="90">
        <v>668</v>
      </c>
      <c r="F9" s="91">
        <v>20121</v>
      </c>
      <c r="G9" s="91">
        <v>3898</v>
      </c>
      <c r="H9" s="91">
        <v>10967</v>
      </c>
      <c r="I9" s="92">
        <f>B9-'2021.9.'!B9</f>
        <v>4</v>
      </c>
      <c r="J9" s="93">
        <f t="shared" si="0"/>
        <v>5</v>
      </c>
    </row>
    <row r="10" spans="1:10" ht="33" customHeight="1">
      <c r="A10" s="88" t="s">
        <v>40</v>
      </c>
      <c r="B10" s="91">
        <v>12030</v>
      </c>
      <c r="C10" s="91">
        <v>6195</v>
      </c>
      <c r="D10" s="91">
        <v>5835</v>
      </c>
      <c r="E10" s="90">
        <v>230</v>
      </c>
      <c r="F10" s="91">
        <v>11271</v>
      </c>
      <c r="G10" s="91">
        <v>1518</v>
      </c>
      <c r="H10" s="91">
        <v>8015</v>
      </c>
      <c r="I10" s="92">
        <f>B10-'2021.9.'!B10</f>
        <v>16</v>
      </c>
      <c r="J10" s="93">
        <f t="shared" si="0"/>
        <v>14</v>
      </c>
    </row>
    <row r="11" spans="1:10" ht="33" customHeight="1">
      <c r="A11" s="88" t="s">
        <v>41</v>
      </c>
      <c r="B11" s="91">
        <v>13931</v>
      </c>
      <c r="C11" s="91">
        <v>6717</v>
      </c>
      <c r="D11" s="91">
        <v>7214</v>
      </c>
      <c r="E11" s="90">
        <v>540</v>
      </c>
      <c r="F11" s="91">
        <v>12214</v>
      </c>
      <c r="G11" s="91">
        <v>2132</v>
      </c>
      <c r="H11" s="91">
        <v>6442</v>
      </c>
      <c r="I11" s="92">
        <f>B11-'2021.9.'!B11</f>
        <v>-14</v>
      </c>
      <c r="J11" s="93">
        <f t="shared" si="0"/>
        <v>12</v>
      </c>
    </row>
    <row r="12" spans="1:10" ht="33" customHeight="1">
      <c r="A12" s="88" t="s">
        <v>42</v>
      </c>
      <c r="B12" s="91">
        <v>23413</v>
      </c>
      <c r="C12" s="91">
        <v>10958</v>
      </c>
      <c r="D12" s="91">
        <v>12455</v>
      </c>
      <c r="E12" s="90">
        <v>975</v>
      </c>
      <c r="F12" s="91">
        <v>20109</v>
      </c>
      <c r="G12" s="91">
        <v>3816</v>
      </c>
      <c r="H12" s="91">
        <v>9254</v>
      </c>
      <c r="I12" s="92">
        <f>B12-'2021.9.'!B12</f>
        <v>-57</v>
      </c>
      <c r="J12" s="93">
        <f t="shared" si="0"/>
        <v>3</v>
      </c>
    </row>
    <row r="13" spans="1:10" ht="33" customHeight="1">
      <c r="A13" s="88" t="s">
        <v>43</v>
      </c>
      <c r="B13" s="91">
        <v>15460</v>
      </c>
      <c r="C13" s="91">
        <v>7354</v>
      </c>
      <c r="D13" s="91">
        <v>8106</v>
      </c>
      <c r="E13" s="90">
        <v>605</v>
      </c>
      <c r="F13" s="91">
        <v>13012</v>
      </c>
      <c r="G13" s="91">
        <v>2530</v>
      </c>
      <c r="H13" s="91">
        <v>6058</v>
      </c>
      <c r="I13" s="92">
        <f>B13-'2021.9.'!B13</f>
        <v>-50</v>
      </c>
      <c r="J13" s="93">
        <f t="shared" si="0"/>
        <v>9</v>
      </c>
    </row>
    <row r="14" spans="1:10" ht="33" customHeight="1">
      <c r="A14" s="88" t="s">
        <v>44</v>
      </c>
      <c r="B14" s="91">
        <v>15313</v>
      </c>
      <c r="C14" s="91">
        <v>7296</v>
      </c>
      <c r="D14" s="91">
        <v>8017</v>
      </c>
      <c r="E14" s="95">
        <v>728</v>
      </c>
      <c r="F14" s="96">
        <v>13239</v>
      </c>
      <c r="G14" s="96">
        <v>2618</v>
      </c>
      <c r="H14" s="91">
        <v>6577</v>
      </c>
      <c r="I14" s="92">
        <f>B14-'2021.9.'!B14</f>
        <v>-50</v>
      </c>
      <c r="J14" s="93">
        <f t="shared" si="0"/>
        <v>10</v>
      </c>
    </row>
    <row r="15" spans="1:10" ht="33" customHeight="1">
      <c r="A15" s="88" t="s">
        <v>45</v>
      </c>
      <c r="B15" s="91">
        <v>22721</v>
      </c>
      <c r="C15" s="91">
        <v>10820</v>
      </c>
      <c r="D15" s="91">
        <v>11901</v>
      </c>
      <c r="E15" s="96">
        <v>1115</v>
      </c>
      <c r="F15" s="96">
        <v>19970</v>
      </c>
      <c r="G15" s="96">
        <v>3862</v>
      </c>
      <c r="H15" s="91">
        <v>10111</v>
      </c>
      <c r="I15" s="92">
        <f>B15-'2021.9.'!B15</f>
        <v>-47</v>
      </c>
      <c r="J15" s="93">
        <f t="shared" si="0"/>
        <v>4</v>
      </c>
    </row>
    <row r="16" spans="1:10" ht="33" customHeight="1">
      <c r="A16" s="88" t="s">
        <v>46</v>
      </c>
      <c r="B16" s="91">
        <v>14364</v>
      </c>
      <c r="C16" s="91">
        <v>6847</v>
      </c>
      <c r="D16" s="91">
        <v>7517</v>
      </c>
      <c r="E16" s="95">
        <v>799</v>
      </c>
      <c r="F16" s="96">
        <v>12287</v>
      </c>
      <c r="G16" s="96">
        <v>2389</v>
      </c>
      <c r="H16" s="91">
        <v>6384</v>
      </c>
      <c r="I16" s="92">
        <f>B16-'2021.9.'!B16</f>
        <v>-16</v>
      </c>
      <c r="J16" s="93">
        <f t="shared" si="0"/>
        <v>11</v>
      </c>
    </row>
    <row r="17" spans="1:10" ht="33" customHeight="1">
      <c r="A17" s="88" t="s">
        <v>47</v>
      </c>
      <c r="B17" s="91">
        <v>26116</v>
      </c>
      <c r="C17" s="91">
        <v>12146</v>
      </c>
      <c r="D17" s="91">
        <v>13970</v>
      </c>
      <c r="E17" s="96">
        <v>1495</v>
      </c>
      <c r="F17" s="96">
        <v>22335</v>
      </c>
      <c r="G17" s="96">
        <v>4044</v>
      </c>
      <c r="H17" s="91">
        <v>10924</v>
      </c>
      <c r="I17" s="92">
        <f>B17-'2021.9.'!B17</f>
        <v>-39</v>
      </c>
      <c r="J17" s="93">
        <f t="shared" si="0"/>
        <v>2</v>
      </c>
    </row>
    <row r="18" spans="1:10" ht="33" customHeight="1">
      <c r="A18" s="88" t="s">
        <v>48</v>
      </c>
      <c r="B18" s="91">
        <v>16574</v>
      </c>
      <c r="C18" s="91">
        <v>8278</v>
      </c>
      <c r="D18" s="91">
        <v>8296</v>
      </c>
      <c r="E18" s="95">
        <v>609</v>
      </c>
      <c r="F18" s="96">
        <v>14780</v>
      </c>
      <c r="G18" s="96">
        <v>2288</v>
      </c>
      <c r="H18" s="91">
        <v>7806</v>
      </c>
      <c r="I18" s="92">
        <f>B18-'2021.9.'!B18</f>
        <v>-48</v>
      </c>
      <c r="J18" s="93">
        <f t="shared" si="0"/>
        <v>6</v>
      </c>
    </row>
    <row r="19" spans="1:10" ht="33" customHeight="1">
      <c r="A19" s="88" t="s">
        <v>49</v>
      </c>
      <c r="B19" s="91">
        <v>12728</v>
      </c>
      <c r="C19" s="91">
        <v>6242</v>
      </c>
      <c r="D19" s="91">
        <v>6486</v>
      </c>
      <c r="E19" s="95">
        <v>402</v>
      </c>
      <c r="F19" s="96">
        <v>11400</v>
      </c>
      <c r="G19" s="96">
        <v>1926</v>
      </c>
      <c r="H19" s="91">
        <v>6189</v>
      </c>
      <c r="I19" s="92">
        <f>B19-'2021.9.'!B19</f>
        <v>-36</v>
      </c>
      <c r="J19" s="93">
        <f t="shared" si="0"/>
        <v>13</v>
      </c>
    </row>
    <row r="20" spans="1:10" ht="33" customHeight="1">
      <c r="A20" s="88" t="s">
        <v>50</v>
      </c>
      <c r="B20" s="91">
        <v>15925</v>
      </c>
      <c r="C20" s="91">
        <v>8324</v>
      </c>
      <c r="D20" s="91">
        <v>7601</v>
      </c>
      <c r="E20" s="95">
        <v>444</v>
      </c>
      <c r="F20" s="96">
        <v>14531</v>
      </c>
      <c r="G20" s="96">
        <v>2856</v>
      </c>
      <c r="H20" s="91">
        <v>8200</v>
      </c>
      <c r="I20" s="92">
        <f>B20-'2021.9.'!B20</f>
        <v>-60</v>
      </c>
      <c r="J20" s="93">
        <f t="shared" si="0"/>
        <v>8</v>
      </c>
    </row>
    <row r="21" spans="1:10" ht="33" customHeight="1">
      <c r="A21" s="88" t="s">
        <v>51</v>
      </c>
      <c r="B21" s="91">
        <v>10874</v>
      </c>
      <c r="C21" s="91">
        <v>5481</v>
      </c>
      <c r="D21" s="91">
        <v>5393</v>
      </c>
      <c r="E21" s="95">
        <v>326</v>
      </c>
      <c r="F21" s="96">
        <v>9929</v>
      </c>
      <c r="G21" s="96">
        <v>1897</v>
      </c>
      <c r="H21" s="91">
        <v>5598</v>
      </c>
      <c r="I21" s="92">
        <f>B21-'2021.9.'!B21</f>
        <v>-48</v>
      </c>
      <c r="J21" s="93">
        <f t="shared" si="0"/>
        <v>16</v>
      </c>
    </row>
    <row r="22" spans="1:10" ht="33" customHeight="1">
      <c r="A22" s="88" t="s">
        <v>52</v>
      </c>
      <c r="B22" s="91">
        <v>10515</v>
      </c>
      <c r="C22" s="91">
        <v>5553</v>
      </c>
      <c r="D22" s="91">
        <v>4962</v>
      </c>
      <c r="E22" s="95">
        <v>261</v>
      </c>
      <c r="F22" s="96">
        <v>9618</v>
      </c>
      <c r="G22" s="96">
        <v>1787</v>
      </c>
      <c r="H22" s="91">
        <v>5583</v>
      </c>
      <c r="I22" s="92">
        <f>B22-'2021.9.'!B22</f>
        <v>-42</v>
      </c>
      <c r="J22" s="93">
        <f t="shared" si="0"/>
        <v>17</v>
      </c>
    </row>
    <row r="23" spans="1:10" ht="33" customHeight="1" thickBot="1">
      <c r="A23" s="97" t="s">
        <v>53</v>
      </c>
      <c r="B23" s="107">
        <v>11730</v>
      </c>
      <c r="C23" s="107">
        <v>6093</v>
      </c>
      <c r="D23" s="107">
        <v>5637</v>
      </c>
      <c r="E23" s="99">
        <v>194</v>
      </c>
      <c r="F23" s="100">
        <v>10932</v>
      </c>
      <c r="G23" s="100">
        <v>2150</v>
      </c>
      <c r="H23" s="107">
        <v>7105</v>
      </c>
      <c r="I23" s="101">
        <f>B23-'2021.9.'!B23</f>
        <v>-15</v>
      </c>
      <c r="J23" s="102">
        <f t="shared" si="0"/>
        <v>15</v>
      </c>
    </row>
    <row r="24" spans="1:10">
      <c r="B24" s="103"/>
      <c r="C24" s="103"/>
      <c r="D24" s="103"/>
      <c r="E24" s="105"/>
      <c r="F24" s="105"/>
      <c r="G24" s="105"/>
      <c r="H24" s="103"/>
      <c r="I24" s="94"/>
    </row>
    <row r="25" spans="1:10">
      <c r="F25" s="87"/>
      <c r="G25" s="87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J25"/>
  <sheetViews>
    <sheetView workbookViewId="0">
      <selection sqref="A1:J1"/>
    </sheetView>
  </sheetViews>
  <sheetFormatPr defaultColWidth="8.9140625" defaultRowHeight="17"/>
  <cols>
    <col min="1" max="1" width="14.75" style="81" customWidth="1"/>
    <col min="2" max="4" width="10.58203125" style="81" bestFit="1" customWidth="1"/>
    <col min="5" max="5" width="9.6640625" style="81" bestFit="1" customWidth="1"/>
    <col min="6" max="6" width="10.58203125" style="81" bestFit="1" customWidth="1"/>
    <col min="7" max="7" width="9.58203125" style="81" bestFit="1" customWidth="1"/>
    <col min="8" max="8" width="10.58203125" style="81" bestFit="1" customWidth="1"/>
    <col min="9" max="9" width="12" style="81" customWidth="1"/>
    <col min="10" max="16384" width="8.9140625" style="81"/>
  </cols>
  <sheetData>
    <row r="1" spans="1:10" ht="4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0" ht="29.25" customHeight="1">
      <c r="A2" s="173" t="s">
        <v>165</v>
      </c>
      <c r="B2" s="173"/>
      <c r="C2" s="82"/>
      <c r="D2" s="82"/>
      <c r="E2" s="82"/>
      <c r="F2" s="82"/>
      <c r="G2" s="82"/>
      <c r="H2" s="82"/>
      <c r="I2" s="82"/>
      <c r="J2" s="82"/>
    </row>
    <row r="3" spans="1:10" ht="23.25" customHeight="1" thickBot="1">
      <c r="A3" s="174" t="s">
        <v>159</v>
      </c>
      <c r="B3" s="174"/>
      <c r="C3" s="174"/>
      <c r="D3" s="174"/>
      <c r="E3" s="174"/>
      <c r="F3" s="174"/>
      <c r="G3" s="174"/>
      <c r="H3" s="174"/>
      <c r="I3" s="174"/>
      <c r="J3" s="174"/>
    </row>
    <row r="4" spans="1:10" ht="33" customHeight="1">
      <c r="A4" s="175" t="s">
        <v>1</v>
      </c>
      <c r="B4" s="177" t="s">
        <v>2</v>
      </c>
      <c r="C4" s="177"/>
      <c r="D4" s="177"/>
      <c r="E4" s="177" t="s">
        <v>153</v>
      </c>
      <c r="F4" s="177" t="s">
        <v>154</v>
      </c>
      <c r="G4" s="177" t="s">
        <v>155</v>
      </c>
      <c r="H4" s="177" t="s">
        <v>3</v>
      </c>
      <c r="I4" s="177" t="s">
        <v>59</v>
      </c>
      <c r="J4" s="170" t="s">
        <v>60</v>
      </c>
    </row>
    <row r="5" spans="1:10" ht="33" customHeight="1">
      <c r="A5" s="176"/>
      <c r="B5" s="104" t="s">
        <v>8</v>
      </c>
      <c r="C5" s="104" t="s">
        <v>9</v>
      </c>
      <c r="D5" s="104" t="s">
        <v>10</v>
      </c>
      <c r="E5" s="178"/>
      <c r="F5" s="178"/>
      <c r="G5" s="178"/>
      <c r="H5" s="178"/>
      <c r="I5" s="178"/>
      <c r="J5" s="171"/>
    </row>
    <row r="6" spans="1:10" ht="33" customHeight="1">
      <c r="A6" s="83" t="s">
        <v>36</v>
      </c>
      <c r="B6" s="84">
        <v>287820</v>
      </c>
      <c r="C6" s="84">
        <v>140290</v>
      </c>
      <c r="D6" s="84">
        <v>147530</v>
      </c>
      <c r="E6" s="85">
        <v>11471</v>
      </c>
      <c r="F6" s="85">
        <v>253710</v>
      </c>
      <c r="G6" s="85">
        <v>45876</v>
      </c>
      <c r="H6" s="84">
        <v>134620</v>
      </c>
      <c r="I6" s="86">
        <f>B6-'2021.8.'!B6</f>
        <v>-394</v>
      </c>
      <c r="J6" s="171"/>
    </row>
    <row r="7" spans="1:10" ht="33" customHeight="1">
      <c r="A7" s="88" t="s">
        <v>37</v>
      </c>
      <c r="B7" s="89">
        <v>16565</v>
      </c>
      <c r="C7" s="89">
        <v>8026</v>
      </c>
      <c r="D7" s="89">
        <v>8539</v>
      </c>
      <c r="E7" s="90">
        <v>720</v>
      </c>
      <c r="F7" s="91">
        <v>14497</v>
      </c>
      <c r="G7" s="91">
        <v>2536</v>
      </c>
      <c r="H7" s="89">
        <v>7433</v>
      </c>
      <c r="I7" s="92">
        <f>B7-'2021.8.'!B7</f>
        <v>-35</v>
      </c>
      <c r="J7" s="93">
        <f>RANK(B7,$B$7:$B$23)</f>
        <v>7</v>
      </c>
    </row>
    <row r="8" spans="1:10" ht="33" customHeight="1">
      <c r="A8" s="88" t="s">
        <v>38</v>
      </c>
      <c r="B8" s="89">
        <v>26600</v>
      </c>
      <c r="C8" s="89">
        <v>12630</v>
      </c>
      <c r="D8" s="89">
        <v>13970</v>
      </c>
      <c r="E8" s="91">
        <v>1309</v>
      </c>
      <c r="F8" s="91">
        <v>23110</v>
      </c>
      <c r="G8" s="91">
        <v>3730</v>
      </c>
      <c r="H8" s="89">
        <v>11875</v>
      </c>
      <c r="I8" s="92">
        <f>B8-'2021.8.'!B8</f>
        <v>-32</v>
      </c>
      <c r="J8" s="93">
        <f t="shared" ref="J8:J23" si="0">RANK(B8,$B$7:$B$23)</f>
        <v>1</v>
      </c>
    </row>
    <row r="9" spans="1:10" ht="33" customHeight="1">
      <c r="A9" s="88" t="s">
        <v>39</v>
      </c>
      <c r="B9" s="89">
        <v>22455</v>
      </c>
      <c r="C9" s="89">
        <v>11096</v>
      </c>
      <c r="D9" s="89">
        <v>11359</v>
      </c>
      <c r="E9" s="90">
        <v>676</v>
      </c>
      <c r="F9" s="91">
        <v>20126</v>
      </c>
      <c r="G9" s="91">
        <v>3904</v>
      </c>
      <c r="H9" s="89">
        <v>10959</v>
      </c>
      <c r="I9" s="92">
        <f>B9-'2021.8.'!B9</f>
        <v>-46</v>
      </c>
      <c r="J9" s="93">
        <f t="shared" si="0"/>
        <v>5</v>
      </c>
    </row>
    <row r="10" spans="1:10" ht="33" customHeight="1">
      <c r="A10" s="88" t="s">
        <v>40</v>
      </c>
      <c r="B10" s="89">
        <v>12014</v>
      </c>
      <c r="C10" s="89">
        <v>6180</v>
      </c>
      <c r="D10" s="89">
        <v>5834</v>
      </c>
      <c r="E10" s="90">
        <v>228</v>
      </c>
      <c r="F10" s="91">
        <v>11251</v>
      </c>
      <c r="G10" s="91">
        <v>1515</v>
      </c>
      <c r="H10" s="89">
        <v>8000</v>
      </c>
      <c r="I10" s="92">
        <f>B10-'2021.8.'!B10</f>
        <v>62</v>
      </c>
      <c r="J10" s="93">
        <f t="shared" si="0"/>
        <v>14</v>
      </c>
    </row>
    <row r="11" spans="1:10" ht="33" customHeight="1">
      <c r="A11" s="88" t="s">
        <v>41</v>
      </c>
      <c r="B11" s="89">
        <v>13945</v>
      </c>
      <c r="C11" s="89">
        <v>6720</v>
      </c>
      <c r="D11" s="89">
        <v>7225</v>
      </c>
      <c r="E11" s="90">
        <v>535</v>
      </c>
      <c r="F11" s="91">
        <v>12224</v>
      </c>
      <c r="G11" s="91">
        <v>2117</v>
      </c>
      <c r="H11" s="89">
        <v>6444</v>
      </c>
      <c r="I11" s="92">
        <f>B11-'2021.8.'!B11</f>
        <v>3</v>
      </c>
      <c r="J11" s="93">
        <f t="shared" si="0"/>
        <v>12</v>
      </c>
    </row>
    <row r="12" spans="1:10" ht="33" customHeight="1">
      <c r="A12" s="88" t="s">
        <v>42</v>
      </c>
      <c r="B12" s="89">
        <v>23470</v>
      </c>
      <c r="C12" s="89">
        <v>10987</v>
      </c>
      <c r="D12" s="89">
        <v>12483</v>
      </c>
      <c r="E12" s="90">
        <v>973</v>
      </c>
      <c r="F12" s="91">
        <v>20147</v>
      </c>
      <c r="G12" s="91">
        <v>3794</v>
      </c>
      <c r="H12" s="89">
        <v>9268</v>
      </c>
      <c r="I12" s="92">
        <f>B12-'2021.8.'!B12</f>
        <v>-24</v>
      </c>
      <c r="J12" s="93">
        <f t="shared" si="0"/>
        <v>3</v>
      </c>
    </row>
    <row r="13" spans="1:10" ht="33" customHeight="1">
      <c r="A13" s="88" t="s">
        <v>43</v>
      </c>
      <c r="B13" s="89">
        <v>15510</v>
      </c>
      <c r="C13" s="89">
        <v>7379</v>
      </c>
      <c r="D13" s="89">
        <v>8131</v>
      </c>
      <c r="E13" s="90">
        <v>598</v>
      </c>
      <c r="F13" s="91">
        <v>13056</v>
      </c>
      <c r="G13" s="91">
        <v>2544</v>
      </c>
      <c r="H13" s="89">
        <v>6087</v>
      </c>
      <c r="I13" s="92">
        <f>B13-'2021.8.'!B13</f>
        <v>-1</v>
      </c>
      <c r="J13" s="93">
        <f t="shared" si="0"/>
        <v>9</v>
      </c>
    </row>
    <row r="14" spans="1:10" ht="33" customHeight="1">
      <c r="A14" s="88" t="s">
        <v>44</v>
      </c>
      <c r="B14" s="89">
        <v>15363</v>
      </c>
      <c r="C14" s="89">
        <v>7307</v>
      </c>
      <c r="D14" s="89">
        <v>8056</v>
      </c>
      <c r="E14" s="95">
        <v>739</v>
      </c>
      <c r="F14" s="96">
        <v>13265</v>
      </c>
      <c r="G14" s="96">
        <v>2621</v>
      </c>
      <c r="H14" s="89">
        <v>6600</v>
      </c>
      <c r="I14" s="92">
        <f>B14-'2021.8.'!B14</f>
        <v>-45</v>
      </c>
      <c r="J14" s="93">
        <f t="shared" si="0"/>
        <v>10</v>
      </c>
    </row>
    <row r="15" spans="1:10" ht="33" customHeight="1">
      <c r="A15" s="88" t="s">
        <v>45</v>
      </c>
      <c r="B15" s="89">
        <v>22768</v>
      </c>
      <c r="C15" s="89">
        <v>10846</v>
      </c>
      <c r="D15" s="89">
        <v>11922</v>
      </c>
      <c r="E15" s="96">
        <v>1128</v>
      </c>
      <c r="F15" s="96">
        <v>20000</v>
      </c>
      <c r="G15" s="96">
        <v>3850</v>
      </c>
      <c r="H15" s="89">
        <v>10111</v>
      </c>
      <c r="I15" s="92">
        <f>B15-'2021.8.'!B15</f>
        <v>-60</v>
      </c>
      <c r="J15" s="93">
        <f t="shared" si="0"/>
        <v>4</v>
      </c>
    </row>
    <row r="16" spans="1:10" ht="33" customHeight="1">
      <c r="A16" s="88" t="s">
        <v>46</v>
      </c>
      <c r="B16" s="89">
        <v>14380</v>
      </c>
      <c r="C16" s="89">
        <v>6855</v>
      </c>
      <c r="D16" s="89">
        <v>7525</v>
      </c>
      <c r="E16" s="95">
        <v>805</v>
      </c>
      <c r="F16" s="96">
        <v>12298</v>
      </c>
      <c r="G16" s="96">
        <v>2377</v>
      </c>
      <c r="H16" s="89">
        <v>6380</v>
      </c>
      <c r="I16" s="92">
        <f>B16-'2021.8.'!B16</f>
        <v>-38</v>
      </c>
      <c r="J16" s="93">
        <f t="shared" si="0"/>
        <v>11</v>
      </c>
    </row>
    <row r="17" spans="1:10" ht="33" customHeight="1">
      <c r="A17" s="88" t="s">
        <v>47</v>
      </c>
      <c r="B17" s="89">
        <v>26155</v>
      </c>
      <c r="C17" s="89">
        <v>12156</v>
      </c>
      <c r="D17" s="89">
        <v>13999</v>
      </c>
      <c r="E17" s="96">
        <v>1507</v>
      </c>
      <c r="F17" s="96">
        <v>22349</v>
      </c>
      <c r="G17" s="96">
        <v>4015</v>
      </c>
      <c r="H17" s="89">
        <v>10925</v>
      </c>
      <c r="I17" s="92">
        <f>B17-'2021.8.'!B17</f>
        <v>28</v>
      </c>
      <c r="J17" s="93">
        <f t="shared" si="0"/>
        <v>2</v>
      </c>
    </row>
    <row r="18" spans="1:10" ht="33" customHeight="1">
      <c r="A18" s="88" t="s">
        <v>48</v>
      </c>
      <c r="B18" s="89">
        <v>16622</v>
      </c>
      <c r="C18" s="89">
        <v>8299</v>
      </c>
      <c r="D18" s="89">
        <v>8323</v>
      </c>
      <c r="E18" s="95">
        <v>614</v>
      </c>
      <c r="F18" s="96">
        <v>14821</v>
      </c>
      <c r="G18" s="96">
        <v>2280</v>
      </c>
      <c r="H18" s="89">
        <v>7807</v>
      </c>
      <c r="I18" s="92">
        <f>B18-'2021.8.'!B18</f>
        <v>-64</v>
      </c>
      <c r="J18" s="93">
        <f t="shared" si="0"/>
        <v>6</v>
      </c>
    </row>
    <row r="19" spans="1:10" ht="33" customHeight="1">
      <c r="A19" s="88" t="s">
        <v>49</v>
      </c>
      <c r="B19" s="89">
        <v>12764</v>
      </c>
      <c r="C19" s="89">
        <v>6255</v>
      </c>
      <c r="D19" s="89">
        <v>6509</v>
      </c>
      <c r="E19" s="95">
        <v>408</v>
      </c>
      <c r="F19" s="96">
        <v>11426</v>
      </c>
      <c r="G19" s="96">
        <v>1912</v>
      </c>
      <c r="H19" s="89">
        <v>6189</v>
      </c>
      <c r="I19" s="92">
        <f>B19-'2021.8.'!B19</f>
        <v>-54</v>
      </c>
      <c r="J19" s="93">
        <f t="shared" si="0"/>
        <v>13</v>
      </c>
    </row>
    <row r="20" spans="1:10" ht="33" customHeight="1">
      <c r="A20" s="88" t="s">
        <v>50</v>
      </c>
      <c r="B20" s="89">
        <v>15985</v>
      </c>
      <c r="C20" s="89">
        <v>8365</v>
      </c>
      <c r="D20" s="89">
        <v>7620</v>
      </c>
      <c r="E20" s="95">
        <v>441</v>
      </c>
      <c r="F20" s="96">
        <v>14577</v>
      </c>
      <c r="G20" s="96">
        <v>2855</v>
      </c>
      <c r="H20" s="89">
        <v>8211</v>
      </c>
      <c r="I20" s="92">
        <f>B20-'2021.8.'!B20</f>
        <v>-71</v>
      </c>
      <c r="J20" s="93">
        <f t="shared" si="0"/>
        <v>8</v>
      </c>
    </row>
    <row r="21" spans="1:10" ht="33" customHeight="1">
      <c r="A21" s="88" t="s">
        <v>51</v>
      </c>
      <c r="B21" s="89">
        <v>10922</v>
      </c>
      <c r="C21" s="89">
        <v>5500</v>
      </c>
      <c r="D21" s="89">
        <v>5422</v>
      </c>
      <c r="E21" s="95">
        <v>329</v>
      </c>
      <c r="F21" s="96">
        <v>9968</v>
      </c>
      <c r="G21" s="96">
        <v>1901</v>
      </c>
      <c r="H21" s="89">
        <v>5637</v>
      </c>
      <c r="I21" s="92">
        <f>B21-'2021.8.'!B21</f>
        <v>-47</v>
      </c>
      <c r="J21" s="93">
        <f t="shared" si="0"/>
        <v>16</v>
      </c>
    </row>
    <row r="22" spans="1:10" ht="33" customHeight="1">
      <c r="A22" s="88" t="s">
        <v>52</v>
      </c>
      <c r="B22" s="89">
        <v>10557</v>
      </c>
      <c r="C22" s="89">
        <v>5576</v>
      </c>
      <c r="D22" s="89">
        <v>4981</v>
      </c>
      <c r="E22" s="95">
        <v>269</v>
      </c>
      <c r="F22" s="96">
        <v>9653</v>
      </c>
      <c r="G22" s="96">
        <v>1776</v>
      </c>
      <c r="H22" s="89">
        <v>5595</v>
      </c>
      <c r="I22" s="92">
        <f>B22-'2021.8.'!B22</f>
        <v>5</v>
      </c>
      <c r="J22" s="93">
        <f t="shared" si="0"/>
        <v>17</v>
      </c>
    </row>
    <row r="23" spans="1:10" ht="33" customHeight="1" thickBot="1">
      <c r="A23" s="97" t="s">
        <v>53</v>
      </c>
      <c r="B23" s="98">
        <v>11745</v>
      </c>
      <c r="C23" s="98">
        <v>6113</v>
      </c>
      <c r="D23" s="98">
        <v>5632</v>
      </c>
      <c r="E23" s="99">
        <v>192</v>
      </c>
      <c r="F23" s="100">
        <v>10942</v>
      </c>
      <c r="G23" s="100">
        <v>2149</v>
      </c>
      <c r="H23" s="98">
        <v>7099</v>
      </c>
      <c r="I23" s="101">
        <f>B23-'2021.8.'!B23</f>
        <v>25</v>
      </c>
      <c r="J23" s="102">
        <f t="shared" si="0"/>
        <v>15</v>
      </c>
    </row>
    <row r="24" spans="1:10">
      <c r="B24" s="103"/>
      <c r="C24" s="103"/>
      <c r="D24" s="103"/>
      <c r="E24" s="105"/>
      <c r="F24" s="106"/>
      <c r="G24" s="106"/>
      <c r="H24" s="103"/>
      <c r="I24" s="94"/>
    </row>
    <row r="25" spans="1:10">
      <c r="F25" s="87"/>
      <c r="G25" s="87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N25"/>
  <sheetViews>
    <sheetView workbookViewId="0">
      <selection activeCell="E16" sqref="E16"/>
    </sheetView>
  </sheetViews>
  <sheetFormatPr defaultColWidth="8.9140625" defaultRowHeight="17"/>
  <cols>
    <col min="1" max="1" width="14.75" style="81" customWidth="1"/>
    <col min="2" max="4" width="10.58203125" style="81" bestFit="1" customWidth="1"/>
    <col min="5" max="5" width="9.6640625" style="81" bestFit="1" customWidth="1"/>
    <col min="6" max="6" width="10.58203125" style="81" bestFit="1" customWidth="1"/>
    <col min="7" max="7" width="9.58203125" style="81" bestFit="1" customWidth="1"/>
    <col min="8" max="8" width="10.58203125" style="81" bestFit="1" customWidth="1"/>
    <col min="9" max="9" width="12" style="81" customWidth="1"/>
    <col min="10" max="16384" width="8.9140625" style="81"/>
  </cols>
  <sheetData>
    <row r="1" spans="1:14" ht="4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4" ht="29.25" customHeight="1">
      <c r="A2" s="173" t="s">
        <v>164</v>
      </c>
      <c r="B2" s="173"/>
      <c r="C2" s="82"/>
      <c r="D2" s="82"/>
      <c r="E2" s="82"/>
      <c r="F2" s="82"/>
      <c r="G2" s="82"/>
      <c r="H2" s="82"/>
      <c r="I2" s="82"/>
      <c r="J2" s="82"/>
    </row>
    <row r="3" spans="1:14" ht="23.25" customHeight="1" thickBot="1">
      <c r="A3" s="174" t="s">
        <v>159</v>
      </c>
      <c r="B3" s="174"/>
      <c r="C3" s="174"/>
      <c r="D3" s="174"/>
      <c r="E3" s="174"/>
      <c r="F3" s="174"/>
      <c r="G3" s="174"/>
      <c r="H3" s="174"/>
      <c r="I3" s="174"/>
      <c r="J3" s="174"/>
    </row>
    <row r="4" spans="1:14" ht="33" customHeight="1">
      <c r="A4" s="175" t="s">
        <v>1</v>
      </c>
      <c r="B4" s="177" t="s">
        <v>2</v>
      </c>
      <c r="C4" s="177"/>
      <c r="D4" s="177"/>
      <c r="E4" s="177" t="s">
        <v>153</v>
      </c>
      <c r="F4" s="177" t="s">
        <v>154</v>
      </c>
      <c r="G4" s="177" t="s">
        <v>155</v>
      </c>
      <c r="H4" s="177" t="s">
        <v>3</v>
      </c>
      <c r="I4" s="177" t="s">
        <v>59</v>
      </c>
      <c r="J4" s="170" t="s">
        <v>60</v>
      </c>
    </row>
    <row r="5" spans="1:14" ht="33" customHeight="1">
      <c r="A5" s="176"/>
      <c r="B5" s="104" t="s">
        <v>8</v>
      </c>
      <c r="C5" s="104" t="s">
        <v>9</v>
      </c>
      <c r="D5" s="104" t="s">
        <v>10</v>
      </c>
      <c r="E5" s="178"/>
      <c r="F5" s="178"/>
      <c r="G5" s="178"/>
      <c r="H5" s="178"/>
      <c r="I5" s="178"/>
      <c r="J5" s="171"/>
    </row>
    <row r="6" spans="1:14" ht="33" customHeight="1">
      <c r="A6" s="83" t="s">
        <v>36</v>
      </c>
      <c r="B6" s="84">
        <v>288214</v>
      </c>
      <c r="C6" s="84">
        <v>140517</v>
      </c>
      <c r="D6" s="84">
        <v>147697</v>
      </c>
      <c r="E6" s="85">
        <v>11553</v>
      </c>
      <c r="F6" s="85">
        <v>253925</v>
      </c>
      <c r="G6" s="85">
        <v>45693</v>
      </c>
      <c r="H6" s="84">
        <v>134507</v>
      </c>
      <c r="I6" s="86">
        <f>B6-'2021.7.'!B6</f>
        <v>-489</v>
      </c>
      <c r="J6" s="171"/>
      <c r="L6" s="87"/>
    </row>
    <row r="7" spans="1:14" ht="33" customHeight="1">
      <c r="A7" s="88" t="s">
        <v>37</v>
      </c>
      <c r="B7" s="89">
        <v>16600</v>
      </c>
      <c r="C7" s="89">
        <v>8040</v>
      </c>
      <c r="D7" s="89">
        <v>8560</v>
      </c>
      <c r="E7" s="90">
        <v>722</v>
      </c>
      <c r="F7" s="91">
        <v>14517</v>
      </c>
      <c r="G7" s="91">
        <v>2532</v>
      </c>
      <c r="H7" s="89">
        <v>7432</v>
      </c>
      <c r="I7" s="92">
        <f>B7-'2021.7.'!B7</f>
        <v>-27</v>
      </c>
      <c r="J7" s="93">
        <f>RANK(B7,$B$7:$B$23)</f>
        <v>7</v>
      </c>
      <c r="N7" s="94"/>
    </row>
    <row r="8" spans="1:14" ht="33" customHeight="1">
      <c r="A8" s="88" t="s">
        <v>38</v>
      </c>
      <c r="B8" s="89">
        <v>26632</v>
      </c>
      <c r="C8" s="89">
        <v>12658</v>
      </c>
      <c r="D8" s="89">
        <v>13974</v>
      </c>
      <c r="E8" s="91">
        <v>1329</v>
      </c>
      <c r="F8" s="91">
        <v>23129</v>
      </c>
      <c r="G8" s="91">
        <v>3713</v>
      </c>
      <c r="H8" s="89">
        <v>11877</v>
      </c>
      <c r="I8" s="92">
        <f>B8-'2021.7.'!B8</f>
        <v>-28</v>
      </c>
      <c r="J8" s="93">
        <f t="shared" ref="J8:J23" si="0">RANK(B8,$B$7:$B$23)</f>
        <v>1</v>
      </c>
    </row>
    <row r="9" spans="1:14" ht="33" customHeight="1">
      <c r="A9" s="88" t="s">
        <v>39</v>
      </c>
      <c r="B9" s="89">
        <v>22501</v>
      </c>
      <c r="C9" s="89">
        <v>11100</v>
      </c>
      <c r="D9" s="89">
        <v>11401</v>
      </c>
      <c r="E9" s="90">
        <v>678</v>
      </c>
      <c r="F9" s="91">
        <v>20151</v>
      </c>
      <c r="G9" s="91">
        <v>3893</v>
      </c>
      <c r="H9" s="89">
        <v>10934</v>
      </c>
      <c r="I9" s="92">
        <f>B9-'2021.7.'!B9</f>
        <v>25</v>
      </c>
      <c r="J9" s="93">
        <f t="shared" si="0"/>
        <v>5</v>
      </c>
    </row>
    <row r="10" spans="1:14" ht="33" customHeight="1">
      <c r="A10" s="88" t="s">
        <v>40</v>
      </c>
      <c r="B10" s="89">
        <v>11952</v>
      </c>
      <c r="C10" s="89">
        <v>6137</v>
      </c>
      <c r="D10" s="89">
        <v>5815</v>
      </c>
      <c r="E10" s="90">
        <v>236</v>
      </c>
      <c r="F10" s="91">
        <v>11183</v>
      </c>
      <c r="G10" s="91">
        <v>1507</v>
      </c>
      <c r="H10" s="89">
        <v>7926</v>
      </c>
      <c r="I10" s="92">
        <f>B10-'2021.7.'!B10</f>
        <v>2</v>
      </c>
      <c r="J10" s="93">
        <f t="shared" si="0"/>
        <v>14</v>
      </c>
    </row>
    <row r="11" spans="1:14" ht="33" customHeight="1">
      <c r="A11" s="88" t="s">
        <v>41</v>
      </c>
      <c r="B11" s="89">
        <v>13942</v>
      </c>
      <c r="C11" s="89">
        <v>6720</v>
      </c>
      <c r="D11" s="89">
        <v>7222</v>
      </c>
      <c r="E11" s="90">
        <v>545</v>
      </c>
      <c r="F11" s="91">
        <v>12211</v>
      </c>
      <c r="G11" s="91">
        <v>2104</v>
      </c>
      <c r="H11" s="89">
        <v>6420</v>
      </c>
      <c r="I11" s="92">
        <f>B11-'2021.7.'!B11</f>
        <v>7</v>
      </c>
      <c r="J11" s="93">
        <f t="shared" si="0"/>
        <v>12</v>
      </c>
    </row>
    <row r="12" spans="1:14" ht="33" customHeight="1">
      <c r="A12" s="88" t="s">
        <v>42</v>
      </c>
      <c r="B12" s="89">
        <v>23494</v>
      </c>
      <c r="C12" s="89">
        <v>10997</v>
      </c>
      <c r="D12" s="89">
        <v>12497</v>
      </c>
      <c r="E12" s="90">
        <v>972</v>
      </c>
      <c r="F12" s="91">
        <v>20156</v>
      </c>
      <c r="G12" s="91">
        <v>3767</v>
      </c>
      <c r="H12" s="89">
        <v>9265</v>
      </c>
      <c r="I12" s="92">
        <f>B12-'2021.7.'!B12</f>
        <v>-66</v>
      </c>
      <c r="J12" s="93">
        <f t="shared" si="0"/>
        <v>3</v>
      </c>
    </row>
    <row r="13" spans="1:14" ht="33" customHeight="1">
      <c r="A13" s="88" t="s">
        <v>43</v>
      </c>
      <c r="B13" s="89">
        <v>15511</v>
      </c>
      <c r="C13" s="89">
        <v>7382</v>
      </c>
      <c r="D13" s="89">
        <v>8129</v>
      </c>
      <c r="E13" s="90">
        <v>601</v>
      </c>
      <c r="F13" s="91">
        <v>13053</v>
      </c>
      <c r="G13" s="91">
        <v>2541</v>
      </c>
      <c r="H13" s="89">
        <v>6082</v>
      </c>
      <c r="I13" s="92">
        <f>B13-'2021.7.'!B13</f>
        <v>-49</v>
      </c>
      <c r="J13" s="93">
        <f t="shared" si="0"/>
        <v>9</v>
      </c>
    </row>
    <row r="14" spans="1:14" ht="33" customHeight="1">
      <c r="A14" s="88" t="s">
        <v>44</v>
      </c>
      <c r="B14" s="89">
        <v>15408</v>
      </c>
      <c r="C14" s="89">
        <v>7345</v>
      </c>
      <c r="D14" s="89">
        <v>8063</v>
      </c>
      <c r="E14" s="95">
        <v>753</v>
      </c>
      <c r="F14" s="96">
        <v>13296</v>
      </c>
      <c r="G14" s="96">
        <v>2618</v>
      </c>
      <c r="H14" s="89">
        <v>6606</v>
      </c>
      <c r="I14" s="92">
        <f>B14-'2021.7.'!B14</f>
        <v>-52</v>
      </c>
      <c r="J14" s="93">
        <f t="shared" si="0"/>
        <v>10</v>
      </c>
    </row>
    <row r="15" spans="1:14" ht="33" customHeight="1">
      <c r="A15" s="88" t="s">
        <v>45</v>
      </c>
      <c r="B15" s="89">
        <v>22828</v>
      </c>
      <c r="C15" s="89">
        <v>10874</v>
      </c>
      <c r="D15" s="89">
        <v>11954</v>
      </c>
      <c r="E15" s="96">
        <v>1142</v>
      </c>
      <c r="F15" s="96">
        <v>20038</v>
      </c>
      <c r="G15" s="96">
        <v>3821</v>
      </c>
      <c r="H15" s="89">
        <v>10109</v>
      </c>
      <c r="I15" s="92">
        <f>B15-'2021.7.'!B15</f>
        <v>-33</v>
      </c>
      <c r="J15" s="93">
        <f t="shared" si="0"/>
        <v>4</v>
      </c>
    </row>
    <row r="16" spans="1:14" ht="33" customHeight="1">
      <c r="A16" s="88" t="s">
        <v>46</v>
      </c>
      <c r="B16" s="89">
        <v>14418</v>
      </c>
      <c r="C16" s="89">
        <v>6877</v>
      </c>
      <c r="D16" s="89">
        <v>7541</v>
      </c>
      <c r="E16" s="95">
        <v>812</v>
      </c>
      <c r="F16" s="96">
        <v>12323</v>
      </c>
      <c r="G16" s="96">
        <v>2369</v>
      </c>
      <c r="H16" s="89">
        <v>6383</v>
      </c>
      <c r="I16" s="92">
        <f>B16-'2021.7.'!B16</f>
        <v>-6</v>
      </c>
      <c r="J16" s="93">
        <f t="shared" si="0"/>
        <v>11</v>
      </c>
    </row>
    <row r="17" spans="1:10" ht="33" customHeight="1">
      <c r="A17" s="88" t="s">
        <v>47</v>
      </c>
      <c r="B17" s="89">
        <v>26127</v>
      </c>
      <c r="C17" s="89">
        <v>12142</v>
      </c>
      <c r="D17" s="89">
        <v>13985</v>
      </c>
      <c r="E17" s="96">
        <v>1498</v>
      </c>
      <c r="F17" s="96">
        <v>22321</v>
      </c>
      <c r="G17" s="96">
        <v>4002</v>
      </c>
      <c r="H17" s="89">
        <v>10925</v>
      </c>
      <c r="I17" s="92">
        <f>B17-'2021.7.'!B17</f>
        <v>-49</v>
      </c>
      <c r="J17" s="93">
        <f t="shared" si="0"/>
        <v>2</v>
      </c>
    </row>
    <row r="18" spans="1:10" ht="33" customHeight="1">
      <c r="A18" s="88" t="s">
        <v>48</v>
      </c>
      <c r="B18" s="89">
        <v>16686</v>
      </c>
      <c r="C18" s="89">
        <v>8338</v>
      </c>
      <c r="D18" s="89">
        <v>8348</v>
      </c>
      <c r="E18" s="95">
        <v>613</v>
      </c>
      <c r="F18" s="96">
        <v>14865</v>
      </c>
      <c r="G18" s="96">
        <v>2272</v>
      </c>
      <c r="H18" s="89">
        <v>7809</v>
      </c>
      <c r="I18" s="92">
        <f>B18-'2021.7.'!B18</f>
        <v>-12</v>
      </c>
      <c r="J18" s="93">
        <f t="shared" si="0"/>
        <v>6</v>
      </c>
    </row>
    <row r="19" spans="1:10" ht="33" customHeight="1">
      <c r="A19" s="88" t="s">
        <v>49</v>
      </c>
      <c r="B19" s="89">
        <v>12818</v>
      </c>
      <c r="C19" s="89">
        <v>6289</v>
      </c>
      <c r="D19" s="89">
        <v>6529</v>
      </c>
      <c r="E19" s="95">
        <v>412</v>
      </c>
      <c r="F19" s="96">
        <v>11473</v>
      </c>
      <c r="G19" s="96">
        <v>1913</v>
      </c>
      <c r="H19" s="89">
        <v>6214</v>
      </c>
      <c r="I19" s="92">
        <f>B19-'2021.7.'!B19</f>
        <v>-41</v>
      </c>
      <c r="J19" s="93">
        <f t="shared" si="0"/>
        <v>13</v>
      </c>
    </row>
    <row r="20" spans="1:10" ht="33" customHeight="1">
      <c r="A20" s="88" t="s">
        <v>50</v>
      </c>
      <c r="B20" s="89">
        <v>16056</v>
      </c>
      <c r="C20" s="89">
        <v>8410</v>
      </c>
      <c r="D20" s="89">
        <v>7646</v>
      </c>
      <c r="E20" s="95">
        <v>441</v>
      </c>
      <c r="F20" s="96">
        <v>14641</v>
      </c>
      <c r="G20" s="96">
        <v>2849</v>
      </c>
      <c r="H20" s="89">
        <v>8240</v>
      </c>
      <c r="I20" s="92">
        <f>B20-'2021.7.'!B20</f>
        <v>-78</v>
      </c>
      <c r="J20" s="93">
        <f t="shared" si="0"/>
        <v>8</v>
      </c>
    </row>
    <row r="21" spans="1:10" ht="33" customHeight="1">
      <c r="A21" s="88" t="s">
        <v>51</v>
      </c>
      <c r="B21" s="89">
        <v>10969</v>
      </c>
      <c r="C21" s="89">
        <v>5536</v>
      </c>
      <c r="D21" s="89">
        <v>5433</v>
      </c>
      <c r="E21" s="95">
        <v>337</v>
      </c>
      <c r="F21" s="96">
        <v>10011</v>
      </c>
      <c r="G21" s="96">
        <v>1892</v>
      </c>
      <c r="H21" s="89">
        <v>5637</v>
      </c>
      <c r="I21" s="92">
        <f>B21-'2021.7.'!B21</f>
        <v>-64</v>
      </c>
      <c r="J21" s="93">
        <f t="shared" si="0"/>
        <v>16</v>
      </c>
    </row>
    <row r="22" spans="1:10" ht="33" customHeight="1">
      <c r="A22" s="88" t="s">
        <v>52</v>
      </c>
      <c r="B22" s="89">
        <v>10552</v>
      </c>
      <c r="C22" s="89">
        <v>5571</v>
      </c>
      <c r="D22" s="89">
        <v>4981</v>
      </c>
      <c r="E22" s="95">
        <v>268</v>
      </c>
      <c r="F22" s="96">
        <v>9646</v>
      </c>
      <c r="G22" s="96">
        <v>1765</v>
      </c>
      <c r="H22" s="89">
        <v>5577</v>
      </c>
      <c r="I22" s="92">
        <f>B22-'2021.7.'!B22</f>
        <v>-31</v>
      </c>
      <c r="J22" s="93">
        <f t="shared" si="0"/>
        <v>17</v>
      </c>
    </row>
    <row r="23" spans="1:10" ht="33" customHeight="1" thickBot="1">
      <c r="A23" s="97" t="s">
        <v>53</v>
      </c>
      <c r="B23" s="98">
        <v>11720</v>
      </c>
      <c r="C23" s="98">
        <v>6101</v>
      </c>
      <c r="D23" s="98">
        <v>5619</v>
      </c>
      <c r="E23" s="99">
        <v>194</v>
      </c>
      <c r="F23" s="100">
        <v>10911</v>
      </c>
      <c r="G23" s="100">
        <v>2135</v>
      </c>
      <c r="H23" s="98">
        <v>7071</v>
      </c>
      <c r="I23" s="101">
        <f>B23-'2021.7.'!B23</f>
        <v>13</v>
      </c>
      <c r="J23" s="102">
        <f t="shared" si="0"/>
        <v>15</v>
      </c>
    </row>
    <row r="24" spans="1:10">
      <c r="B24" s="103"/>
      <c r="C24" s="103"/>
      <c r="D24" s="103"/>
      <c r="E24" s="105"/>
      <c r="F24" s="106"/>
      <c r="G24" s="106"/>
      <c r="H24" s="103"/>
      <c r="I24" s="94"/>
    </row>
    <row r="25" spans="1:10">
      <c r="F25" s="87"/>
      <c r="G25" s="87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DEEF-6F6B-43E5-87A7-1B0B42BDADEB}">
  <sheetPr>
    <pageSetUpPr fitToPage="1"/>
  </sheetPr>
  <dimension ref="A1:J25"/>
  <sheetViews>
    <sheetView zoomScaleNormal="100" workbookViewId="0">
      <selection activeCell="O15" sqref="O15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224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273371</v>
      </c>
      <c r="C6" s="134">
        <f>SUM(C7:C23)</f>
        <v>132167</v>
      </c>
      <c r="D6" s="134">
        <f>SUM(D7:D23)</f>
        <v>141204</v>
      </c>
      <c r="E6" s="134">
        <f t="shared" ref="E6:H6" si="0">SUM(E7:E23)</f>
        <v>9103</v>
      </c>
      <c r="F6" s="134">
        <f t="shared" si="0"/>
        <v>244373</v>
      </c>
      <c r="G6" s="134">
        <f t="shared" si="0"/>
        <v>51838</v>
      </c>
      <c r="H6" s="134">
        <f t="shared" si="0"/>
        <v>132175</v>
      </c>
      <c r="I6" s="135">
        <f>B6-'2025.3.'!B6</f>
        <v>-152</v>
      </c>
      <c r="J6" s="153"/>
    </row>
    <row r="7" spans="1:10" ht="33" customHeight="1">
      <c r="A7" s="136" t="s">
        <v>37</v>
      </c>
      <c r="B7" s="96">
        <v>15862</v>
      </c>
      <c r="C7" s="96">
        <v>7610</v>
      </c>
      <c r="D7" s="96">
        <v>8252</v>
      </c>
      <c r="E7" s="123">
        <v>582</v>
      </c>
      <c r="F7" s="122">
        <v>14104</v>
      </c>
      <c r="G7" s="122">
        <v>2921</v>
      </c>
      <c r="H7" s="122">
        <v>7346</v>
      </c>
      <c r="I7" s="137">
        <f>B7-'2025.3.'!B7</f>
        <v>-32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25933</v>
      </c>
      <c r="C8" s="96">
        <v>12184</v>
      </c>
      <c r="D8" s="96">
        <v>13749</v>
      </c>
      <c r="E8" s="122">
        <v>1030</v>
      </c>
      <c r="F8" s="122">
        <v>22745</v>
      </c>
      <c r="G8" s="122">
        <v>4379</v>
      </c>
      <c r="H8" s="122">
        <v>12102</v>
      </c>
      <c r="I8" s="137">
        <f>B8-'2025.3.'!B8</f>
        <v>-42</v>
      </c>
      <c r="J8" s="138">
        <f t="shared" si="1"/>
        <v>1</v>
      </c>
    </row>
    <row r="9" spans="1:10" ht="33" customHeight="1">
      <c r="A9" s="136" t="s">
        <v>39</v>
      </c>
      <c r="B9" s="96">
        <v>21338</v>
      </c>
      <c r="C9" s="96">
        <v>10478</v>
      </c>
      <c r="D9" s="96">
        <v>10860</v>
      </c>
      <c r="E9" s="123">
        <v>517</v>
      </c>
      <c r="F9" s="122">
        <v>19449</v>
      </c>
      <c r="G9" s="122">
        <v>4398</v>
      </c>
      <c r="H9" s="122">
        <v>10826</v>
      </c>
      <c r="I9" s="137">
        <f>B9-'2025.3.'!B9</f>
        <v>-5</v>
      </c>
      <c r="J9" s="138">
        <f t="shared" si="1"/>
        <v>4</v>
      </c>
    </row>
    <row r="10" spans="1:10" ht="33" customHeight="1">
      <c r="A10" s="136" t="s">
        <v>40</v>
      </c>
      <c r="B10" s="96">
        <v>12047</v>
      </c>
      <c r="C10" s="96">
        <v>6227</v>
      </c>
      <c r="D10" s="96">
        <v>5820</v>
      </c>
      <c r="E10" s="123">
        <v>146</v>
      </c>
      <c r="F10" s="122">
        <v>11434</v>
      </c>
      <c r="G10" s="122">
        <v>1598</v>
      </c>
      <c r="H10" s="122">
        <v>8344</v>
      </c>
      <c r="I10" s="137">
        <f>B10-'2025.3.'!B10</f>
        <v>8</v>
      </c>
      <c r="J10" s="138">
        <f t="shared" si="1"/>
        <v>15</v>
      </c>
    </row>
    <row r="11" spans="1:10" ht="33" customHeight="1">
      <c r="A11" s="136" t="s">
        <v>41</v>
      </c>
      <c r="B11" s="96">
        <v>13696</v>
      </c>
      <c r="C11" s="96">
        <v>6500</v>
      </c>
      <c r="D11" s="96">
        <v>7196</v>
      </c>
      <c r="E11" s="123">
        <v>459</v>
      </c>
      <c r="F11" s="122">
        <v>12160</v>
      </c>
      <c r="G11" s="122">
        <v>2370</v>
      </c>
      <c r="H11" s="122">
        <v>6504</v>
      </c>
      <c r="I11" s="137">
        <f>B11-'2025.3.'!B11</f>
        <v>-8</v>
      </c>
      <c r="J11" s="138">
        <f t="shared" si="1"/>
        <v>12</v>
      </c>
    </row>
    <row r="12" spans="1:10" ht="33" customHeight="1">
      <c r="A12" s="136" t="s">
        <v>42</v>
      </c>
      <c r="B12" s="96">
        <v>22507</v>
      </c>
      <c r="C12" s="96">
        <v>10485</v>
      </c>
      <c r="D12" s="96">
        <v>12022</v>
      </c>
      <c r="E12" s="123">
        <v>848</v>
      </c>
      <c r="F12" s="122">
        <v>19600</v>
      </c>
      <c r="G12" s="122">
        <v>4342</v>
      </c>
      <c r="H12" s="122">
        <v>9151</v>
      </c>
      <c r="I12" s="137">
        <f>B12-'2025.3.'!B12</f>
        <v>-28</v>
      </c>
      <c r="J12" s="138">
        <f t="shared" si="1"/>
        <v>3</v>
      </c>
    </row>
    <row r="13" spans="1:10" ht="33" customHeight="1">
      <c r="A13" s="136" t="s">
        <v>43</v>
      </c>
      <c r="B13" s="96">
        <v>14593</v>
      </c>
      <c r="C13" s="96">
        <v>6902</v>
      </c>
      <c r="D13" s="96">
        <v>7691</v>
      </c>
      <c r="E13" s="123">
        <v>456</v>
      </c>
      <c r="F13" s="122">
        <v>12586</v>
      </c>
      <c r="G13" s="122">
        <v>2691</v>
      </c>
      <c r="H13" s="122">
        <v>5882</v>
      </c>
      <c r="I13" s="137">
        <f>B13-'2025.3.'!B13</f>
        <v>-41</v>
      </c>
      <c r="J13" s="138">
        <f t="shared" si="1"/>
        <v>8</v>
      </c>
    </row>
    <row r="14" spans="1:10" ht="33" customHeight="1">
      <c r="A14" s="136" t="s">
        <v>44</v>
      </c>
      <c r="B14" s="96">
        <v>14500</v>
      </c>
      <c r="C14" s="96">
        <v>6865</v>
      </c>
      <c r="D14" s="96">
        <v>7635</v>
      </c>
      <c r="E14" s="123">
        <v>583</v>
      </c>
      <c r="F14" s="122">
        <v>12689</v>
      </c>
      <c r="G14" s="122">
        <v>3010</v>
      </c>
      <c r="H14" s="122">
        <v>6416</v>
      </c>
      <c r="I14" s="137">
        <f>B14-'2025.3.'!B14</f>
        <v>-7</v>
      </c>
      <c r="J14" s="138">
        <f t="shared" si="1"/>
        <v>9</v>
      </c>
    </row>
    <row r="15" spans="1:10" ht="33" customHeight="1">
      <c r="A15" s="136" t="s">
        <v>45</v>
      </c>
      <c r="B15" s="96">
        <v>20781</v>
      </c>
      <c r="C15" s="96">
        <v>9867</v>
      </c>
      <c r="D15" s="96">
        <v>10914</v>
      </c>
      <c r="E15" s="123">
        <v>865</v>
      </c>
      <c r="F15" s="122">
        <v>18471</v>
      </c>
      <c r="G15" s="122">
        <v>4160</v>
      </c>
      <c r="H15" s="122">
        <v>9420</v>
      </c>
      <c r="I15" s="137">
        <f>B15-'2025.3.'!B15</f>
        <v>-43</v>
      </c>
      <c r="J15" s="138">
        <f t="shared" si="1"/>
        <v>5</v>
      </c>
    </row>
    <row r="16" spans="1:10" ht="33" customHeight="1">
      <c r="A16" s="136" t="s">
        <v>46</v>
      </c>
      <c r="B16" s="96">
        <v>14021</v>
      </c>
      <c r="C16" s="96">
        <v>6598</v>
      </c>
      <c r="D16" s="96">
        <v>7423</v>
      </c>
      <c r="E16" s="123">
        <v>629</v>
      </c>
      <c r="F16" s="122">
        <v>12176</v>
      </c>
      <c r="G16" s="122">
        <v>2817</v>
      </c>
      <c r="H16" s="122">
        <v>6370</v>
      </c>
      <c r="I16" s="137">
        <f>B16-'2025.3.'!B16</f>
        <v>13</v>
      </c>
      <c r="J16" s="138">
        <f t="shared" si="1"/>
        <v>10</v>
      </c>
    </row>
    <row r="17" spans="1:10" ht="33" customHeight="1">
      <c r="A17" s="136" t="s">
        <v>47</v>
      </c>
      <c r="B17" s="96">
        <v>25184</v>
      </c>
      <c r="C17" s="96">
        <v>11672</v>
      </c>
      <c r="D17" s="96">
        <v>13512</v>
      </c>
      <c r="E17" s="122">
        <v>1314</v>
      </c>
      <c r="F17" s="122">
        <v>21680</v>
      </c>
      <c r="G17" s="122">
        <v>4701</v>
      </c>
      <c r="H17" s="122">
        <v>10666</v>
      </c>
      <c r="I17" s="137">
        <f>B17-'2025.3.'!B17</f>
        <v>-5</v>
      </c>
      <c r="J17" s="138">
        <f t="shared" si="1"/>
        <v>2</v>
      </c>
    </row>
    <row r="18" spans="1:10" ht="33" customHeight="1">
      <c r="A18" s="136" t="s">
        <v>48</v>
      </c>
      <c r="B18" s="96">
        <v>15052</v>
      </c>
      <c r="C18" s="96">
        <v>7445</v>
      </c>
      <c r="D18" s="96">
        <v>7607</v>
      </c>
      <c r="E18" s="123">
        <v>436</v>
      </c>
      <c r="F18" s="122">
        <v>13694</v>
      </c>
      <c r="G18" s="122">
        <v>2649</v>
      </c>
      <c r="H18" s="122">
        <v>7331</v>
      </c>
      <c r="I18" s="137">
        <f>B18-'2025.3.'!B18</f>
        <v>-30</v>
      </c>
      <c r="J18" s="138">
        <f t="shared" si="1"/>
        <v>7</v>
      </c>
    </row>
    <row r="19" spans="1:10" ht="33" customHeight="1">
      <c r="A19" s="136" t="s">
        <v>200</v>
      </c>
      <c r="B19" s="96">
        <v>12873</v>
      </c>
      <c r="C19" s="96">
        <v>6223</v>
      </c>
      <c r="D19" s="96">
        <v>6650</v>
      </c>
      <c r="E19" s="123">
        <v>417</v>
      </c>
      <c r="F19" s="122">
        <v>11614</v>
      </c>
      <c r="G19" s="122">
        <v>2313</v>
      </c>
      <c r="H19" s="122">
        <v>6356</v>
      </c>
      <c r="I19" s="137">
        <f>B19-'2025.3.'!B19</f>
        <v>171</v>
      </c>
      <c r="J19" s="138">
        <f t="shared" si="1"/>
        <v>13</v>
      </c>
    </row>
    <row r="20" spans="1:10" ht="33" customHeight="1">
      <c r="A20" s="136" t="s">
        <v>50</v>
      </c>
      <c r="B20" s="96">
        <v>13961</v>
      </c>
      <c r="C20" s="96">
        <v>7244</v>
      </c>
      <c r="D20" s="96">
        <v>6717</v>
      </c>
      <c r="E20" s="123">
        <v>309</v>
      </c>
      <c r="F20" s="122">
        <v>12940</v>
      </c>
      <c r="G20" s="122">
        <v>3158</v>
      </c>
      <c r="H20" s="122">
        <v>7395</v>
      </c>
      <c r="I20" s="137">
        <f>B20-'2025.3.'!B20</f>
        <v>-59</v>
      </c>
      <c r="J20" s="138">
        <f t="shared" si="1"/>
        <v>11</v>
      </c>
    </row>
    <row r="21" spans="1:10" ht="33" customHeight="1">
      <c r="A21" s="136" t="s">
        <v>51</v>
      </c>
      <c r="B21" s="96">
        <v>9557</v>
      </c>
      <c r="C21" s="96">
        <v>4724</v>
      </c>
      <c r="D21" s="96">
        <v>4833</v>
      </c>
      <c r="E21" s="123">
        <v>219</v>
      </c>
      <c r="F21" s="122">
        <v>8800</v>
      </c>
      <c r="G21" s="122">
        <v>1958</v>
      </c>
      <c r="H21" s="122">
        <v>4986</v>
      </c>
      <c r="I21" s="137">
        <f>B21-'2025.3.'!B21</f>
        <v>-28</v>
      </c>
      <c r="J21" s="138">
        <f t="shared" si="1"/>
        <v>16</v>
      </c>
    </row>
    <row r="22" spans="1:10" ht="33" customHeight="1">
      <c r="A22" s="136" t="s">
        <v>52</v>
      </c>
      <c r="B22" s="96">
        <v>9351</v>
      </c>
      <c r="C22" s="96">
        <v>4917</v>
      </c>
      <c r="D22" s="96">
        <v>4434</v>
      </c>
      <c r="E22" s="123">
        <v>162</v>
      </c>
      <c r="F22" s="122">
        <v>8693</v>
      </c>
      <c r="G22" s="122">
        <v>1985</v>
      </c>
      <c r="H22" s="122">
        <v>5224</v>
      </c>
      <c r="I22" s="137">
        <f>B22-'2025.3.'!B22</f>
        <v>-49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12115</v>
      </c>
      <c r="C23" s="100">
        <v>6226</v>
      </c>
      <c r="D23" s="100">
        <v>5889</v>
      </c>
      <c r="E23" s="117">
        <v>131</v>
      </c>
      <c r="F23" s="116">
        <v>11538</v>
      </c>
      <c r="G23" s="116">
        <v>2388</v>
      </c>
      <c r="H23" s="116">
        <v>7856</v>
      </c>
      <c r="I23" s="140">
        <f>B23-'2025.3.'!B23</f>
        <v>33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4"/>
  <sheetViews>
    <sheetView workbookViewId="0">
      <selection activeCell="F22" sqref="F22"/>
    </sheetView>
  </sheetViews>
  <sheetFormatPr defaultColWidth="8.9140625" defaultRowHeight="17"/>
  <cols>
    <col min="1" max="1" width="14.75" style="81" customWidth="1"/>
    <col min="2" max="4" width="10.58203125" style="81" bestFit="1" customWidth="1"/>
    <col min="5" max="5" width="9.6640625" style="81" bestFit="1" customWidth="1"/>
    <col min="6" max="6" width="10.58203125" style="81" bestFit="1" customWidth="1"/>
    <col min="7" max="7" width="9.58203125" style="81" bestFit="1" customWidth="1"/>
    <col min="8" max="8" width="10.58203125" style="81" bestFit="1" customWidth="1"/>
    <col min="9" max="9" width="12" style="81" customWidth="1"/>
    <col min="10" max="16384" width="8.9140625" style="81"/>
  </cols>
  <sheetData>
    <row r="1" spans="1:14" ht="45" customHeight="1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4" ht="29.25" customHeight="1">
      <c r="A2" s="173" t="s">
        <v>162</v>
      </c>
      <c r="B2" s="173"/>
      <c r="C2" s="82"/>
      <c r="D2" s="82"/>
      <c r="E2" s="82"/>
      <c r="F2" s="82"/>
      <c r="G2" s="82"/>
      <c r="H2" s="82"/>
      <c r="I2" s="82"/>
      <c r="J2" s="82"/>
    </row>
    <row r="3" spans="1:14" ht="23.25" customHeight="1" thickBot="1">
      <c r="A3" s="174" t="s">
        <v>159</v>
      </c>
      <c r="B3" s="174"/>
      <c r="C3" s="174"/>
      <c r="D3" s="174"/>
      <c r="E3" s="174"/>
      <c r="F3" s="174"/>
      <c r="G3" s="174"/>
      <c r="H3" s="174"/>
      <c r="I3" s="174"/>
      <c r="J3" s="174"/>
    </row>
    <row r="4" spans="1:14" ht="33" customHeight="1">
      <c r="A4" s="175" t="s">
        <v>1</v>
      </c>
      <c r="B4" s="177" t="s">
        <v>2</v>
      </c>
      <c r="C4" s="177"/>
      <c r="D4" s="177"/>
      <c r="E4" s="177" t="s">
        <v>160</v>
      </c>
      <c r="F4" s="177" t="s">
        <v>154</v>
      </c>
      <c r="G4" s="177" t="s">
        <v>161</v>
      </c>
      <c r="H4" s="177" t="s">
        <v>3</v>
      </c>
      <c r="I4" s="177" t="s">
        <v>158</v>
      </c>
      <c r="J4" s="170" t="s">
        <v>163</v>
      </c>
    </row>
    <row r="5" spans="1:14" ht="33" customHeight="1">
      <c r="A5" s="176"/>
      <c r="B5" s="104" t="s">
        <v>8</v>
      </c>
      <c r="C5" s="104" t="s">
        <v>9</v>
      </c>
      <c r="D5" s="104" t="s">
        <v>10</v>
      </c>
      <c r="E5" s="178"/>
      <c r="F5" s="178"/>
      <c r="G5" s="178"/>
      <c r="H5" s="178"/>
      <c r="I5" s="178"/>
      <c r="J5" s="171"/>
    </row>
    <row r="6" spans="1:14" ht="33" customHeight="1">
      <c r="A6" s="83" t="s">
        <v>36</v>
      </c>
      <c r="B6" s="84">
        <v>288703</v>
      </c>
      <c r="C6" s="84">
        <v>140811</v>
      </c>
      <c r="D6" s="84">
        <v>147892</v>
      </c>
      <c r="E6" s="85">
        <v>11654</v>
      </c>
      <c r="F6" s="85">
        <v>254251</v>
      </c>
      <c r="G6" s="85">
        <v>45512</v>
      </c>
      <c r="H6" s="84">
        <v>134493</v>
      </c>
      <c r="I6" s="86">
        <f>B6-'2021.6.'!B6</f>
        <v>-459</v>
      </c>
      <c r="J6" s="171"/>
      <c r="L6" s="87"/>
    </row>
    <row r="7" spans="1:14" ht="33" customHeight="1">
      <c r="A7" s="88" t="s">
        <v>37</v>
      </c>
      <c r="B7" s="89">
        <v>16627</v>
      </c>
      <c r="C7" s="89">
        <v>8056</v>
      </c>
      <c r="D7" s="89">
        <v>8571</v>
      </c>
      <c r="E7" s="90">
        <v>734</v>
      </c>
      <c r="F7" s="91">
        <v>14541</v>
      </c>
      <c r="G7" s="91">
        <v>2530</v>
      </c>
      <c r="H7" s="89">
        <v>7424</v>
      </c>
      <c r="I7" s="92">
        <f>B7-'2021.6.'!B7</f>
        <v>-3</v>
      </c>
      <c r="J7" s="93">
        <f>RANK(B7,$B$7:$B$23)</f>
        <v>7</v>
      </c>
      <c r="N7" s="94"/>
    </row>
    <row r="8" spans="1:14" ht="33" customHeight="1">
      <c r="A8" s="88" t="s">
        <v>38</v>
      </c>
      <c r="B8" s="89">
        <v>26660</v>
      </c>
      <c r="C8" s="89">
        <v>12696</v>
      </c>
      <c r="D8" s="89">
        <v>13964</v>
      </c>
      <c r="E8" s="91">
        <v>1331</v>
      </c>
      <c r="F8" s="91">
        <v>23140</v>
      </c>
      <c r="G8" s="91">
        <v>3684</v>
      </c>
      <c r="H8" s="89">
        <v>11875</v>
      </c>
      <c r="I8" s="92">
        <f>B8-'2021.6.'!B8</f>
        <v>64</v>
      </c>
      <c r="J8" s="93">
        <f t="shared" ref="J8:J23" si="0">RANK(B8,$B$7:$B$23)</f>
        <v>1</v>
      </c>
    </row>
    <row r="9" spans="1:14" ht="33" customHeight="1">
      <c r="A9" s="88" t="s">
        <v>39</v>
      </c>
      <c r="B9" s="89">
        <v>22476</v>
      </c>
      <c r="C9" s="89">
        <v>11095</v>
      </c>
      <c r="D9" s="89">
        <v>11381</v>
      </c>
      <c r="E9" s="90">
        <v>683</v>
      </c>
      <c r="F9" s="91">
        <v>20122</v>
      </c>
      <c r="G9" s="91">
        <v>3880</v>
      </c>
      <c r="H9" s="89">
        <v>10898</v>
      </c>
      <c r="I9" s="92">
        <f>B9-'2021.6.'!B9</f>
        <v>-48</v>
      </c>
      <c r="J9" s="93">
        <f t="shared" si="0"/>
        <v>5</v>
      </c>
    </row>
    <row r="10" spans="1:14" ht="33" customHeight="1">
      <c r="A10" s="88" t="s">
        <v>40</v>
      </c>
      <c r="B10" s="89">
        <v>11950</v>
      </c>
      <c r="C10" s="89">
        <v>6139</v>
      </c>
      <c r="D10" s="89">
        <v>5811</v>
      </c>
      <c r="E10" s="90">
        <v>241</v>
      </c>
      <c r="F10" s="91">
        <v>11168</v>
      </c>
      <c r="G10" s="91">
        <v>1513</v>
      </c>
      <c r="H10" s="89">
        <v>7901</v>
      </c>
      <c r="I10" s="92">
        <f>B10-'2021.6.'!B10</f>
        <v>-67</v>
      </c>
      <c r="J10" s="93">
        <f t="shared" si="0"/>
        <v>14</v>
      </c>
    </row>
    <row r="11" spans="1:14" ht="33" customHeight="1">
      <c r="A11" s="88" t="s">
        <v>41</v>
      </c>
      <c r="B11" s="89">
        <v>13935</v>
      </c>
      <c r="C11" s="89">
        <v>6708</v>
      </c>
      <c r="D11" s="89">
        <v>7227</v>
      </c>
      <c r="E11" s="90">
        <v>544</v>
      </c>
      <c r="F11" s="91">
        <v>12208</v>
      </c>
      <c r="G11" s="91">
        <v>2096</v>
      </c>
      <c r="H11" s="89">
        <v>6409</v>
      </c>
      <c r="I11" s="92">
        <f>B11-'2021.6.'!B11</f>
        <v>20</v>
      </c>
      <c r="J11" s="93">
        <f t="shared" si="0"/>
        <v>12</v>
      </c>
    </row>
    <row r="12" spans="1:14" ht="33" customHeight="1">
      <c r="A12" s="88" t="s">
        <v>42</v>
      </c>
      <c r="B12" s="89">
        <v>23560</v>
      </c>
      <c r="C12" s="89">
        <v>11028</v>
      </c>
      <c r="D12" s="89">
        <v>12532</v>
      </c>
      <c r="E12" s="90">
        <v>990</v>
      </c>
      <c r="F12" s="91">
        <v>20207</v>
      </c>
      <c r="G12" s="91">
        <v>3761</v>
      </c>
      <c r="H12" s="89">
        <v>9291</v>
      </c>
      <c r="I12" s="92">
        <f>B12-'2021.6.'!B12</f>
        <v>-57</v>
      </c>
      <c r="J12" s="93">
        <f t="shared" si="0"/>
        <v>3</v>
      </c>
    </row>
    <row r="13" spans="1:14" ht="33" customHeight="1">
      <c r="A13" s="88" t="s">
        <v>43</v>
      </c>
      <c r="B13" s="89">
        <v>15560</v>
      </c>
      <c r="C13" s="89">
        <v>7405</v>
      </c>
      <c r="D13" s="89">
        <v>8155</v>
      </c>
      <c r="E13" s="90">
        <v>610</v>
      </c>
      <c r="F13" s="91">
        <v>13077</v>
      </c>
      <c r="G13" s="91">
        <v>2536</v>
      </c>
      <c r="H13" s="89">
        <v>6079</v>
      </c>
      <c r="I13" s="92">
        <f>B13-'2021.6.'!B13</f>
        <v>-29</v>
      </c>
      <c r="J13" s="93">
        <f t="shared" si="0"/>
        <v>9</v>
      </c>
    </row>
    <row r="14" spans="1:14" ht="33" customHeight="1">
      <c r="A14" s="88" t="s">
        <v>44</v>
      </c>
      <c r="B14" s="89">
        <v>15460</v>
      </c>
      <c r="C14" s="89">
        <v>7369</v>
      </c>
      <c r="D14" s="89">
        <v>8091</v>
      </c>
      <c r="E14" s="95">
        <v>758</v>
      </c>
      <c r="F14" s="96">
        <v>13345</v>
      </c>
      <c r="G14" s="96">
        <v>2611</v>
      </c>
      <c r="H14" s="89">
        <v>6615</v>
      </c>
      <c r="I14" s="92">
        <f>B14-'2021.6.'!B14</f>
        <v>-60</v>
      </c>
      <c r="J14" s="93">
        <f t="shared" si="0"/>
        <v>10</v>
      </c>
    </row>
    <row r="15" spans="1:14" ht="33" customHeight="1">
      <c r="A15" s="88" t="s">
        <v>45</v>
      </c>
      <c r="B15" s="89">
        <v>22861</v>
      </c>
      <c r="C15" s="89">
        <v>10893</v>
      </c>
      <c r="D15" s="89">
        <v>11968</v>
      </c>
      <c r="E15" s="96">
        <v>1127</v>
      </c>
      <c r="F15" s="96">
        <v>20089</v>
      </c>
      <c r="G15" s="96">
        <v>3815</v>
      </c>
      <c r="H15" s="89">
        <v>10117</v>
      </c>
      <c r="I15" s="92">
        <f>B15-'2021.6.'!B15</f>
        <v>-19</v>
      </c>
      <c r="J15" s="93">
        <f t="shared" si="0"/>
        <v>4</v>
      </c>
    </row>
    <row r="16" spans="1:14" ht="33" customHeight="1">
      <c r="A16" s="88" t="s">
        <v>46</v>
      </c>
      <c r="B16" s="89">
        <v>14424</v>
      </c>
      <c r="C16" s="89">
        <v>6888</v>
      </c>
      <c r="D16" s="89">
        <v>7536</v>
      </c>
      <c r="E16" s="95">
        <v>816</v>
      </c>
      <c r="F16" s="96">
        <v>12314</v>
      </c>
      <c r="G16" s="96">
        <v>2349</v>
      </c>
      <c r="H16" s="89">
        <v>6384</v>
      </c>
      <c r="I16" s="92">
        <f>B16-'2021.6.'!B16</f>
        <v>-11</v>
      </c>
      <c r="J16" s="93">
        <f t="shared" si="0"/>
        <v>11</v>
      </c>
    </row>
    <row r="17" spans="1:10" ht="33" customHeight="1">
      <c r="A17" s="88" t="s">
        <v>47</v>
      </c>
      <c r="B17" s="89">
        <v>26176</v>
      </c>
      <c r="C17" s="89">
        <v>12176</v>
      </c>
      <c r="D17" s="89">
        <v>14000</v>
      </c>
      <c r="E17" s="96">
        <v>1517</v>
      </c>
      <c r="F17" s="96">
        <v>22350</v>
      </c>
      <c r="G17" s="96">
        <v>3977</v>
      </c>
      <c r="H17" s="89">
        <v>10925</v>
      </c>
      <c r="I17" s="92">
        <f>B17-'2021.6.'!B17</f>
        <v>-69</v>
      </c>
      <c r="J17" s="93">
        <f t="shared" si="0"/>
        <v>2</v>
      </c>
    </row>
    <row r="18" spans="1:10" ht="33" customHeight="1">
      <c r="A18" s="88" t="s">
        <v>48</v>
      </c>
      <c r="B18" s="89">
        <v>16698</v>
      </c>
      <c r="C18" s="89">
        <v>8340</v>
      </c>
      <c r="D18" s="89">
        <v>8358</v>
      </c>
      <c r="E18" s="95">
        <v>618</v>
      </c>
      <c r="F18" s="96">
        <v>14861</v>
      </c>
      <c r="G18" s="96">
        <v>2259</v>
      </c>
      <c r="H18" s="89">
        <v>7792</v>
      </c>
      <c r="I18" s="92">
        <f>B18-'2021.6.'!B18</f>
        <v>-52</v>
      </c>
      <c r="J18" s="93">
        <f t="shared" si="0"/>
        <v>6</v>
      </c>
    </row>
    <row r="19" spans="1:10" ht="33" customHeight="1">
      <c r="A19" s="88" t="s">
        <v>49</v>
      </c>
      <c r="B19" s="89">
        <v>12859</v>
      </c>
      <c r="C19" s="89">
        <v>6319</v>
      </c>
      <c r="D19" s="89">
        <v>6540</v>
      </c>
      <c r="E19" s="95">
        <v>420</v>
      </c>
      <c r="F19" s="96">
        <v>11501</v>
      </c>
      <c r="G19" s="96">
        <v>1894</v>
      </c>
      <c r="H19" s="89">
        <v>6233</v>
      </c>
      <c r="I19" s="92">
        <f>B19-'2021.6.'!B19</f>
        <v>-45</v>
      </c>
      <c r="J19" s="93">
        <f t="shared" si="0"/>
        <v>13</v>
      </c>
    </row>
    <row r="20" spans="1:10" ht="33" customHeight="1">
      <c r="A20" s="88" t="s">
        <v>50</v>
      </c>
      <c r="B20" s="89">
        <v>16134</v>
      </c>
      <c r="C20" s="89">
        <v>8439</v>
      </c>
      <c r="D20" s="89">
        <v>7695</v>
      </c>
      <c r="E20" s="95">
        <v>452</v>
      </c>
      <c r="F20" s="96">
        <v>14701</v>
      </c>
      <c r="G20" s="96">
        <v>2850</v>
      </c>
      <c r="H20" s="89">
        <v>8267</v>
      </c>
      <c r="I20" s="92">
        <f>B20-'2021.6.'!B20</f>
        <v>-1</v>
      </c>
      <c r="J20" s="93">
        <f t="shared" si="0"/>
        <v>8</v>
      </c>
    </row>
    <row r="21" spans="1:10" ht="33" customHeight="1">
      <c r="A21" s="88" t="s">
        <v>51</v>
      </c>
      <c r="B21" s="89">
        <v>11033</v>
      </c>
      <c r="C21" s="89">
        <v>5578</v>
      </c>
      <c r="D21" s="89">
        <v>5455</v>
      </c>
      <c r="E21" s="95">
        <v>340</v>
      </c>
      <c r="F21" s="96">
        <v>10067</v>
      </c>
      <c r="G21" s="96">
        <v>1884</v>
      </c>
      <c r="H21" s="89">
        <v>5663</v>
      </c>
      <c r="I21" s="92">
        <f>B21-'2021.6.'!B21</f>
        <v>-12</v>
      </c>
      <c r="J21" s="93">
        <f t="shared" si="0"/>
        <v>16</v>
      </c>
    </row>
    <row r="22" spans="1:10" ht="33" customHeight="1">
      <c r="A22" s="88" t="s">
        <v>52</v>
      </c>
      <c r="B22" s="89">
        <v>10583</v>
      </c>
      <c r="C22" s="89">
        <v>5586</v>
      </c>
      <c r="D22" s="89">
        <v>4997</v>
      </c>
      <c r="E22" s="95">
        <v>274</v>
      </c>
      <c r="F22" s="96">
        <v>9672</v>
      </c>
      <c r="G22" s="96">
        <v>1760</v>
      </c>
      <c r="H22" s="89">
        <v>5586</v>
      </c>
      <c r="I22" s="92">
        <f>B22-'2021.6.'!B22</f>
        <v>-30</v>
      </c>
      <c r="J22" s="93">
        <f t="shared" si="0"/>
        <v>17</v>
      </c>
    </row>
    <row r="23" spans="1:10" ht="33" customHeight="1" thickBot="1">
      <c r="A23" s="97" t="s">
        <v>53</v>
      </c>
      <c r="B23" s="98">
        <v>11707</v>
      </c>
      <c r="C23" s="98">
        <v>6096</v>
      </c>
      <c r="D23" s="98">
        <v>5611</v>
      </c>
      <c r="E23" s="99">
        <v>199</v>
      </c>
      <c r="F23" s="100">
        <v>10888</v>
      </c>
      <c r="G23" s="100">
        <v>2113</v>
      </c>
      <c r="H23" s="98">
        <v>7034</v>
      </c>
      <c r="I23" s="101">
        <f>B23-'2021.6.'!B23</f>
        <v>-40</v>
      </c>
      <c r="J23" s="102">
        <f t="shared" si="0"/>
        <v>15</v>
      </c>
    </row>
    <row r="24" spans="1:10">
      <c r="B24" s="103"/>
      <c r="C24" s="103"/>
      <c r="D24" s="103"/>
      <c r="E24" s="103"/>
      <c r="F24" s="103"/>
      <c r="G24" s="103"/>
      <c r="H24" s="103"/>
      <c r="I24" s="94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24"/>
  <sheetViews>
    <sheetView workbookViewId="0">
      <selection activeCell="A19" sqref="A19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4" ht="33.7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4" ht="29.25" customHeight="1">
      <c r="A2" s="182" t="s">
        <v>157</v>
      </c>
      <c r="B2" s="182"/>
      <c r="C2" s="41"/>
      <c r="D2" s="41"/>
      <c r="E2" s="41"/>
      <c r="F2" s="41"/>
      <c r="G2" s="41"/>
      <c r="H2" s="41"/>
      <c r="I2" s="41"/>
      <c r="J2" s="41"/>
    </row>
    <row r="3" spans="1:14" ht="23.25" customHeight="1" thickBot="1">
      <c r="A3" s="183" t="s">
        <v>152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4" ht="33" customHeight="1">
      <c r="A4" s="184" t="s">
        <v>1</v>
      </c>
      <c r="B4" s="186" t="s">
        <v>2</v>
      </c>
      <c r="C4" s="186"/>
      <c r="D4" s="186"/>
      <c r="E4" s="187" t="s">
        <v>153</v>
      </c>
      <c r="F4" s="187" t="s">
        <v>154</v>
      </c>
      <c r="G4" s="187" t="s">
        <v>155</v>
      </c>
      <c r="H4" s="186" t="s">
        <v>3</v>
      </c>
      <c r="I4" s="186" t="s">
        <v>59</v>
      </c>
      <c r="J4" s="179" t="s">
        <v>60</v>
      </c>
    </row>
    <row r="5" spans="1:14" ht="33" customHeight="1">
      <c r="A5" s="185"/>
      <c r="B5" s="54" t="s">
        <v>8</v>
      </c>
      <c r="C5" s="54" t="s">
        <v>9</v>
      </c>
      <c r="D5" s="54" t="s">
        <v>10</v>
      </c>
      <c r="E5" s="188"/>
      <c r="F5" s="188"/>
      <c r="G5" s="188"/>
      <c r="H5" s="189"/>
      <c r="I5" s="189"/>
      <c r="J5" s="180"/>
    </row>
    <row r="6" spans="1:14" ht="33" customHeight="1">
      <c r="A6" s="48" t="s">
        <v>36</v>
      </c>
      <c r="B6" s="70">
        <v>289162</v>
      </c>
      <c r="C6" s="70">
        <v>141042</v>
      </c>
      <c r="D6" s="70">
        <v>148120</v>
      </c>
      <c r="E6" s="73">
        <v>11747</v>
      </c>
      <c r="F6" s="73">
        <v>254547</v>
      </c>
      <c r="G6" s="73">
        <v>45410</v>
      </c>
      <c r="H6" s="70">
        <v>134542</v>
      </c>
      <c r="I6" s="53">
        <f>B6-'2021.4.'!B6</f>
        <v>-2372</v>
      </c>
      <c r="J6" s="180"/>
      <c r="L6" s="80"/>
    </row>
    <row r="7" spans="1:14" ht="33" customHeight="1">
      <c r="A7" s="49" t="s">
        <v>37</v>
      </c>
      <c r="B7" s="71">
        <v>16630</v>
      </c>
      <c r="C7" s="71">
        <v>8041</v>
      </c>
      <c r="D7" s="71">
        <v>8589</v>
      </c>
      <c r="E7" s="74">
        <v>727</v>
      </c>
      <c r="F7" s="75">
        <v>14544</v>
      </c>
      <c r="G7" s="75">
        <v>2515</v>
      </c>
      <c r="H7" s="71">
        <v>7432</v>
      </c>
      <c r="I7" s="34">
        <f>B7-'2021.5.'!B7</f>
        <v>-45</v>
      </c>
      <c r="J7" s="50">
        <f>RANK(B7,$B$7:$B$23)</f>
        <v>7</v>
      </c>
      <c r="N7" s="22"/>
    </row>
    <row r="8" spans="1:14" ht="33" customHeight="1">
      <c r="A8" s="49" t="s">
        <v>38</v>
      </c>
      <c r="B8" s="71">
        <v>26596</v>
      </c>
      <c r="C8" s="71">
        <v>12663</v>
      </c>
      <c r="D8" s="71">
        <v>13933</v>
      </c>
      <c r="E8" s="75">
        <v>1335</v>
      </c>
      <c r="F8" s="75">
        <v>23088</v>
      </c>
      <c r="G8" s="75">
        <v>3661</v>
      </c>
      <c r="H8" s="71">
        <v>11833</v>
      </c>
      <c r="I8" s="34">
        <f>B8-'2021.5.'!B8</f>
        <v>-3</v>
      </c>
      <c r="J8" s="50">
        <f t="shared" ref="J8:J23" si="0">RANK(B8,$B$7:$B$23)</f>
        <v>1</v>
      </c>
    </row>
    <row r="9" spans="1:14" ht="33" customHeight="1">
      <c r="A9" s="49" t="s">
        <v>39</v>
      </c>
      <c r="B9" s="71">
        <v>22524</v>
      </c>
      <c r="C9" s="71">
        <v>11119</v>
      </c>
      <c r="D9" s="71">
        <v>11405</v>
      </c>
      <c r="E9" s="74">
        <v>689</v>
      </c>
      <c r="F9" s="75">
        <v>20150</v>
      </c>
      <c r="G9" s="75">
        <v>3873</v>
      </c>
      <c r="H9" s="71">
        <v>10906</v>
      </c>
      <c r="I9" s="34">
        <f>B9-'2021.5.'!B9</f>
        <v>-51</v>
      </c>
      <c r="J9" s="50">
        <f t="shared" si="0"/>
        <v>5</v>
      </c>
    </row>
    <row r="10" spans="1:14" ht="33" customHeight="1">
      <c r="A10" s="49" t="s">
        <v>40</v>
      </c>
      <c r="B10" s="71">
        <v>12017</v>
      </c>
      <c r="C10" s="71">
        <v>6159</v>
      </c>
      <c r="D10" s="71">
        <v>5858</v>
      </c>
      <c r="E10" s="74">
        <v>242</v>
      </c>
      <c r="F10" s="75">
        <v>11229</v>
      </c>
      <c r="G10" s="75">
        <v>1508</v>
      </c>
      <c r="H10" s="71">
        <v>7942</v>
      </c>
      <c r="I10" s="34">
        <f>B10-'2021.5.'!B10</f>
        <v>4</v>
      </c>
      <c r="J10" s="50">
        <f t="shared" si="0"/>
        <v>14</v>
      </c>
    </row>
    <row r="11" spans="1:14" ht="33" customHeight="1">
      <c r="A11" s="49" t="s">
        <v>41</v>
      </c>
      <c r="B11" s="71">
        <v>13915</v>
      </c>
      <c r="C11" s="71">
        <v>6697</v>
      </c>
      <c r="D11" s="71">
        <v>7218</v>
      </c>
      <c r="E11" s="74">
        <v>552</v>
      </c>
      <c r="F11" s="75">
        <v>12186</v>
      </c>
      <c r="G11" s="75">
        <v>2093</v>
      </c>
      <c r="H11" s="71">
        <v>6393</v>
      </c>
      <c r="I11" s="34">
        <f>B11-'2021.5.'!B11</f>
        <v>-40</v>
      </c>
      <c r="J11" s="50">
        <f t="shared" si="0"/>
        <v>12</v>
      </c>
    </row>
    <row r="12" spans="1:14" ht="33" customHeight="1">
      <c r="A12" s="49" t="s">
        <v>42</v>
      </c>
      <c r="B12" s="71">
        <v>23617</v>
      </c>
      <c r="C12" s="71">
        <v>11054</v>
      </c>
      <c r="D12" s="71">
        <v>12563</v>
      </c>
      <c r="E12" s="74">
        <v>997</v>
      </c>
      <c r="F12" s="75">
        <v>20231</v>
      </c>
      <c r="G12" s="75">
        <v>3753</v>
      </c>
      <c r="H12" s="71">
        <v>9302</v>
      </c>
      <c r="I12" s="34">
        <f>B12-'2021.5.'!B12</f>
        <v>-27</v>
      </c>
      <c r="J12" s="50">
        <f t="shared" si="0"/>
        <v>3</v>
      </c>
    </row>
    <row r="13" spans="1:14" ht="33" customHeight="1">
      <c r="A13" s="49" t="s">
        <v>43</v>
      </c>
      <c r="B13" s="71">
        <v>15589</v>
      </c>
      <c r="C13" s="71">
        <v>7414</v>
      </c>
      <c r="D13" s="71">
        <v>8175</v>
      </c>
      <c r="E13" s="74">
        <v>618</v>
      </c>
      <c r="F13" s="75">
        <v>13091</v>
      </c>
      <c r="G13" s="75">
        <v>2542</v>
      </c>
      <c r="H13" s="71">
        <v>6084</v>
      </c>
      <c r="I13" s="34">
        <f>B13-'2021.5.'!B13</f>
        <v>-37</v>
      </c>
      <c r="J13" s="50">
        <f t="shared" si="0"/>
        <v>9</v>
      </c>
    </row>
    <row r="14" spans="1:14" ht="33" customHeight="1">
      <c r="A14" s="49" t="s">
        <v>44</v>
      </c>
      <c r="B14" s="71">
        <v>15520</v>
      </c>
      <c r="C14" s="71">
        <v>7388</v>
      </c>
      <c r="D14" s="71">
        <v>8132</v>
      </c>
      <c r="E14" s="76">
        <v>769</v>
      </c>
      <c r="F14" s="77">
        <v>13389</v>
      </c>
      <c r="G14" s="77">
        <v>2600</v>
      </c>
      <c r="H14" s="71">
        <v>6624</v>
      </c>
      <c r="I14" s="34">
        <f>B14-'2021.5.'!B14</f>
        <v>6</v>
      </c>
      <c r="J14" s="50">
        <f t="shared" si="0"/>
        <v>10</v>
      </c>
    </row>
    <row r="15" spans="1:14" ht="33" customHeight="1">
      <c r="A15" s="49" t="s">
        <v>45</v>
      </c>
      <c r="B15" s="71">
        <v>22880</v>
      </c>
      <c r="C15" s="71">
        <v>10905</v>
      </c>
      <c r="D15" s="71">
        <v>11975</v>
      </c>
      <c r="E15" s="77">
        <v>1123</v>
      </c>
      <c r="F15" s="77">
        <v>20109</v>
      </c>
      <c r="G15" s="77">
        <v>3810</v>
      </c>
      <c r="H15" s="71">
        <v>10110</v>
      </c>
      <c r="I15" s="34">
        <f>B15-'2021.5.'!B15</f>
        <v>-43</v>
      </c>
      <c r="J15" s="50">
        <f t="shared" si="0"/>
        <v>4</v>
      </c>
    </row>
    <row r="16" spans="1:14" ht="33" customHeight="1">
      <c r="A16" s="49" t="s">
        <v>46</v>
      </c>
      <c r="B16" s="71">
        <v>14435</v>
      </c>
      <c r="C16" s="71">
        <v>6890</v>
      </c>
      <c r="D16" s="71">
        <v>7545</v>
      </c>
      <c r="E16" s="76">
        <v>833</v>
      </c>
      <c r="F16" s="77">
        <v>12314</v>
      </c>
      <c r="G16" s="77">
        <v>2340</v>
      </c>
      <c r="H16" s="71">
        <v>6385</v>
      </c>
      <c r="I16" s="34">
        <f>B16-'2021.5.'!B16</f>
        <v>-11</v>
      </c>
      <c r="J16" s="50">
        <f t="shared" si="0"/>
        <v>11</v>
      </c>
    </row>
    <row r="17" spans="1:10" ht="33" customHeight="1">
      <c r="A17" s="49" t="s">
        <v>47</v>
      </c>
      <c r="B17" s="71">
        <v>26245</v>
      </c>
      <c r="C17" s="71">
        <v>12213</v>
      </c>
      <c r="D17" s="71">
        <v>14032</v>
      </c>
      <c r="E17" s="77">
        <v>1542</v>
      </c>
      <c r="F17" s="77">
        <v>22395</v>
      </c>
      <c r="G17" s="77">
        <v>3968</v>
      </c>
      <c r="H17" s="71">
        <v>10933</v>
      </c>
      <c r="I17" s="34">
        <f>B17-'2021.5.'!B17</f>
        <v>-29</v>
      </c>
      <c r="J17" s="50">
        <f t="shared" si="0"/>
        <v>2</v>
      </c>
    </row>
    <row r="18" spans="1:10" ht="33" customHeight="1">
      <c r="A18" s="49" t="s">
        <v>48</v>
      </c>
      <c r="B18" s="71">
        <v>16750</v>
      </c>
      <c r="C18" s="71">
        <v>8378</v>
      </c>
      <c r="D18" s="71">
        <v>8372</v>
      </c>
      <c r="E18" s="76">
        <v>616</v>
      </c>
      <c r="F18" s="77">
        <v>14897</v>
      </c>
      <c r="G18" s="77">
        <v>2263</v>
      </c>
      <c r="H18" s="71">
        <v>7786</v>
      </c>
      <c r="I18" s="34">
        <f>B18-'2021.5.'!B18</f>
        <v>-24</v>
      </c>
      <c r="J18" s="50">
        <f t="shared" si="0"/>
        <v>6</v>
      </c>
    </row>
    <row r="19" spans="1:10" ht="33" customHeight="1">
      <c r="A19" s="49" t="s">
        <v>49</v>
      </c>
      <c r="B19" s="71">
        <v>12904</v>
      </c>
      <c r="C19" s="71">
        <v>6365</v>
      </c>
      <c r="D19" s="71">
        <v>6539</v>
      </c>
      <c r="E19" s="76">
        <v>420</v>
      </c>
      <c r="F19" s="77">
        <v>11538</v>
      </c>
      <c r="G19" s="77">
        <v>1890</v>
      </c>
      <c r="H19" s="71">
        <v>6261</v>
      </c>
      <c r="I19" s="34">
        <f>B19-'2021.5.'!B19</f>
        <v>-58</v>
      </c>
      <c r="J19" s="50">
        <f t="shared" si="0"/>
        <v>13</v>
      </c>
    </row>
    <row r="20" spans="1:10" ht="33" customHeight="1">
      <c r="A20" s="49" t="s">
        <v>50</v>
      </c>
      <c r="B20" s="71">
        <v>16135</v>
      </c>
      <c r="C20" s="71">
        <v>8433</v>
      </c>
      <c r="D20" s="71">
        <v>7702</v>
      </c>
      <c r="E20" s="76">
        <v>462</v>
      </c>
      <c r="F20" s="77">
        <v>14690</v>
      </c>
      <c r="G20" s="77">
        <v>2837</v>
      </c>
      <c r="H20" s="71">
        <v>8259</v>
      </c>
      <c r="I20" s="34">
        <f>B20-'2021.5.'!B20</f>
        <v>-72</v>
      </c>
      <c r="J20" s="50">
        <f t="shared" si="0"/>
        <v>8</v>
      </c>
    </row>
    <row r="21" spans="1:10" ht="33" customHeight="1">
      <c r="A21" s="49" t="s">
        <v>51</v>
      </c>
      <c r="B21" s="71">
        <v>11045</v>
      </c>
      <c r="C21" s="71">
        <v>5589</v>
      </c>
      <c r="D21" s="71">
        <v>5456</v>
      </c>
      <c r="E21" s="76">
        <v>342</v>
      </c>
      <c r="F21" s="77">
        <v>10077</v>
      </c>
      <c r="G21" s="77">
        <v>1886</v>
      </c>
      <c r="H21" s="71">
        <v>5672</v>
      </c>
      <c r="I21" s="34">
        <f>B21-'2021.5.'!B21</f>
        <v>-28</v>
      </c>
      <c r="J21" s="50">
        <f t="shared" si="0"/>
        <v>16</v>
      </c>
    </row>
    <row r="22" spans="1:10" ht="33" customHeight="1">
      <c r="A22" s="49" t="s">
        <v>52</v>
      </c>
      <c r="B22" s="71">
        <v>10613</v>
      </c>
      <c r="C22" s="71">
        <v>5608</v>
      </c>
      <c r="D22" s="71">
        <v>5005</v>
      </c>
      <c r="E22" s="76">
        <v>277</v>
      </c>
      <c r="F22" s="77">
        <v>9694</v>
      </c>
      <c r="G22" s="77">
        <v>1755</v>
      </c>
      <c r="H22" s="71">
        <v>5592</v>
      </c>
      <c r="I22" s="34">
        <f>B22-'2021.5.'!B22</f>
        <v>12</v>
      </c>
      <c r="J22" s="50">
        <f t="shared" si="0"/>
        <v>17</v>
      </c>
    </row>
    <row r="23" spans="1:10" ht="33" customHeight="1" thickBot="1">
      <c r="A23" s="51" t="s">
        <v>53</v>
      </c>
      <c r="B23" s="72">
        <v>11747</v>
      </c>
      <c r="C23" s="72">
        <v>6126</v>
      </c>
      <c r="D23" s="72">
        <v>5621</v>
      </c>
      <c r="E23" s="78">
        <v>203</v>
      </c>
      <c r="F23" s="79">
        <v>10925</v>
      </c>
      <c r="G23" s="79">
        <v>2116</v>
      </c>
      <c r="H23" s="72">
        <v>7028</v>
      </c>
      <c r="I23" s="37">
        <f>B23-'2021.5.'!B23</f>
        <v>-48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4"/>
  <sheetViews>
    <sheetView workbookViewId="0">
      <selection sqref="A1:J1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4" ht="33.7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4" ht="29.25" customHeight="1">
      <c r="A2" s="182" t="s">
        <v>156</v>
      </c>
      <c r="B2" s="182"/>
      <c r="C2" s="41"/>
      <c r="D2" s="41"/>
      <c r="E2" s="41"/>
      <c r="F2" s="41"/>
      <c r="G2" s="41"/>
      <c r="H2" s="41"/>
      <c r="I2" s="41"/>
      <c r="J2" s="41"/>
    </row>
    <row r="3" spans="1:14" ht="23.25" customHeight="1" thickBot="1">
      <c r="A3" s="183" t="s">
        <v>152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4" ht="33" customHeight="1">
      <c r="A4" s="184" t="s">
        <v>1</v>
      </c>
      <c r="B4" s="186" t="s">
        <v>2</v>
      </c>
      <c r="C4" s="186"/>
      <c r="D4" s="186"/>
      <c r="E4" s="187" t="s">
        <v>153</v>
      </c>
      <c r="F4" s="187" t="s">
        <v>154</v>
      </c>
      <c r="G4" s="187" t="s">
        <v>155</v>
      </c>
      <c r="H4" s="186" t="s">
        <v>3</v>
      </c>
      <c r="I4" s="186" t="s">
        <v>59</v>
      </c>
      <c r="J4" s="179" t="s">
        <v>60</v>
      </c>
    </row>
    <row r="5" spans="1:14" ht="33" customHeight="1">
      <c r="A5" s="185"/>
      <c r="B5" s="54" t="s">
        <v>8</v>
      </c>
      <c r="C5" s="54" t="s">
        <v>9</v>
      </c>
      <c r="D5" s="54" t="s">
        <v>10</v>
      </c>
      <c r="E5" s="188"/>
      <c r="F5" s="188"/>
      <c r="G5" s="188"/>
      <c r="H5" s="189"/>
      <c r="I5" s="189"/>
      <c r="J5" s="180"/>
    </row>
    <row r="6" spans="1:14" ht="33" customHeight="1">
      <c r="A6" s="48" t="s">
        <v>36</v>
      </c>
      <c r="B6" s="70">
        <v>289656</v>
      </c>
      <c r="C6" s="70">
        <v>141358</v>
      </c>
      <c r="D6" s="70">
        <v>148298</v>
      </c>
      <c r="E6" s="73">
        <v>11797</v>
      </c>
      <c r="F6" s="73">
        <v>255000</v>
      </c>
      <c r="G6" s="73">
        <v>45354</v>
      </c>
      <c r="H6" s="70">
        <v>134664</v>
      </c>
      <c r="I6" s="53">
        <f>B6-'2021.4.'!B6</f>
        <v>-1878</v>
      </c>
      <c r="J6" s="180"/>
      <c r="L6" s="80"/>
    </row>
    <row r="7" spans="1:14" ht="33" customHeight="1">
      <c r="A7" s="49" t="s">
        <v>37</v>
      </c>
      <c r="B7" s="71">
        <v>16675</v>
      </c>
      <c r="C7" s="71">
        <v>8064</v>
      </c>
      <c r="D7" s="71">
        <v>8611</v>
      </c>
      <c r="E7" s="74">
        <v>725</v>
      </c>
      <c r="F7" s="75">
        <v>14586</v>
      </c>
      <c r="G7" s="75">
        <v>2505</v>
      </c>
      <c r="H7" s="71">
        <v>7446</v>
      </c>
      <c r="I7" s="34">
        <f>B7-'2021.4.'!B7</f>
        <v>-219</v>
      </c>
      <c r="J7" s="50">
        <f>RANK(B7,$B$7:$B$23)</f>
        <v>7</v>
      </c>
      <c r="N7" s="22"/>
    </row>
    <row r="8" spans="1:14" ht="33" customHeight="1">
      <c r="A8" s="49" t="s">
        <v>38</v>
      </c>
      <c r="B8" s="71">
        <v>26599</v>
      </c>
      <c r="C8" s="71">
        <v>12663</v>
      </c>
      <c r="D8" s="71">
        <v>13936</v>
      </c>
      <c r="E8" s="75">
        <v>1345</v>
      </c>
      <c r="F8" s="75">
        <v>23092</v>
      </c>
      <c r="G8" s="75">
        <v>3651</v>
      </c>
      <c r="H8" s="71">
        <v>11815</v>
      </c>
      <c r="I8" s="34">
        <f>B8-'2021.4.'!B8</f>
        <v>-233</v>
      </c>
      <c r="J8" s="50">
        <f t="shared" ref="J8:J23" si="0">RANK(B8,$B$7:$B$23)</f>
        <v>1</v>
      </c>
    </row>
    <row r="9" spans="1:14" ht="33" customHeight="1">
      <c r="A9" s="49" t="s">
        <v>39</v>
      </c>
      <c r="B9" s="71">
        <v>22575</v>
      </c>
      <c r="C9" s="71">
        <v>11159</v>
      </c>
      <c r="D9" s="71">
        <v>11416</v>
      </c>
      <c r="E9" s="74">
        <v>680</v>
      </c>
      <c r="F9" s="75">
        <v>20200</v>
      </c>
      <c r="G9" s="75">
        <v>3873</v>
      </c>
      <c r="H9" s="71">
        <v>10909</v>
      </c>
      <c r="I9" s="34">
        <f>B9-'2021.4.'!B9</f>
        <v>-33</v>
      </c>
      <c r="J9" s="50">
        <f t="shared" si="0"/>
        <v>5</v>
      </c>
    </row>
    <row r="10" spans="1:14" ht="33" customHeight="1">
      <c r="A10" s="49" t="s">
        <v>40</v>
      </c>
      <c r="B10" s="71">
        <v>12013</v>
      </c>
      <c r="C10" s="71">
        <v>6151</v>
      </c>
      <c r="D10" s="71">
        <v>5862</v>
      </c>
      <c r="E10" s="74">
        <v>245</v>
      </c>
      <c r="F10" s="75">
        <v>11227</v>
      </c>
      <c r="G10" s="75">
        <v>1513</v>
      </c>
      <c r="H10" s="71">
        <v>7931</v>
      </c>
      <c r="I10" s="34">
        <f>B10-'2021.4.'!B10</f>
        <v>40</v>
      </c>
      <c r="J10" s="50">
        <f t="shared" si="0"/>
        <v>14</v>
      </c>
    </row>
    <row r="11" spans="1:14" ht="33" customHeight="1">
      <c r="A11" s="49" t="s">
        <v>41</v>
      </c>
      <c r="B11" s="71">
        <v>13955</v>
      </c>
      <c r="C11" s="71">
        <v>6724</v>
      </c>
      <c r="D11" s="71">
        <v>7231</v>
      </c>
      <c r="E11" s="74">
        <v>558</v>
      </c>
      <c r="F11" s="75">
        <v>12214</v>
      </c>
      <c r="G11" s="75">
        <v>2106</v>
      </c>
      <c r="H11" s="71">
        <v>6411</v>
      </c>
      <c r="I11" s="34">
        <f>B11-'2021.4.'!B11</f>
        <v>-84</v>
      </c>
      <c r="J11" s="50">
        <f t="shared" si="0"/>
        <v>12</v>
      </c>
    </row>
    <row r="12" spans="1:14" ht="33" customHeight="1">
      <c r="A12" s="49" t="s">
        <v>42</v>
      </c>
      <c r="B12" s="71">
        <v>23644</v>
      </c>
      <c r="C12" s="71">
        <v>11078</v>
      </c>
      <c r="D12" s="71">
        <v>12566</v>
      </c>
      <c r="E12" s="75">
        <v>1005</v>
      </c>
      <c r="F12" s="75">
        <v>20250</v>
      </c>
      <c r="G12" s="75">
        <v>3731</v>
      </c>
      <c r="H12" s="71">
        <v>9313</v>
      </c>
      <c r="I12" s="34">
        <f>B12-'2021.4.'!B12</f>
        <v>-163</v>
      </c>
      <c r="J12" s="50">
        <f t="shared" si="0"/>
        <v>3</v>
      </c>
    </row>
    <row r="13" spans="1:14" ht="33" customHeight="1">
      <c r="A13" s="49" t="s">
        <v>43</v>
      </c>
      <c r="B13" s="71">
        <v>15626</v>
      </c>
      <c r="C13" s="71">
        <v>7428</v>
      </c>
      <c r="D13" s="71">
        <v>8198</v>
      </c>
      <c r="E13" s="74">
        <v>622</v>
      </c>
      <c r="F13" s="75">
        <v>13128</v>
      </c>
      <c r="G13" s="75">
        <v>2547</v>
      </c>
      <c r="H13" s="71">
        <v>6096</v>
      </c>
      <c r="I13" s="34">
        <f>B13-'2021.4.'!B13</f>
        <v>-41</v>
      </c>
      <c r="J13" s="50">
        <f t="shared" si="0"/>
        <v>9</v>
      </c>
    </row>
    <row r="14" spans="1:14" ht="33" customHeight="1">
      <c r="A14" s="49" t="s">
        <v>44</v>
      </c>
      <c r="B14" s="71">
        <v>15514</v>
      </c>
      <c r="C14" s="71">
        <v>7399</v>
      </c>
      <c r="D14" s="71">
        <v>8115</v>
      </c>
      <c r="E14" s="76">
        <v>773</v>
      </c>
      <c r="F14" s="77">
        <v>13390</v>
      </c>
      <c r="G14" s="77">
        <v>2586</v>
      </c>
      <c r="H14" s="71">
        <v>6614</v>
      </c>
      <c r="I14" s="34">
        <f>B14-'2021.4.'!B14</f>
        <v>-107</v>
      </c>
      <c r="J14" s="50">
        <f t="shared" si="0"/>
        <v>10</v>
      </c>
    </row>
    <row r="15" spans="1:14" ht="33" customHeight="1">
      <c r="A15" s="49" t="s">
        <v>45</v>
      </c>
      <c r="B15" s="71">
        <v>22923</v>
      </c>
      <c r="C15" s="71">
        <v>10929</v>
      </c>
      <c r="D15" s="71">
        <v>11994</v>
      </c>
      <c r="E15" s="77">
        <v>1126</v>
      </c>
      <c r="F15" s="77">
        <v>20152</v>
      </c>
      <c r="G15" s="77">
        <v>3819</v>
      </c>
      <c r="H15" s="71">
        <v>10124</v>
      </c>
      <c r="I15" s="34">
        <f>B15-'2021.4.'!B15</f>
        <v>-194</v>
      </c>
      <c r="J15" s="50">
        <f t="shared" si="0"/>
        <v>4</v>
      </c>
    </row>
    <row r="16" spans="1:14" ht="33" customHeight="1">
      <c r="A16" s="49" t="s">
        <v>46</v>
      </c>
      <c r="B16" s="71">
        <v>14446</v>
      </c>
      <c r="C16" s="71">
        <v>6887</v>
      </c>
      <c r="D16" s="71">
        <v>7559</v>
      </c>
      <c r="E16" s="76">
        <v>839</v>
      </c>
      <c r="F16" s="77">
        <v>12325</v>
      </c>
      <c r="G16" s="77">
        <v>2333</v>
      </c>
      <c r="H16" s="71">
        <v>6390</v>
      </c>
      <c r="I16" s="34">
        <f>B16-'2021.4.'!B16</f>
        <v>-118</v>
      </c>
      <c r="J16" s="50">
        <f t="shared" si="0"/>
        <v>11</v>
      </c>
    </row>
    <row r="17" spans="1:10" ht="33" customHeight="1">
      <c r="A17" s="49" t="s">
        <v>47</v>
      </c>
      <c r="B17" s="71">
        <v>26274</v>
      </c>
      <c r="C17" s="71">
        <v>12220</v>
      </c>
      <c r="D17" s="71">
        <v>14054</v>
      </c>
      <c r="E17" s="77">
        <v>1553</v>
      </c>
      <c r="F17" s="77">
        <v>22419</v>
      </c>
      <c r="G17" s="77">
        <v>3961</v>
      </c>
      <c r="H17" s="71">
        <v>10941</v>
      </c>
      <c r="I17" s="34">
        <f>B17-'2021.4.'!B17</f>
        <v>-171</v>
      </c>
      <c r="J17" s="50">
        <f t="shared" si="0"/>
        <v>2</v>
      </c>
    </row>
    <row r="18" spans="1:10" ht="33" customHeight="1">
      <c r="A18" s="49" t="s">
        <v>48</v>
      </c>
      <c r="B18" s="71">
        <v>16774</v>
      </c>
      <c r="C18" s="71">
        <v>8405</v>
      </c>
      <c r="D18" s="71">
        <v>8369</v>
      </c>
      <c r="E18" s="76">
        <v>607</v>
      </c>
      <c r="F18" s="77">
        <v>14930</v>
      </c>
      <c r="G18" s="77">
        <v>2264</v>
      </c>
      <c r="H18" s="71">
        <v>7795</v>
      </c>
      <c r="I18" s="34">
        <f>B18-'2021.4.'!B18</f>
        <v>-111</v>
      </c>
      <c r="J18" s="50">
        <f t="shared" si="0"/>
        <v>6</v>
      </c>
    </row>
    <row r="19" spans="1:10" ht="33" customHeight="1">
      <c r="A19" s="49" t="s">
        <v>49</v>
      </c>
      <c r="B19" s="71">
        <v>12962</v>
      </c>
      <c r="C19" s="71">
        <v>6396</v>
      </c>
      <c r="D19" s="71">
        <v>6566</v>
      </c>
      <c r="E19" s="76">
        <v>421</v>
      </c>
      <c r="F19" s="77">
        <v>11586</v>
      </c>
      <c r="G19" s="77">
        <v>1885</v>
      </c>
      <c r="H19" s="71">
        <v>6286</v>
      </c>
      <c r="I19" s="34">
        <f>B19-'2021.4.'!B19</f>
        <v>-154</v>
      </c>
      <c r="J19" s="50">
        <f t="shared" si="0"/>
        <v>13</v>
      </c>
    </row>
    <row r="20" spans="1:10" ht="33" customHeight="1">
      <c r="A20" s="49" t="s">
        <v>50</v>
      </c>
      <c r="B20" s="71">
        <v>16207</v>
      </c>
      <c r="C20" s="71">
        <v>8475</v>
      </c>
      <c r="D20" s="71">
        <v>7732</v>
      </c>
      <c r="E20" s="76">
        <v>467</v>
      </c>
      <c r="F20" s="77">
        <v>14760</v>
      </c>
      <c r="G20" s="77">
        <v>2830</v>
      </c>
      <c r="H20" s="71">
        <v>8295</v>
      </c>
      <c r="I20" s="34">
        <f>B20-'2021.4.'!B20</f>
        <v>-157</v>
      </c>
      <c r="J20" s="50">
        <f t="shared" si="0"/>
        <v>8</v>
      </c>
    </row>
    <row r="21" spans="1:10" ht="33" customHeight="1">
      <c r="A21" s="49" t="s">
        <v>51</v>
      </c>
      <c r="B21" s="71">
        <v>11073</v>
      </c>
      <c r="C21" s="71">
        <v>5601</v>
      </c>
      <c r="D21" s="71">
        <v>5472</v>
      </c>
      <c r="E21" s="76">
        <v>341</v>
      </c>
      <c r="F21" s="77">
        <v>10110</v>
      </c>
      <c r="G21" s="77">
        <v>1894</v>
      </c>
      <c r="H21" s="71">
        <v>5692</v>
      </c>
      <c r="I21" s="34">
        <f>B21-'2021.4.'!B21</f>
        <v>-32</v>
      </c>
      <c r="J21" s="50">
        <f t="shared" si="0"/>
        <v>16</v>
      </c>
    </row>
    <row r="22" spans="1:10" ht="33" customHeight="1">
      <c r="A22" s="49" t="s">
        <v>52</v>
      </c>
      <c r="B22" s="71">
        <v>10601</v>
      </c>
      <c r="C22" s="71">
        <v>5607</v>
      </c>
      <c r="D22" s="71">
        <v>4994</v>
      </c>
      <c r="E22" s="76">
        <v>285</v>
      </c>
      <c r="F22" s="77">
        <v>9675</v>
      </c>
      <c r="G22" s="77">
        <v>1742</v>
      </c>
      <c r="H22" s="71">
        <v>5580</v>
      </c>
      <c r="I22" s="34">
        <f>B22-'2021.4.'!B22</f>
        <v>-27</v>
      </c>
      <c r="J22" s="50">
        <f t="shared" si="0"/>
        <v>17</v>
      </c>
    </row>
    <row r="23" spans="1:10" ht="33" customHeight="1" thickBot="1">
      <c r="A23" s="51" t="s">
        <v>53</v>
      </c>
      <c r="B23" s="72">
        <v>11795</v>
      </c>
      <c r="C23" s="72">
        <v>6172</v>
      </c>
      <c r="D23" s="72">
        <v>5623</v>
      </c>
      <c r="E23" s="78">
        <v>205</v>
      </c>
      <c r="F23" s="79">
        <v>10956</v>
      </c>
      <c r="G23" s="79">
        <v>2114</v>
      </c>
      <c r="H23" s="72">
        <v>7026</v>
      </c>
      <c r="I23" s="37">
        <f>B23-'2021.4.'!B23</f>
        <v>-74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24"/>
  <sheetViews>
    <sheetView workbookViewId="0">
      <selection activeCell="B19" sqref="B19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4" ht="33.7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4" ht="29.25" customHeight="1">
      <c r="A2" s="182" t="s">
        <v>151</v>
      </c>
      <c r="B2" s="182"/>
      <c r="C2" s="41"/>
      <c r="D2" s="41"/>
      <c r="E2" s="41"/>
      <c r="F2" s="41"/>
      <c r="G2" s="41"/>
      <c r="H2" s="41"/>
      <c r="I2" s="41"/>
      <c r="J2" s="41"/>
    </row>
    <row r="3" spans="1:14" ht="23.25" customHeight="1" thickBot="1">
      <c r="A3" s="183" t="s">
        <v>152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4" ht="33" customHeight="1">
      <c r="A4" s="184" t="s">
        <v>1</v>
      </c>
      <c r="B4" s="186" t="s">
        <v>2</v>
      </c>
      <c r="C4" s="186"/>
      <c r="D4" s="186"/>
      <c r="E4" s="187" t="s">
        <v>153</v>
      </c>
      <c r="F4" s="187" t="s">
        <v>154</v>
      </c>
      <c r="G4" s="187" t="s">
        <v>155</v>
      </c>
      <c r="H4" s="186" t="s">
        <v>3</v>
      </c>
      <c r="I4" s="186" t="s">
        <v>59</v>
      </c>
      <c r="J4" s="179" t="s">
        <v>60</v>
      </c>
    </row>
    <row r="5" spans="1:14" ht="33" customHeight="1">
      <c r="A5" s="185"/>
      <c r="B5" s="54" t="s">
        <v>8</v>
      </c>
      <c r="C5" s="54" t="s">
        <v>9</v>
      </c>
      <c r="D5" s="54" t="s">
        <v>10</v>
      </c>
      <c r="E5" s="188"/>
      <c r="F5" s="188"/>
      <c r="G5" s="188"/>
      <c r="H5" s="189"/>
      <c r="I5" s="189"/>
      <c r="J5" s="180"/>
    </row>
    <row r="6" spans="1:14" ht="33" customHeight="1">
      <c r="A6" s="48" t="s">
        <v>36</v>
      </c>
      <c r="B6" s="70">
        <v>291534</v>
      </c>
      <c r="C6" s="70">
        <v>142277</v>
      </c>
      <c r="D6" s="70">
        <v>149257</v>
      </c>
      <c r="E6" s="73">
        <v>11866</v>
      </c>
      <c r="F6" s="73">
        <v>256789</v>
      </c>
      <c r="G6" s="73">
        <v>45914</v>
      </c>
      <c r="H6" s="70">
        <v>135884</v>
      </c>
      <c r="I6" s="53">
        <f>B6-'2021.3.'!B6</f>
        <v>-372</v>
      </c>
      <c r="J6" s="180"/>
      <c r="L6" s="80"/>
    </row>
    <row r="7" spans="1:14" ht="33" customHeight="1">
      <c r="A7" s="49" t="s">
        <v>37</v>
      </c>
      <c r="B7" s="71">
        <v>16894</v>
      </c>
      <c r="C7" s="71">
        <v>8183</v>
      </c>
      <c r="D7" s="71">
        <v>8711</v>
      </c>
      <c r="E7" s="74">
        <v>725</v>
      </c>
      <c r="F7" s="75">
        <v>14812</v>
      </c>
      <c r="G7" s="75">
        <v>2579</v>
      </c>
      <c r="H7" s="71">
        <v>7604</v>
      </c>
      <c r="I7" s="34">
        <f>B7-'2021.3.'!B7</f>
        <v>-28</v>
      </c>
      <c r="J7" s="50">
        <f>RANK(B7,$B$7:$B$23)</f>
        <v>6</v>
      </c>
      <c r="N7" s="22"/>
    </row>
    <row r="8" spans="1:14" ht="33" customHeight="1">
      <c r="A8" s="49" t="s">
        <v>38</v>
      </c>
      <c r="B8" s="71">
        <v>26832</v>
      </c>
      <c r="C8" s="71">
        <v>12807</v>
      </c>
      <c r="D8" s="71">
        <v>14025</v>
      </c>
      <c r="E8" s="75">
        <v>1357</v>
      </c>
      <c r="F8" s="75">
        <v>23305</v>
      </c>
      <c r="G8" s="75">
        <v>3719</v>
      </c>
      <c r="H8" s="71">
        <v>11980</v>
      </c>
      <c r="I8" s="34">
        <f>B8-'2021.3.'!B8</f>
        <v>34</v>
      </c>
      <c r="J8" s="50">
        <f t="shared" ref="J8:J23" si="0">RANK(B8,$B$7:$B$23)</f>
        <v>1</v>
      </c>
    </row>
    <row r="9" spans="1:14" ht="33" customHeight="1">
      <c r="A9" s="49" t="s">
        <v>39</v>
      </c>
      <c r="B9" s="71">
        <v>22608</v>
      </c>
      <c r="C9" s="71">
        <v>11167</v>
      </c>
      <c r="D9" s="71">
        <v>11441</v>
      </c>
      <c r="E9" s="74">
        <v>689</v>
      </c>
      <c r="F9" s="75">
        <v>20217</v>
      </c>
      <c r="G9" s="75">
        <v>3885</v>
      </c>
      <c r="H9" s="71">
        <v>10897</v>
      </c>
      <c r="I9" s="34">
        <f>B9-'2021.3.'!B9</f>
        <v>-28</v>
      </c>
      <c r="J9" s="50">
        <f t="shared" si="0"/>
        <v>5</v>
      </c>
    </row>
    <row r="10" spans="1:14" ht="33" customHeight="1">
      <c r="A10" s="49" t="s">
        <v>40</v>
      </c>
      <c r="B10" s="71">
        <v>11973</v>
      </c>
      <c r="C10" s="71">
        <v>6138</v>
      </c>
      <c r="D10" s="71">
        <v>5835</v>
      </c>
      <c r="E10" s="74">
        <v>244</v>
      </c>
      <c r="F10" s="75">
        <v>11182</v>
      </c>
      <c r="G10" s="75">
        <v>1508</v>
      </c>
      <c r="H10" s="71">
        <v>7887</v>
      </c>
      <c r="I10" s="34">
        <f>B10-'2021.3.'!B10</f>
        <v>17</v>
      </c>
      <c r="J10" s="50">
        <f t="shared" si="0"/>
        <v>14</v>
      </c>
    </row>
    <row r="11" spans="1:14" ht="33" customHeight="1">
      <c r="A11" s="49" t="s">
        <v>41</v>
      </c>
      <c r="B11" s="71">
        <v>14039</v>
      </c>
      <c r="C11" s="71">
        <v>6778</v>
      </c>
      <c r="D11" s="71">
        <v>7261</v>
      </c>
      <c r="E11" s="74">
        <v>554</v>
      </c>
      <c r="F11" s="75">
        <v>12309</v>
      </c>
      <c r="G11" s="75">
        <v>2126</v>
      </c>
      <c r="H11" s="71">
        <v>6483</v>
      </c>
      <c r="I11" s="34">
        <f>B11-'2021.3.'!B11</f>
        <v>-50</v>
      </c>
      <c r="J11" s="50">
        <f t="shared" si="0"/>
        <v>12</v>
      </c>
    </row>
    <row r="12" spans="1:14" ht="33" customHeight="1">
      <c r="A12" s="49" t="s">
        <v>42</v>
      </c>
      <c r="B12" s="71">
        <v>23807</v>
      </c>
      <c r="C12" s="71">
        <v>11163</v>
      </c>
      <c r="D12" s="71">
        <v>12644</v>
      </c>
      <c r="E12" s="75">
        <v>1014</v>
      </c>
      <c r="F12" s="75">
        <v>20402</v>
      </c>
      <c r="G12" s="75">
        <v>3756</v>
      </c>
      <c r="H12" s="71">
        <v>9416</v>
      </c>
      <c r="I12" s="34">
        <f>B12-'2021.3.'!B12</f>
        <v>-29</v>
      </c>
      <c r="J12" s="50">
        <f t="shared" si="0"/>
        <v>3</v>
      </c>
    </row>
    <row r="13" spans="1:14" ht="33" customHeight="1">
      <c r="A13" s="49" t="s">
        <v>43</v>
      </c>
      <c r="B13" s="71">
        <v>15667</v>
      </c>
      <c r="C13" s="71">
        <v>7443</v>
      </c>
      <c r="D13" s="71">
        <v>8224</v>
      </c>
      <c r="E13" s="74">
        <v>628</v>
      </c>
      <c r="F13" s="75">
        <v>13167</v>
      </c>
      <c r="G13" s="75">
        <v>2552</v>
      </c>
      <c r="H13" s="71">
        <v>6110</v>
      </c>
      <c r="I13" s="34">
        <f>B13-'2021.3.'!B13</f>
        <v>-4</v>
      </c>
      <c r="J13" s="50">
        <f t="shared" si="0"/>
        <v>9</v>
      </c>
    </row>
    <row r="14" spans="1:14" ht="33" customHeight="1">
      <c r="A14" s="49" t="s">
        <v>44</v>
      </c>
      <c r="B14" s="71">
        <v>15621</v>
      </c>
      <c r="C14" s="71">
        <v>7451</v>
      </c>
      <c r="D14" s="71">
        <v>8170</v>
      </c>
      <c r="E14" s="76">
        <v>776</v>
      </c>
      <c r="F14" s="77">
        <v>13508</v>
      </c>
      <c r="G14" s="77">
        <v>2606</v>
      </c>
      <c r="H14" s="71">
        <v>6693</v>
      </c>
      <c r="I14" s="34">
        <f>B14-'2021.3.'!B14</f>
        <v>-13</v>
      </c>
      <c r="J14" s="50">
        <f t="shared" si="0"/>
        <v>10</v>
      </c>
    </row>
    <row r="15" spans="1:14" ht="33" customHeight="1">
      <c r="A15" s="49" t="s">
        <v>45</v>
      </c>
      <c r="B15" s="71">
        <v>23117</v>
      </c>
      <c r="C15" s="71">
        <v>11008</v>
      </c>
      <c r="D15" s="71">
        <v>12109</v>
      </c>
      <c r="E15" s="77">
        <v>1139</v>
      </c>
      <c r="F15" s="77">
        <v>20325</v>
      </c>
      <c r="G15" s="77">
        <v>3894</v>
      </c>
      <c r="H15" s="71">
        <v>10266</v>
      </c>
      <c r="I15" s="34">
        <f>B15-'2021.3.'!B15</f>
        <v>-70</v>
      </c>
      <c r="J15" s="50">
        <f t="shared" si="0"/>
        <v>4</v>
      </c>
    </row>
    <row r="16" spans="1:14" ht="33" customHeight="1">
      <c r="A16" s="49" t="s">
        <v>46</v>
      </c>
      <c r="B16" s="71">
        <v>14564</v>
      </c>
      <c r="C16" s="71">
        <v>6941</v>
      </c>
      <c r="D16" s="71">
        <v>7623</v>
      </c>
      <c r="E16" s="76">
        <v>835</v>
      </c>
      <c r="F16" s="77">
        <v>12435</v>
      </c>
      <c r="G16" s="77">
        <v>2362</v>
      </c>
      <c r="H16" s="71">
        <v>6447</v>
      </c>
      <c r="I16" s="34">
        <f>B16-'2021.3.'!B16</f>
        <v>-25</v>
      </c>
      <c r="J16" s="50">
        <f t="shared" si="0"/>
        <v>11</v>
      </c>
    </row>
    <row r="17" spans="1:10" ht="33" customHeight="1">
      <c r="A17" s="49" t="s">
        <v>47</v>
      </c>
      <c r="B17" s="71">
        <v>26445</v>
      </c>
      <c r="C17" s="71">
        <v>12309</v>
      </c>
      <c r="D17" s="71">
        <v>14136</v>
      </c>
      <c r="E17" s="77">
        <v>1560</v>
      </c>
      <c r="F17" s="77">
        <v>22588</v>
      </c>
      <c r="G17" s="77">
        <v>4062</v>
      </c>
      <c r="H17" s="71">
        <v>11055</v>
      </c>
      <c r="I17" s="34">
        <f>B17-'2021.3.'!B17</f>
        <v>-44</v>
      </c>
      <c r="J17" s="50">
        <f t="shared" si="0"/>
        <v>2</v>
      </c>
    </row>
    <row r="18" spans="1:10" ht="33" customHeight="1">
      <c r="A18" s="49" t="s">
        <v>48</v>
      </c>
      <c r="B18" s="71">
        <v>16885</v>
      </c>
      <c r="C18" s="71">
        <v>8450</v>
      </c>
      <c r="D18" s="71">
        <v>8435</v>
      </c>
      <c r="E18" s="76">
        <v>613</v>
      </c>
      <c r="F18" s="77">
        <v>15043</v>
      </c>
      <c r="G18" s="77">
        <v>2286</v>
      </c>
      <c r="H18" s="71">
        <v>7853</v>
      </c>
      <c r="I18" s="34">
        <f>B18-'2021.3.'!B18</f>
        <v>16</v>
      </c>
      <c r="J18" s="50">
        <f t="shared" si="0"/>
        <v>7</v>
      </c>
    </row>
    <row r="19" spans="1:10" ht="33" customHeight="1">
      <c r="A19" s="49" t="s">
        <v>49</v>
      </c>
      <c r="B19" s="71">
        <v>13116</v>
      </c>
      <c r="C19" s="71">
        <v>6452</v>
      </c>
      <c r="D19" s="71">
        <v>6664</v>
      </c>
      <c r="E19" s="76">
        <v>423</v>
      </c>
      <c r="F19" s="77">
        <v>11723</v>
      </c>
      <c r="G19" s="77">
        <v>1908</v>
      </c>
      <c r="H19" s="71">
        <v>6398</v>
      </c>
      <c r="I19" s="34">
        <f>B19-'2021.3.'!B19</f>
        <v>-75</v>
      </c>
      <c r="J19" s="50">
        <f t="shared" si="0"/>
        <v>13</v>
      </c>
    </row>
    <row r="20" spans="1:10" ht="33" customHeight="1">
      <c r="A20" s="49" t="s">
        <v>50</v>
      </c>
      <c r="B20" s="71">
        <v>16364</v>
      </c>
      <c r="C20" s="71">
        <v>8553</v>
      </c>
      <c r="D20" s="71">
        <v>7811</v>
      </c>
      <c r="E20" s="76">
        <v>466</v>
      </c>
      <c r="F20" s="77">
        <v>14916</v>
      </c>
      <c r="G20" s="77">
        <v>2871</v>
      </c>
      <c r="H20" s="71">
        <v>8406</v>
      </c>
      <c r="I20" s="34">
        <f>B20-'2021.3.'!B20</f>
        <v>-17</v>
      </c>
      <c r="J20" s="50">
        <f t="shared" si="0"/>
        <v>8</v>
      </c>
    </row>
    <row r="21" spans="1:10" ht="33" customHeight="1">
      <c r="A21" s="49" t="s">
        <v>51</v>
      </c>
      <c r="B21" s="71">
        <v>11105</v>
      </c>
      <c r="C21" s="71">
        <v>5619</v>
      </c>
      <c r="D21" s="71">
        <v>5486</v>
      </c>
      <c r="E21" s="76">
        <v>348</v>
      </c>
      <c r="F21" s="77">
        <v>10139</v>
      </c>
      <c r="G21" s="77">
        <v>1899</v>
      </c>
      <c r="H21" s="71">
        <v>5715</v>
      </c>
      <c r="I21" s="34">
        <f>B21-'2021.3.'!B21</f>
        <v>-19</v>
      </c>
      <c r="J21" s="50">
        <f t="shared" si="0"/>
        <v>16</v>
      </c>
    </row>
    <row r="22" spans="1:10" ht="33" customHeight="1">
      <c r="A22" s="49" t="s">
        <v>52</v>
      </c>
      <c r="B22" s="71">
        <v>10628</v>
      </c>
      <c r="C22" s="71">
        <v>5618</v>
      </c>
      <c r="D22" s="71">
        <v>5010</v>
      </c>
      <c r="E22" s="76">
        <v>283</v>
      </c>
      <c r="F22" s="77">
        <v>9700</v>
      </c>
      <c r="G22" s="77">
        <v>1764</v>
      </c>
      <c r="H22" s="71">
        <v>5599</v>
      </c>
      <c r="I22" s="34">
        <f>B22-'2021.3.'!B22</f>
        <v>-5</v>
      </c>
      <c r="J22" s="50">
        <f t="shared" si="0"/>
        <v>17</v>
      </c>
    </row>
    <row r="23" spans="1:10" ht="33" customHeight="1" thickBot="1">
      <c r="A23" s="51" t="s">
        <v>53</v>
      </c>
      <c r="B23" s="72">
        <v>11869</v>
      </c>
      <c r="C23" s="72">
        <v>6197</v>
      </c>
      <c r="D23" s="72">
        <v>5672</v>
      </c>
      <c r="E23" s="78">
        <v>212</v>
      </c>
      <c r="F23" s="79">
        <v>11018</v>
      </c>
      <c r="G23" s="79">
        <v>2137</v>
      </c>
      <c r="H23" s="72">
        <v>7075</v>
      </c>
      <c r="I23" s="37">
        <f>B23-'2021.3.'!B23</f>
        <v>-32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4"/>
  <sheetViews>
    <sheetView workbookViewId="0">
      <selection activeCell="I6" sqref="I6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4" ht="33.7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4" ht="29.25" customHeight="1">
      <c r="A2" s="182" t="s">
        <v>150</v>
      </c>
      <c r="B2" s="182"/>
      <c r="C2" s="41"/>
      <c r="D2" s="41"/>
      <c r="E2" s="41"/>
      <c r="F2" s="41"/>
      <c r="G2" s="41"/>
      <c r="H2" s="41"/>
      <c r="I2" s="41"/>
      <c r="J2" s="41"/>
    </row>
    <row r="3" spans="1:14" ht="23.25" customHeight="1" thickBot="1">
      <c r="A3" s="183" t="s">
        <v>149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4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4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4" ht="33" customHeight="1">
      <c r="A6" s="48" t="s">
        <v>36</v>
      </c>
      <c r="B6" s="70">
        <v>291906</v>
      </c>
      <c r="C6" s="70">
        <v>142506</v>
      </c>
      <c r="D6" s="70">
        <v>149400</v>
      </c>
      <c r="E6" s="73">
        <v>11889</v>
      </c>
      <c r="F6" s="73">
        <v>257126</v>
      </c>
      <c r="G6" s="73">
        <v>45783</v>
      </c>
      <c r="H6" s="70">
        <v>135883</v>
      </c>
      <c r="I6" s="53">
        <f>B6-'2021.2.'!B6</f>
        <v>-631</v>
      </c>
      <c r="J6" s="180"/>
      <c r="L6" s="80"/>
    </row>
    <row r="7" spans="1:14" ht="33" customHeight="1">
      <c r="A7" s="49" t="s">
        <v>37</v>
      </c>
      <c r="B7" s="71">
        <v>16922</v>
      </c>
      <c r="C7" s="71">
        <v>8202</v>
      </c>
      <c r="D7" s="71">
        <v>8720</v>
      </c>
      <c r="E7" s="74">
        <v>727</v>
      </c>
      <c r="F7" s="75">
        <v>14841</v>
      </c>
      <c r="G7" s="75">
        <v>2573</v>
      </c>
      <c r="H7" s="71">
        <v>7608</v>
      </c>
      <c r="I7" s="34">
        <f>B7-'2021.2.'!B7</f>
        <v>-113</v>
      </c>
      <c r="J7" s="50">
        <f>RANK(B7,$B$7:$B$23)</f>
        <v>6</v>
      </c>
      <c r="N7" s="22"/>
    </row>
    <row r="8" spans="1:14" ht="33" customHeight="1">
      <c r="A8" s="49" t="s">
        <v>38</v>
      </c>
      <c r="B8" s="71">
        <v>26798</v>
      </c>
      <c r="C8" s="71">
        <v>12770</v>
      </c>
      <c r="D8" s="71">
        <v>14028</v>
      </c>
      <c r="E8" s="75">
        <v>1356</v>
      </c>
      <c r="F8" s="75">
        <v>23283</v>
      </c>
      <c r="G8" s="75">
        <v>3706</v>
      </c>
      <c r="H8" s="71">
        <v>11960</v>
      </c>
      <c r="I8" s="34">
        <f>B8-'2021.2.'!B8</f>
        <v>-96</v>
      </c>
      <c r="J8" s="50">
        <f t="shared" ref="J8:J23" si="0">RANK(B8,$B$7:$B$23)</f>
        <v>1</v>
      </c>
    </row>
    <row r="9" spans="1:14" ht="33" customHeight="1">
      <c r="A9" s="49" t="s">
        <v>39</v>
      </c>
      <c r="B9" s="71">
        <v>22636</v>
      </c>
      <c r="C9" s="71">
        <v>11191</v>
      </c>
      <c r="D9" s="71">
        <v>11445</v>
      </c>
      <c r="E9" s="74">
        <v>689</v>
      </c>
      <c r="F9" s="75">
        <v>20247</v>
      </c>
      <c r="G9" s="75">
        <v>3862</v>
      </c>
      <c r="H9" s="71">
        <v>10899</v>
      </c>
      <c r="I9" s="34">
        <f>B9-'2021.2.'!B9</f>
        <v>-11</v>
      </c>
      <c r="J9" s="50">
        <f t="shared" si="0"/>
        <v>5</v>
      </c>
    </row>
    <row r="10" spans="1:14" ht="33" customHeight="1">
      <c r="A10" s="49" t="s">
        <v>40</v>
      </c>
      <c r="B10" s="71">
        <v>11956</v>
      </c>
      <c r="C10" s="71">
        <v>6136</v>
      </c>
      <c r="D10" s="71">
        <v>5820</v>
      </c>
      <c r="E10" s="74">
        <v>252</v>
      </c>
      <c r="F10" s="75">
        <v>11160</v>
      </c>
      <c r="G10" s="75">
        <v>1499</v>
      </c>
      <c r="H10" s="71">
        <v>7872</v>
      </c>
      <c r="I10" s="34">
        <f>B10-'2021.2.'!B10</f>
        <v>128</v>
      </c>
      <c r="J10" s="50">
        <f t="shared" si="0"/>
        <v>14</v>
      </c>
    </row>
    <row r="11" spans="1:14" ht="33" customHeight="1">
      <c r="A11" s="49" t="s">
        <v>41</v>
      </c>
      <c r="B11" s="71">
        <v>14089</v>
      </c>
      <c r="C11" s="71">
        <v>6816</v>
      </c>
      <c r="D11" s="71">
        <v>7273</v>
      </c>
      <c r="E11" s="74">
        <v>552</v>
      </c>
      <c r="F11" s="75">
        <v>12354</v>
      </c>
      <c r="G11" s="75">
        <v>2129</v>
      </c>
      <c r="H11" s="71">
        <v>6495</v>
      </c>
      <c r="I11" s="34">
        <f>B11-'2021.2.'!B11</f>
        <v>22</v>
      </c>
      <c r="J11" s="50">
        <f t="shared" si="0"/>
        <v>12</v>
      </c>
    </row>
    <row r="12" spans="1:14" ht="33" customHeight="1">
      <c r="A12" s="49" t="s">
        <v>42</v>
      </c>
      <c r="B12" s="71">
        <v>23836</v>
      </c>
      <c r="C12" s="71">
        <v>11163</v>
      </c>
      <c r="D12" s="71">
        <v>12673</v>
      </c>
      <c r="E12" s="75">
        <v>1006</v>
      </c>
      <c r="F12" s="75">
        <v>20427</v>
      </c>
      <c r="G12" s="75">
        <v>3755</v>
      </c>
      <c r="H12" s="71">
        <v>9411</v>
      </c>
      <c r="I12" s="34">
        <f>B12-'2021.2.'!B12</f>
        <v>-111</v>
      </c>
      <c r="J12" s="50">
        <f t="shared" si="0"/>
        <v>3</v>
      </c>
    </row>
    <row r="13" spans="1:14" ht="33" customHeight="1">
      <c r="A13" s="49" t="s">
        <v>43</v>
      </c>
      <c r="B13" s="71">
        <v>15671</v>
      </c>
      <c r="C13" s="71">
        <v>7434</v>
      </c>
      <c r="D13" s="71">
        <v>8237</v>
      </c>
      <c r="E13" s="74">
        <v>628</v>
      </c>
      <c r="F13" s="75">
        <v>13162</v>
      </c>
      <c r="G13" s="75">
        <v>2553</v>
      </c>
      <c r="H13" s="71">
        <v>6106</v>
      </c>
      <c r="I13" s="34">
        <f>B13-'2021.2.'!B13</f>
        <v>-42</v>
      </c>
      <c r="J13" s="50">
        <f t="shared" si="0"/>
        <v>9</v>
      </c>
    </row>
    <row r="14" spans="1:14" ht="33" customHeight="1">
      <c r="A14" s="49" t="s">
        <v>44</v>
      </c>
      <c r="B14" s="71">
        <v>15634</v>
      </c>
      <c r="C14" s="71">
        <v>7477</v>
      </c>
      <c r="D14" s="71">
        <v>8157</v>
      </c>
      <c r="E14" s="76">
        <v>784</v>
      </c>
      <c r="F14" s="77">
        <v>13512</v>
      </c>
      <c r="G14" s="77">
        <v>2597</v>
      </c>
      <c r="H14" s="71">
        <v>6704</v>
      </c>
      <c r="I14" s="34">
        <f>B14-'2021.2.'!B14</f>
        <v>-57</v>
      </c>
      <c r="J14" s="50">
        <f t="shared" si="0"/>
        <v>10</v>
      </c>
    </row>
    <row r="15" spans="1:14" ht="33" customHeight="1">
      <c r="A15" s="49" t="s">
        <v>45</v>
      </c>
      <c r="B15" s="71">
        <v>23187</v>
      </c>
      <c r="C15" s="71">
        <v>11048</v>
      </c>
      <c r="D15" s="71">
        <v>12139</v>
      </c>
      <c r="E15" s="77">
        <v>1139</v>
      </c>
      <c r="F15" s="77">
        <v>20394</v>
      </c>
      <c r="G15" s="77">
        <v>3892</v>
      </c>
      <c r="H15" s="71">
        <v>10284</v>
      </c>
      <c r="I15" s="34">
        <f>B15-'2021.2.'!B15</f>
        <v>-120</v>
      </c>
      <c r="J15" s="50">
        <f t="shared" si="0"/>
        <v>4</v>
      </c>
    </row>
    <row r="16" spans="1:14" ht="33" customHeight="1">
      <c r="A16" s="49" t="s">
        <v>46</v>
      </c>
      <c r="B16" s="71">
        <v>14589</v>
      </c>
      <c r="C16" s="71">
        <v>6951</v>
      </c>
      <c r="D16" s="71">
        <v>7638</v>
      </c>
      <c r="E16" s="76">
        <v>835</v>
      </c>
      <c r="F16" s="77">
        <v>12465</v>
      </c>
      <c r="G16" s="77">
        <v>2332</v>
      </c>
      <c r="H16" s="71">
        <v>6448</v>
      </c>
      <c r="I16" s="34">
        <f>B16-'2021.2.'!B16</f>
        <v>-50</v>
      </c>
      <c r="J16" s="50">
        <f t="shared" si="0"/>
        <v>11</v>
      </c>
    </row>
    <row r="17" spans="1:10" ht="33" customHeight="1">
      <c r="A17" s="49" t="s">
        <v>47</v>
      </c>
      <c r="B17" s="71">
        <v>26489</v>
      </c>
      <c r="C17" s="71">
        <v>12343</v>
      </c>
      <c r="D17" s="71">
        <v>14146</v>
      </c>
      <c r="E17" s="77">
        <v>1563</v>
      </c>
      <c r="F17" s="77">
        <v>22634</v>
      </c>
      <c r="G17" s="77">
        <v>4048</v>
      </c>
      <c r="H17" s="71">
        <v>11064</v>
      </c>
      <c r="I17" s="34">
        <f>B17-'2021.2.'!B17</f>
        <v>-49</v>
      </c>
      <c r="J17" s="50">
        <f t="shared" si="0"/>
        <v>2</v>
      </c>
    </row>
    <row r="18" spans="1:10" ht="33" customHeight="1">
      <c r="A18" s="49" t="s">
        <v>48</v>
      </c>
      <c r="B18" s="71">
        <v>16869</v>
      </c>
      <c r="C18" s="71">
        <v>8433</v>
      </c>
      <c r="D18" s="71">
        <v>8436</v>
      </c>
      <c r="E18" s="76">
        <v>611</v>
      </c>
      <c r="F18" s="77">
        <v>15027</v>
      </c>
      <c r="G18" s="77">
        <v>2278</v>
      </c>
      <c r="H18" s="71">
        <v>7831</v>
      </c>
      <c r="I18" s="34">
        <f>B18-'2021.2.'!B18</f>
        <v>94</v>
      </c>
      <c r="J18" s="50">
        <f t="shared" si="0"/>
        <v>7</v>
      </c>
    </row>
    <row r="19" spans="1:10" ht="33" customHeight="1">
      <c r="A19" s="49" t="s">
        <v>49</v>
      </c>
      <c r="B19" s="71">
        <v>13191</v>
      </c>
      <c r="C19" s="71">
        <v>6495</v>
      </c>
      <c r="D19" s="71">
        <v>6696</v>
      </c>
      <c r="E19" s="76">
        <v>427</v>
      </c>
      <c r="F19" s="77">
        <v>11787</v>
      </c>
      <c r="G19" s="77">
        <v>1910</v>
      </c>
      <c r="H19" s="71">
        <v>6430</v>
      </c>
      <c r="I19" s="34">
        <f>B19-'2021.2.'!B19</f>
        <v>-126</v>
      </c>
      <c r="J19" s="50">
        <f t="shared" si="0"/>
        <v>13</v>
      </c>
    </row>
    <row r="20" spans="1:10" ht="33" customHeight="1">
      <c r="A20" s="49" t="s">
        <v>50</v>
      </c>
      <c r="B20" s="71">
        <v>16381</v>
      </c>
      <c r="C20" s="71">
        <v>8570</v>
      </c>
      <c r="D20" s="71">
        <v>7811</v>
      </c>
      <c r="E20" s="76">
        <v>472</v>
      </c>
      <c r="F20" s="77">
        <v>14929</v>
      </c>
      <c r="G20" s="77">
        <v>2868</v>
      </c>
      <c r="H20" s="71">
        <v>8410</v>
      </c>
      <c r="I20" s="34">
        <f>B20-'2021.2.'!B20</f>
        <v>-54</v>
      </c>
      <c r="J20" s="50">
        <f t="shared" si="0"/>
        <v>8</v>
      </c>
    </row>
    <row r="21" spans="1:10" ht="33" customHeight="1">
      <c r="A21" s="49" t="s">
        <v>51</v>
      </c>
      <c r="B21" s="71">
        <v>11124</v>
      </c>
      <c r="C21" s="71">
        <v>5631</v>
      </c>
      <c r="D21" s="71">
        <v>5493</v>
      </c>
      <c r="E21" s="76">
        <v>354</v>
      </c>
      <c r="F21" s="77">
        <v>10149</v>
      </c>
      <c r="G21" s="77">
        <v>1889</v>
      </c>
      <c r="H21" s="71">
        <v>5710</v>
      </c>
      <c r="I21" s="34">
        <f>B21-'2021.2.'!B21</f>
        <v>-45</v>
      </c>
      <c r="J21" s="50">
        <f t="shared" si="0"/>
        <v>16</v>
      </c>
    </row>
    <row r="22" spans="1:10" ht="33" customHeight="1">
      <c r="A22" s="49" t="s">
        <v>52</v>
      </c>
      <c r="B22" s="71">
        <v>10633</v>
      </c>
      <c r="C22" s="71">
        <v>5621</v>
      </c>
      <c r="D22" s="71">
        <v>5012</v>
      </c>
      <c r="E22" s="76">
        <v>279</v>
      </c>
      <c r="F22" s="77">
        <v>9710</v>
      </c>
      <c r="G22" s="77">
        <v>1753</v>
      </c>
      <c r="H22" s="71">
        <v>5588</v>
      </c>
      <c r="I22" s="34">
        <f>B22-'2021.2.'!B22</f>
        <v>-31</v>
      </c>
      <c r="J22" s="50">
        <f t="shared" si="0"/>
        <v>17</v>
      </c>
    </row>
    <row r="23" spans="1:10" ht="33" customHeight="1" thickBot="1">
      <c r="A23" s="51" t="s">
        <v>53</v>
      </c>
      <c r="B23" s="72">
        <v>11901</v>
      </c>
      <c r="C23" s="72">
        <v>6225</v>
      </c>
      <c r="D23" s="72">
        <v>5676</v>
      </c>
      <c r="E23" s="78">
        <v>215</v>
      </c>
      <c r="F23" s="79">
        <v>11045</v>
      </c>
      <c r="G23" s="79">
        <v>2139</v>
      </c>
      <c r="H23" s="72">
        <v>7063</v>
      </c>
      <c r="I23" s="37">
        <f>B23-'2021.2.'!B23</f>
        <v>30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4"/>
  <sheetViews>
    <sheetView workbookViewId="0">
      <selection activeCell="I6" sqref="I6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4" ht="33.7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4" ht="29.25" customHeight="1">
      <c r="A2" s="182" t="s">
        <v>148</v>
      </c>
      <c r="B2" s="182"/>
      <c r="C2" s="41"/>
      <c r="D2" s="41"/>
      <c r="E2" s="41"/>
      <c r="F2" s="41"/>
      <c r="G2" s="41"/>
      <c r="H2" s="41"/>
      <c r="I2" s="41"/>
      <c r="J2" s="41"/>
    </row>
    <row r="3" spans="1:14" ht="23.25" customHeight="1" thickBot="1">
      <c r="A3" s="183" t="s">
        <v>149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4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4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4" ht="33" customHeight="1">
      <c r="A6" s="48" t="s">
        <v>36</v>
      </c>
      <c r="B6" s="70">
        <v>292537</v>
      </c>
      <c r="C6" s="70">
        <v>142904</v>
      </c>
      <c r="D6" s="70">
        <v>149633</v>
      </c>
      <c r="E6" s="73">
        <v>12045</v>
      </c>
      <c r="F6" s="73">
        <v>257600</v>
      </c>
      <c r="G6" s="73">
        <v>45837</v>
      </c>
      <c r="H6" s="70">
        <v>135958</v>
      </c>
      <c r="I6" s="53">
        <f>B6-'2021.1.'!B6</f>
        <v>-566</v>
      </c>
      <c r="J6" s="180"/>
      <c r="L6" s="80"/>
    </row>
    <row r="7" spans="1:14" ht="33" customHeight="1">
      <c r="A7" s="49" t="s">
        <v>37</v>
      </c>
      <c r="B7" s="71">
        <v>17035</v>
      </c>
      <c r="C7" s="71">
        <v>8270</v>
      </c>
      <c r="D7" s="71">
        <v>8765</v>
      </c>
      <c r="E7" s="74">
        <v>744</v>
      </c>
      <c r="F7" s="75">
        <v>14931</v>
      </c>
      <c r="G7" s="75">
        <v>2606</v>
      </c>
      <c r="H7" s="71">
        <v>7656</v>
      </c>
      <c r="I7" s="34">
        <f>B7-'2021.1.'!B7</f>
        <v>-42</v>
      </c>
      <c r="J7" s="50">
        <f>RANK(B7,$B$7:$B$23)</f>
        <v>6</v>
      </c>
      <c r="N7" s="22"/>
    </row>
    <row r="8" spans="1:14" ht="33" customHeight="1">
      <c r="A8" s="49" t="s">
        <v>38</v>
      </c>
      <c r="B8" s="71">
        <v>26894</v>
      </c>
      <c r="C8" s="71">
        <v>12812</v>
      </c>
      <c r="D8" s="71">
        <v>14082</v>
      </c>
      <c r="E8" s="75">
        <v>1378</v>
      </c>
      <c r="F8" s="75">
        <v>23351</v>
      </c>
      <c r="G8" s="75">
        <v>3705</v>
      </c>
      <c r="H8" s="71">
        <v>11996</v>
      </c>
      <c r="I8" s="34">
        <f>B8-'2021.1.'!B8</f>
        <v>-74</v>
      </c>
      <c r="J8" s="50">
        <f t="shared" ref="J8:J23" si="0">RANK(B8,$B$7:$B$23)</f>
        <v>1</v>
      </c>
    </row>
    <row r="9" spans="1:14" ht="33" customHeight="1">
      <c r="A9" s="49" t="s">
        <v>39</v>
      </c>
      <c r="B9" s="71">
        <v>22647</v>
      </c>
      <c r="C9" s="71">
        <v>11207</v>
      </c>
      <c r="D9" s="71">
        <v>11440</v>
      </c>
      <c r="E9" s="74">
        <v>689</v>
      </c>
      <c r="F9" s="75">
        <v>20246</v>
      </c>
      <c r="G9" s="75">
        <v>3856</v>
      </c>
      <c r="H9" s="71">
        <v>10879</v>
      </c>
      <c r="I9" s="34">
        <f>B9-'2021.1.'!B9</f>
        <v>-111</v>
      </c>
      <c r="J9" s="50">
        <f t="shared" si="0"/>
        <v>5</v>
      </c>
    </row>
    <row r="10" spans="1:14" ht="33" customHeight="1">
      <c r="A10" s="49" t="s">
        <v>40</v>
      </c>
      <c r="B10" s="71">
        <v>11828</v>
      </c>
      <c r="C10" s="71">
        <v>6074</v>
      </c>
      <c r="D10" s="71">
        <v>5754</v>
      </c>
      <c r="E10" s="74">
        <v>258</v>
      </c>
      <c r="F10" s="75">
        <v>11028</v>
      </c>
      <c r="G10" s="75">
        <v>1501</v>
      </c>
      <c r="H10" s="71">
        <v>7741</v>
      </c>
      <c r="I10" s="34">
        <f>B10-'2021.1.'!B10</f>
        <v>-13</v>
      </c>
      <c r="J10" s="50">
        <f t="shared" si="0"/>
        <v>15</v>
      </c>
    </row>
    <row r="11" spans="1:14" ht="33" customHeight="1">
      <c r="A11" s="49" t="s">
        <v>41</v>
      </c>
      <c r="B11" s="71">
        <v>14067</v>
      </c>
      <c r="C11" s="71">
        <v>6806</v>
      </c>
      <c r="D11" s="71">
        <v>7261</v>
      </c>
      <c r="E11" s="74">
        <v>560</v>
      </c>
      <c r="F11" s="75">
        <v>12330</v>
      </c>
      <c r="G11" s="75">
        <v>2133</v>
      </c>
      <c r="H11" s="71">
        <v>6473</v>
      </c>
      <c r="I11" s="34">
        <f>B11-'2021.1.'!B11</f>
        <v>-20</v>
      </c>
      <c r="J11" s="50">
        <f t="shared" si="0"/>
        <v>12</v>
      </c>
    </row>
    <row r="12" spans="1:14" ht="33" customHeight="1">
      <c r="A12" s="49" t="s">
        <v>42</v>
      </c>
      <c r="B12" s="71">
        <v>23947</v>
      </c>
      <c r="C12" s="71">
        <v>11217</v>
      </c>
      <c r="D12" s="71">
        <v>12730</v>
      </c>
      <c r="E12" s="75">
        <v>1017</v>
      </c>
      <c r="F12" s="75">
        <v>20519</v>
      </c>
      <c r="G12" s="75">
        <v>3783</v>
      </c>
      <c r="H12" s="71">
        <v>9460</v>
      </c>
      <c r="I12" s="34">
        <f>B12-'2021.1.'!B12</f>
        <v>-53</v>
      </c>
      <c r="J12" s="50">
        <f t="shared" si="0"/>
        <v>3</v>
      </c>
    </row>
    <row r="13" spans="1:14" ht="33" customHeight="1">
      <c r="A13" s="49" t="s">
        <v>43</v>
      </c>
      <c r="B13" s="71">
        <v>15713</v>
      </c>
      <c r="C13" s="71">
        <v>7466</v>
      </c>
      <c r="D13" s="71">
        <v>8247</v>
      </c>
      <c r="E13" s="74">
        <v>646</v>
      </c>
      <c r="F13" s="75">
        <v>13188</v>
      </c>
      <c r="G13" s="75">
        <v>2538</v>
      </c>
      <c r="H13" s="71">
        <v>6115</v>
      </c>
      <c r="I13" s="34">
        <f>B13-'2021.1.'!B13</f>
        <v>-23</v>
      </c>
      <c r="J13" s="50">
        <f t="shared" si="0"/>
        <v>9</v>
      </c>
    </row>
    <row r="14" spans="1:14" ht="33" customHeight="1">
      <c r="A14" s="49" t="s">
        <v>44</v>
      </c>
      <c r="B14" s="71">
        <v>15691</v>
      </c>
      <c r="C14" s="71">
        <v>7516</v>
      </c>
      <c r="D14" s="71">
        <v>8175</v>
      </c>
      <c r="E14" s="76">
        <v>788</v>
      </c>
      <c r="F14" s="77">
        <v>13576</v>
      </c>
      <c r="G14" s="77">
        <v>2623</v>
      </c>
      <c r="H14" s="71">
        <v>6735</v>
      </c>
      <c r="I14" s="34">
        <f>B14-'2021.1.'!B14</f>
        <v>-18</v>
      </c>
      <c r="J14" s="50">
        <f t="shared" si="0"/>
        <v>10</v>
      </c>
    </row>
    <row r="15" spans="1:14" ht="33" customHeight="1">
      <c r="A15" s="49" t="s">
        <v>45</v>
      </c>
      <c r="B15" s="71">
        <v>23307</v>
      </c>
      <c r="C15" s="71">
        <v>11104</v>
      </c>
      <c r="D15" s="71">
        <v>12203</v>
      </c>
      <c r="E15" s="77">
        <v>1146</v>
      </c>
      <c r="F15" s="77">
        <v>20501</v>
      </c>
      <c r="G15" s="77">
        <v>3907</v>
      </c>
      <c r="H15" s="71">
        <v>10321</v>
      </c>
      <c r="I15" s="34">
        <f>B15-'2021.1.'!B15</f>
        <v>-65</v>
      </c>
      <c r="J15" s="50">
        <f t="shared" si="0"/>
        <v>4</v>
      </c>
    </row>
    <row r="16" spans="1:14" ht="33" customHeight="1">
      <c r="A16" s="49" t="s">
        <v>46</v>
      </c>
      <c r="B16" s="71">
        <v>14639</v>
      </c>
      <c r="C16" s="71">
        <v>6982</v>
      </c>
      <c r="D16" s="71">
        <v>7657</v>
      </c>
      <c r="E16" s="76">
        <v>854</v>
      </c>
      <c r="F16" s="77">
        <v>12509</v>
      </c>
      <c r="G16" s="77">
        <v>2346</v>
      </c>
      <c r="H16" s="71">
        <v>6480</v>
      </c>
      <c r="I16" s="34">
        <f>B16-'2021.1.'!B16</f>
        <v>-55</v>
      </c>
      <c r="J16" s="50">
        <f t="shared" si="0"/>
        <v>11</v>
      </c>
    </row>
    <row r="17" spans="1:10" ht="33" customHeight="1">
      <c r="A17" s="49" t="s">
        <v>47</v>
      </c>
      <c r="B17" s="71">
        <v>26538</v>
      </c>
      <c r="C17" s="71">
        <v>12346</v>
      </c>
      <c r="D17" s="71">
        <v>14192</v>
      </c>
      <c r="E17" s="77">
        <v>1570</v>
      </c>
      <c r="F17" s="77">
        <v>22685</v>
      </c>
      <c r="G17" s="77">
        <v>4042</v>
      </c>
      <c r="H17" s="71">
        <v>11096</v>
      </c>
      <c r="I17" s="34">
        <f>B17-'2021.1.'!B17</f>
        <v>-11</v>
      </c>
      <c r="J17" s="50">
        <f t="shared" si="0"/>
        <v>2</v>
      </c>
    </row>
    <row r="18" spans="1:10" ht="33" customHeight="1">
      <c r="A18" s="49" t="s">
        <v>48</v>
      </c>
      <c r="B18" s="71">
        <v>16775</v>
      </c>
      <c r="C18" s="71">
        <v>8386</v>
      </c>
      <c r="D18" s="71">
        <v>8389</v>
      </c>
      <c r="E18" s="76">
        <v>627</v>
      </c>
      <c r="F18" s="77">
        <v>14932</v>
      </c>
      <c r="G18" s="77">
        <v>2253</v>
      </c>
      <c r="H18" s="71">
        <v>7777</v>
      </c>
      <c r="I18" s="34">
        <f>B18-'2021.1.'!B18</f>
        <v>67</v>
      </c>
      <c r="J18" s="50">
        <f t="shared" si="0"/>
        <v>7</v>
      </c>
    </row>
    <row r="19" spans="1:10" ht="33" customHeight="1">
      <c r="A19" s="49" t="s">
        <v>49</v>
      </c>
      <c r="B19" s="71">
        <v>13317</v>
      </c>
      <c r="C19" s="71">
        <v>6571</v>
      </c>
      <c r="D19" s="71">
        <v>6746</v>
      </c>
      <c r="E19" s="76">
        <v>431</v>
      </c>
      <c r="F19" s="77">
        <v>11886</v>
      </c>
      <c r="G19" s="77">
        <v>1925</v>
      </c>
      <c r="H19" s="71">
        <v>6485</v>
      </c>
      <c r="I19" s="34">
        <f>B19-'2021.1.'!B19</f>
        <v>-93</v>
      </c>
      <c r="J19" s="50">
        <f t="shared" si="0"/>
        <v>13</v>
      </c>
    </row>
    <row r="20" spans="1:10" ht="33" customHeight="1">
      <c r="A20" s="49" t="s">
        <v>50</v>
      </c>
      <c r="B20" s="71">
        <v>16435</v>
      </c>
      <c r="C20" s="71">
        <v>8591</v>
      </c>
      <c r="D20" s="71">
        <v>7844</v>
      </c>
      <c r="E20" s="76">
        <v>476</v>
      </c>
      <c r="F20" s="77">
        <v>14982</v>
      </c>
      <c r="G20" s="77">
        <v>2859</v>
      </c>
      <c r="H20" s="71">
        <v>8430</v>
      </c>
      <c r="I20" s="34">
        <f>B20-'2021.1.'!B20</f>
        <v>-111</v>
      </c>
      <c r="J20" s="50">
        <f t="shared" si="0"/>
        <v>8</v>
      </c>
    </row>
    <row r="21" spans="1:10" ht="33" customHeight="1">
      <c r="A21" s="49" t="s">
        <v>51</v>
      </c>
      <c r="B21" s="71">
        <v>11169</v>
      </c>
      <c r="C21" s="71">
        <v>5669</v>
      </c>
      <c r="D21" s="71">
        <v>5500</v>
      </c>
      <c r="E21" s="76">
        <v>361</v>
      </c>
      <c r="F21" s="77">
        <v>10195</v>
      </c>
      <c r="G21" s="77">
        <v>1879</v>
      </c>
      <c r="H21" s="71">
        <v>5726</v>
      </c>
      <c r="I21" s="34">
        <f>B21-'2021.1.'!B21</f>
        <v>-1</v>
      </c>
      <c r="J21" s="50">
        <f t="shared" si="0"/>
        <v>16</v>
      </c>
    </row>
    <row r="22" spans="1:10" ht="33" customHeight="1">
      <c r="A22" s="49" t="s">
        <v>52</v>
      </c>
      <c r="B22" s="71">
        <v>10664</v>
      </c>
      <c r="C22" s="71">
        <v>5647</v>
      </c>
      <c r="D22" s="71">
        <v>5017</v>
      </c>
      <c r="E22" s="76">
        <v>284</v>
      </c>
      <c r="F22" s="77">
        <v>9733</v>
      </c>
      <c r="G22" s="77">
        <v>1744</v>
      </c>
      <c r="H22" s="71">
        <v>5585</v>
      </c>
      <c r="I22" s="34">
        <f>B22-'2021.1.'!B22</f>
        <v>-27</v>
      </c>
      <c r="J22" s="50">
        <f t="shared" si="0"/>
        <v>17</v>
      </c>
    </row>
    <row r="23" spans="1:10" ht="33" customHeight="1" thickBot="1">
      <c r="A23" s="51" t="s">
        <v>53</v>
      </c>
      <c r="B23" s="72">
        <v>11871</v>
      </c>
      <c r="C23" s="72">
        <v>6240</v>
      </c>
      <c r="D23" s="72">
        <v>5631</v>
      </c>
      <c r="E23" s="78">
        <v>216</v>
      </c>
      <c r="F23" s="79">
        <v>11008</v>
      </c>
      <c r="G23" s="79">
        <v>2137</v>
      </c>
      <c r="H23" s="72">
        <v>7003</v>
      </c>
      <c r="I23" s="37">
        <f>B23-'2021.1.'!B23</f>
        <v>84</v>
      </c>
      <c r="J23" s="52">
        <f t="shared" si="0"/>
        <v>14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4"/>
  <sheetViews>
    <sheetView workbookViewId="0">
      <selection activeCell="B19" sqref="B19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2" ht="33.7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2" ht="29.25" customHeight="1">
      <c r="A2" s="182" t="s">
        <v>146</v>
      </c>
      <c r="B2" s="182"/>
      <c r="C2" s="41"/>
      <c r="D2" s="41"/>
      <c r="E2" s="41"/>
      <c r="F2" s="41"/>
      <c r="G2" s="41"/>
      <c r="H2" s="41"/>
      <c r="I2" s="41"/>
      <c r="J2" s="41"/>
    </row>
    <row r="3" spans="1:12" ht="23.25" customHeight="1" thickBot="1">
      <c r="A3" s="183" t="s">
        <v>139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2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147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2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2" ht="33" customHeight="1">
      <c r="A6" s="48" t="s">
        <v>36</v>
      </c>
      <c r="B6" s="70">
        <v>293103</v>
      </c>
      <c r="C6" s="70">
        <v>143151</v>
      </c>
      <c r="D6" s="70">
        <v>149952</v>
      </c>
      <c r="E6" s="73">
        <v>12156</v>
      </c>
      <c r="F6" s="73">
        <v>257954</v>
      </c>
      <c r="G6" s="73">
        <v>45674</v>
      </c>
      <c r="H6" s="70">
        <v>135862</v>
      </c>
      <c r="I6" s="53">
        <f>B6-'2020.12.'!B6</f>
        <v>-453</v>
      </c>
      <c r="J6" s="180"/>
      <c r="L6" s="80"/>
    </row>
    <row r="7" spans="1:12" ht="33" customHeight="1">
      <c r="A7" s="49" t="s">
        <v>37</v>
      </c>
      <c r="B7" s="71">
        <v>17077</v>
      </c>
      <c r="C7" s="71">
        <v>8292</v>
      </c>
      <c r="D7" s="71">
        <v>8785</v>
      </c>
      <c r="E7" s="74">
        <v>758</v>
      </c>
      <c r="F7" s="75">
        <v>14960</v>
      </c>
      <c r="G7" s="75">
        <v>2607</v>
      </c>
      <c r="H7" s="71">
        <v>7651</v>
      </c>
      <c r="I7" s="34">
        <f>B7-'2020.12.'!B7</f>
        <v>-8</v>
      </c>
      <c r="J7" s="50">
        <f>RANK(B7,$B$7:$B$23)</f>
        <v>6</v>
      </c>
    </row>
    <row r="8" spans="1:12" ht="33" customHeight="1">
      <c r="A8" s="49" t="s">
        <v>38</v>
      </c>
      <c r="B8" s="71">
        <v>26968</v>
      </c>
      <c r="C8" s="71">
        <v>12848</v>
      </c>
      <c r="D8" s="71">
        <v>14120</v>
      </c>
      <c r="E8" s="75">
        <v>1388</v>
      </c>
      <c r="F8" s="75">
        <v>23432</v>
      </c>
      <c r="G8" s="75">
        <v>3701</v>
      </c>
      <c r="H8" s="71">
        <v>12016</v>
      </c>
      <c r="I8" s="34">
        <f>B8-'2020.12.'!B8</f>
        <v>-113</v>
      </c>
      <c r="J8" s="50">
        <f t="shared" ref="J8:J23" si="0">RANK(B8,$B$7:$B$23)</f>
        <v>1</v>
      </c>
    </row>
    <row r="9" spans="1:12" ht="33" customHeight="1">
      <c r="A9" s="49" t="s">
        <v>39</v>
      </c>
      <c r="B9" s="71">
        <v>22758</v>
      </c>
      <c r="C9" s="71">
        <v>11245</v>
      </c>
      <c r="D9" s="71">
        <v>11513</v>
      </c>
      <c r="E9" s="74">
        <v>696</v>
      </c>
      <c r="F9" s="75">
        <v>20343</v>
      </c>
      <c r="G9" s="75">
        <v>3844</v>
      </c>
      <c r="H9" s="71">
        <v>10912</v>
      </c>
      <c r="I9" s="34">
        <f>B9-'2020.12.'!B9</f>
        <v>-27</v>
      </c>
      <c r="J9" s="50">
        <f t="shared" si="0"/>
        <v>5</v>
      </c>
    </row>
    <row r="10" spans="1:12" ht="33" customHeight="1">
      <c r="A10" s="49" t="s">
        <v>40</v>
      </c>
      <c r="B10" s="71">
        <v>11841</v>
      </c>
      <c r="C10" s="71">
        <v>6061</v>
      </c>
      <c r="D10" s="71">
        <v>5780</v>
      </c>
      <c r="E10" s="74">
        <v>257</v>
      </c>
      <c r="F10" s="75">
        <v>11028</v>
      </c>
      <c r="G10" s="75">
        <v>1494</v>
      </c>
      <c r="H10" s="71">
        <v>7728</v>
      </c>
      <c r="I10" s="34">
        <f>B10-'2020.12.'!B10</f>
        <v>-91</v>
      </c>
      <c r="J10" s="50">
        <f t="shared" si="0"/>
        <v>14</v>
      </c>
    </row>
    <row r="11" spans="1:12" ht="33" customHeight="1">
      <c r="A11" s="49" t="s">
        <v>41</v>
      </c>
      <c r="B11" s="71">
        <v>14087</v>
      </c>
      <c r="C11" s="71">
        <v>6804</v>
      </c>
      <c r="D11" s="71">
        <v>7283</v>
      </c>
      <c r="E11" s="74">
        <v>573</v>
      </c>
      <c r="F11" s="75">
        <v>12343</v>
      </c>
      <c r="G11" s="75">
        <v>2132</v>
      </c>
      <c r="H11" s="71">
        <v>6474</v>
      </c>
      <c r="I11" s="34">
        <f>B11-'2020.12.'!B11</f>
        <v>10</v>
      </c>
      <c r="J11" s="50">
        <f t="shared" si="0"/>
        <v>12</v>
      </c>
    </row>
    <row r="12" spans="1:12" ht="33" customHeight="1">
      <c r="A12" s="49" t="s">
        <v>42</v>
      </c>
      <c r="B12" s="71">
        <v>24000</v>
      </c>
      <c r="C12" s="71">
        <v>11256</v>
      </c>
      <c r="D12" s="71">
        <v>12744</v>
      </c>
      <c r="E12" s="75">
        <v>1030</v>
      </c>
      <c r="F12" s="75">
        <v>20553</v>
      </c>
      <c r="G12" s="75">
        <v>3766</v>
      </c>
      <c r="H12" s="71">
        <v>9466</v>
      </c>
      <c r="I12" s="34">
        <f>B12-'2020.12.'!B12</f>
        <v>-63</v>
      </c>
      <c r="J12" s="50">
        <f t="shared" si="0"/>
        <v>3</v>
      </c>
    </row>
    <row r="13" spans="1:12" ht="33" customHeight="1">
      <c r="A13" s="49" t="s">
        <v>43</v>
      </c>
      <c r="B13" s="71">
        <v>15736</v>
      </c>
      <c r="C13" s="71">
        <v>7467</v>
      </c>
      <c r="D13" s="71">
        <v>8269</v>
      </c>
      <c r="E13" s="74">
        <v>641</v>
      </c>
      <c r="F13" s="75">
        <v>13203</v>
      </c>
      <c r="G13" s="75">
        <v>2535</v>
      </c>
      <c r="H13" s="71">
        <v>6117</v>
      </c>
      <c r="I13" s="34">
        <f>B13-'2020.12.'!B13</f>
        <v>-28</v>
      </c>
      <c r="J13" s="50">
        <f t="shared" si="0"/>
        <v>9</v>
      </c>
    </row>
    <row r="14" spans="1:12" ht="33" customHeight="1">
      <c r="A14" s="49" t="s">
        <v>44</v>
      </c>
      <c r="B14" s="71">
        <v>15709</v>
      </c>
      <c r="C14" s="71">
        <v>7517</v>
      </c>
      <c r="D14" s="71">
        <v>8192</v>
      </c>
      <c r="E14" s="76">
        <v>790</v>
      </c>
      <c r="F14" s="77">
        <v>13590</v>
      </c>
      <c r="G14" s="77">
        <v>2613</v>
      </c>
      <c r="H14" s="71">
        <v>6732</v>
      </c>
      <c r="I14" s="34">
        <f>B14-'2020.12.'!B14</f>
        <v>-2</v>
      </c>
      <c r="J14" s="50">
        <f t="shared" si="0"/>
        <v>10</v>
      </c>
    </row>
    <row r="15" spans="1:12" ht="33" customHeight="1">
      <c r="A15" s="49" t="s">
        <v>45</v>
      </c>
      <c r="B15" s="71">
        <v>23372</v>
      </c>
      <c r="C15" s="71">
        <v>11132</v>
      </c>
      <c r="D15" s="71">
        <v>12240</v>
      </c>
      <c r="E15" s="77">
        <v>1156</v>
      </c>
      <c r="F15" s="77">
        <v>20551</v>
      </c>
      <c r="G15" s="77">
        <v>3898</v>
      </c>
      <c r="H15" s="71">
        <v>10321</v>
      </c>
      <c r="I15" s="34">
        <f>B15-'2020.12.'!B15</f>
        <v>-37</v>
      </c>
      <c r="J15" s="50">
        <f t="shared" si="0"/>
        <v>4</v>
      </c>
    </row>
    <row r="16" spans="1:12" ht="33" customHeight="1">
      <c r="A16" s="49" t="s">
        <v>46</v>
      </c>
      <c r="B16" s="71">
        <v>14694</v>
      </c>
      <c r="C16" s="71">
        <v>7013</v>
      </c>
      <c r="D16" s="71">
        <v>7681</v>
      </c>
      <c r="E16" s="76">
        <v>862</v>
      </c>
      <c r="F16" s="77">
        <v>12543</v>
      </c>
      <c r="G16" s="77">
        <v>2339</v>
      </c>
      <c r="H16" s="71">
        <v>6468</v>
      </c>
      <c r="I16" s="34">
        <f>B16-'2020.12.'!B16</f>
        <v>-10</v>
      </c>
      <c r="J16" s="50">
        <f t="shared" si="0"/>
        <v>11</v>
      </c>
    </row>
    <row r="17" spans="1:10" ht="33" customHeight="1">
      <c r="A17" s="49" t="s">
        <v>47</v>
      </c>
      <c r="B17" s="71">
        <v>26549</v>
      </c>
      <c r="C17" s="71">
        <v>12374</v>
      </c>
      <c r="D17" s="71">
        <v>14175</v>
      </c>
      <c r="E17" s="77">
        <v>1575</v>
      </c>
      <c r="F17" s="77">
        <v>22679</v>
      </c>
      <c r="G17" s="77">
        <v>4020</v>
      </c>
      <c r="H17" s="71">
        <v>11079</v>
      </c>
      <c r="I17" s="34">
        <f>B17-'2020.12.'!B17</f>
        <v>-112</v>
      </c>
      <c r="J17" s="50">
        <f t="shared" si="0"/>
        <v>2</v>
      </c>
    </row>
    <row r="18" spans="1:10" ht="33" customHeight="1">
      <c r="A18" s="49" t="s">
        <v>48</v>
      </c>
      <c r="B18" s="71">
        <v>16708</v>
      </c>
      <c r="C18" s="71">
        <v>8346</v>
      </c>
      <c r="D18" s="71">
        <v>8362</v>
      </c>
      <c r="E18" s="76">
        <v>629</v>
      </c>
      <c r="F18" s="77">
        <v>14850</v>
      </c>
      <c r="G18" s="77">
        <v>2218</v>
      </c>
      <c r="H18" s="71">
        <v>7734</v>
      </c>
      <c r="I18" s="34">
        <f>B18-'2020.12.'!B18</f>
        <v>155</v>
      </c>
      <c r="J18" s="50">
        <f t="shared" si="0"/>
        <v>7</v>
      </c>
    </row>
    <row r="19" spans="1:10" ht="33" customHeight="1">
      <c r="A19" s="49" t="s">
        <v>49</v>
      </c>
      <c r="B19" s="71">
        <v>13410</v>
      </c>
      <c r="C19" s="71">
        <v>6595</v>
      </c>
      <c r="D19" s="71">
        <v>6815</v>
      </c>
      <c r="E19" s="76">
        <v>435</v>
      </c>
      <c r="F19" s="77">
        <v>11963</v>
      </c>
      <c r="G19" s="77">
        <v>1929</v>
      </c>
      <c r="H19" s="71">
        <v>6516</v>
      </c>
      <c r="I19" s="34">
        <f>B19-'2020.12.'!B19</f>
        <v>-42</v>
      </c>
      <c r="J19" s="50">
        <f t="shared" si="0"/>
        <v>13</v>
      </c>
    </row>
    <row r="20" spans="1:10" ht="33" customHeight="1">
      <c r="A20" s="49" t="s">
        <v>50</v>
      </c>
      <c r="B20" s="71">
        <v>16546</v>
      </c>
      <c r="C20" s="71">
        <v>8663</v>
      </c>
      <c r="D20" s="71">
        <v>7883</v>
      </c>
      <c r="E20" s="76">
        <v>493</v>
      </c>
      <c r="F20" s="77">
        <v>15065</v>
      </c>
      <c r="G20" s="77">
        <v>2848</v>
      </c>
      <c r="H20" s="71">
        <v>8452</v>
      </c>
      <c r="I20" s="34">
        <f>B20-'2020.12.'!B20</f>
        <v>-43</v>
      </c>
      <c r="J20" s="50">
        <f t="shared" si="0"/>
        <v>8</v>
      </c>
    </row>
    <row r="21" spans="1:10" ht="33" customHeight="1">
      <c r="A21" s="49" t="s">
        <v>51</v>
      </c>
      <c r="B21" s="71">
        <v>11170</v>
      </c>
      <c r="C21" s="71">
        <v>5663</v>
      </c>
      <c r="D21" s="71">
        <v>5507</v>
      </c>
      <c r="E21" s="76">
        <v>360</v>
      </c>
      <c r="F21" s="77">
        <v>10197</v>
      </c>
      <c r="G21" s="77">
        <v>1871</v>
      </c>
      <c r="H21" s="71">
        <v>5718</v>
      </c>
      <c r="I21" s="34">
        <f>B21-'2020.12.'!B21</f>
        <v>-7</v>
      </c>
      <c r="J21" s="50">
        <f t="shared" si="0"/>
        <v>16</v>
      </c>
    </row>
    <row r="22" spans="1:10" ht="33" customHeight="1">
      <c r="A22" s="49" t="s">
        <v>52</v>
      </c>
      <c r="B22" s="71">
        <v>10691</v>
      </c>
      <c r="C22" s="71">
        <v>5649</v>
      </c>
      <c r="D22" s="71">
        <v>5042</v>
      </c>
      <c r="E22" s="76">
        <v>293</v>
      </c>
      <c r="F22" s="77">
        <v>9737</v>
      </c>
      <c r="G22" s="77">
        <v>1736</v>
      </c>
      <c r="H22" s="71">
        <v>5574</v>
      </c>
      <c r="I22" s="34">
        <f>B22-'2020.12.'!B22</f>
        <v>-34</v>
      </c>
      <c r="J22" s="50">
        <f t="shared" si="0"/>
        <v>17</v>
      </c>
    </row>
    <row r="23" spans="1:10" ht="33" customHeight="1" thickBot="1">
      <c r="A23" s="51" t="s">
        <v>53</v>
      </c>
      <c r="B23" s="72">
        <v>11787</v>
      </c>
      <c r="C23" s="72">
        <v>6226</v>
      </c>
      <c r="D23" s="72">
        <v>5561</v>
      </c>
      <c r="E23" s="78">
        <v>220</v>
      </c>
      <c r="F23" s="79">
        <v>10917</v>
      </c>
      <c r="G23" s="79">
        <v>2123</v>
      </c>
      <c r="H23" s="72">
        <v>6904</v>
      </c>
      <c r="I23" s="37">
        <f>B23-'2020.12.'!B23</f>
        <v>-1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182" t="s">
        <v>145</v>
      </c>
      <c r="B2" s="182"/>
      <c r="C2" s="41"/>
      <c r="D2" s="41"/>
      <c r="E2" s="41"/>
      <c r="F2" s="41"/>
      <c r="G2" s="41"/>
      <c r="H2" s="41"/>
      <c r="I2" s="41"/>
      <c r="J2" s="41"/>
    </row>
    <row r="3" spans="1:10" ht="23.25" customHeight="1" thickBot="1">
      <c r="A3" s="183" t="s">
        <v>139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147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70" t="s">
        <v>142</v>
      </c>
      <c r="C6" s="70" t="s">
        <v>143</v>
      </c>
      <c r="D6" s="70" t="s">
        <v>144</v>
      </c>
      <c r="E6" s="73">
        <v>12287</v>
      </c>
      <c r="F6" s="66">
        <v>258223</v>
      </c>
      <c r="G6" s="66">
        <v>45435</v>
      </c>
      <c r="H6" s="70">
        <v>135870</v>
      </c>
      <c r="I6" s="53">
        <f>B6-'2020.11.'!B6</f>
        <v>-716</v>
      </c>
      <c r="J6" s="180"/>
    </row>
    <row r="7" spans="1:10" ht="33" customHeight="1">
      <c r="A7" s="49" t="s">
        <v>37</v>
      </c>
      <c r="B7" s="71">
        <v>17085</v>
      </c>
      <c r="C7" s="71">
        <v>8309</v>
      </c>
      <c r="D7" s="71">
        <v>8776</v>
      </c>
      <c r="E7" s="74">
        <v>764</v>
      </c>
      <c r="F7" s="67">
        <v>14946</v>
      </c>
      <c r="G7" s="75">
        <v>2599</v>
      </c>
      <c r="H7" s="71">
        <v>7634</v>
      </c>
      <c r="I7" s="34">
        <f>B7-'2020.11.'!B7</f>
        <v>-27</v>
      </c>
      <c r="J7" s="50">
        <f>RANK(B7,$B$7:$B$23)</f>
        <v>6</v>
      </c>
    </row>
    <row r="8" spans="1:10" ht="33" customHeight="1">
      <c r="A8" s="49" t="s">
        <v>38</v>
      </c>
      <c r="B8" s="71">
        <v>27081</v>
      </c>
      <c r="C8" s="71">
        <v>12914</v>
      </c>
      <c r="D8" s="71">
        <v>14167</v>
      </c>
      <c r="E8" s="75">
        <v>1417</v>
      </c>
      <c r="F8" s="67">
        <v>23525</v>
      </c>
      <c r="G8" s="75">
        <v>3690</v>
      </c>
      <c r="H8" s="71">
        <v>12033</v>
      </c>
      <c r="I8" s="34">
        <f>B8-'2020.11.'!B8</f>
        <v>-67</v>
      </c>
      <c r="J8" s="50">
        <f t="shared" ref="J8:J23" si="0">RANK(B8,$B$7:$B$23)</f>
        <v>1</v>
      </c>
    </row>
    <row r="9" spans="1:10" ht="33" customHeight="1">
      <c r="A9" s="49" t="s">
        <v>39</v>
      </c>
      <c r="B9" s="71">
        <v>22785</v>
      </c>
      <c r="C9" s="71">
        <v>11244</v>
      </c>
      <c r="D9" s="71">
        <v>11541</v>
      </c>
      <c r="E9" s="74">
        <v>693</v>
      </c>
      <c r="F9" s="67">
        <v>20379</v>
      </c>
      <c r="G9" s="75">
        <v>3831</v>
      </c>
      <c r="H9" s="71">
        <v>10922</v>
      </c>
      <c r="I9" s="34">
        <f>B9-'2020.11.'!B9</f>
        <v>-63</v>
      </c>
      <c r="J9" s="50">
        <f t="shared" si="0"/>
        <v>5</v>
      </c>
    </row>
    <row r="10" spans="1:10" ht="33" customHeight="1">
      <c r="A10" s="49" t="s">
        <v>40</v>
      </c>
      <c r="B10" s="71">
        <v>11932</v>
      </c>
      <c r="C10" s="71">
        <v>6099</v>
      </c>
      <c r="D10" s="71">
        <v>5833</v>
      </c>
      <c r="E10" s="74">
        <v>255</v>
      </c>
      <c r="F10" s="67">
        <v>11113</v>
      </c>
      <c r="G10" s="75">
        <v>1490</v>
      </c>
      <c r="H10" s="71">
        <v>7805</v>
      </c>
      <c r="I10" s="34">
        <f>B10-'2020.11.'!B10</f>
        <v>-2</v>
      </c>
      <c r="J10" s="50">
        <f t="shared" si="0"/>
        <v>14</v>
      </c>
    </row>
    <row r="11" spans="1:10" ht="33" customHeight="1">
      <c r="A11" s="49" t="s">
        <v>41</v>
      </c>
      <c r="B11" s="71">
        <v>14077</v>
      </c>
      <c r="C11" s="71">
        <v>6794</v>
      </c>
      <c r="D11" s="71">
        <v>7283</v>
      </c>
      <c r="E11" s="74">
        <v>579</v>
      </c>
      <c r="F11" s="67">
        <v>12318</v>
      </c>
      <c r="G11" s="75">
        <v>2118</v>
      </c>
      <c r="H11" s="71">
        <v>6459</v>
      </c>
      <c r="I11" s="34">
        <f>B11-'2020.11.'!B11</f>
        <v>-37</v>
      </c>
      <c r="J11" s="50">
        <f t="shared" si="0"/>
        <v>12</v>
      </c>
    </row>
    <row r="12" spans="1:10" ht="33" customHeight="1">
      <c r="A12" s="49" t="s">
        <v>42</v>
      </c>
      <c r="B12" s="71">
        <v>24063</v>
      </c>
      <c r="C12" s="71">
        <v>11289</v>
      </c>
      <c r="D12" s="71">
        <v>12774</v>
      </c>
      <c r="E12" s="75">
        <v>1041</v>
      </c>
      <c r="F12" s="67">
        <v>20607</v>
      </c>
      <c r="G12" s="75">
        <v>3760</v>
      </c>
      <c r="H12" s="71">
        <v>9482</v>
      </c>
      <c r="I12" s="34">
        <f>B12-'2020.11.'!B12</f>
        <v>-57</v>
      </c>
      <c r="J12" s="50">
        <f t="shared" si="0"/>
        <v>3</v>
      </c>
    </row>
    <row r="13" spans="1:10" ht="33" customHeight="1">
      <c r="A13" s="49" t="s">
        <v>43</v>
      </c>
      <c r="B13" s="71">
        <v>15764</v>
      </c>
      <c r="C13" s="71">
        <v>7479</v>
      </c>
      <c r="D13" s="71">
        <v>8285</v>
      </c>
      <c r="E13" s="74">
        <v>633</v>
      </c>
      <c r="F13" s="67">
        <v>13207</v>
      </c>
      <c r="G13" s="75">
        <v>2526</v>
      </c>
      <c r="H13" s="71">
        <v>6135</v>
      </c>
      <c r="I13" s="34">
        <f>B13-'2020.11.'!B13</f>
        <v>-24</v>
      </c>
      <c r="J13" s="50">
        <f t="shared" si="0"/>
        <v>9</v>
      </c>
    </row>
    <row r="14" spans="1:10" ht="33" customHeight="1">
      <c r="A14" s="49" t="s">
        <v>44</v>
      </c>
      <c r="B14" s="71">
        <v>15711</v>
      </c>
      <c r="C14" s="71">
        <v>7516</v>
      </c>
      <c r="D14" s="71">
        <v>8195</v>
      </c>
      <c r="E14" s="76">
        <v>809</v>
      </c>
      <c r="F14" s="68">
        <v>13584</v>
      </c>
      <c r="G14" s="77">
        <v>2589</v>
      </c>
      <c r="H14" s="71">
        <v>6720</v>
      </c>
      <c r="I14" s="34">
        <f>B14-'2020.11.'!B14</f>
        <v>-63</v>
      </c>
      <c r="J14" s="50">
        <f t="shared" si="0"/>
        <v>10</v>
      </c>
    </row>
    <row r="15" spans="1:10" ht="33" customHeight="1">
      <c r="A15" s="49" t="s">
        <v>45</v>
      </c>
      <c r="B15" s="71">
        <v>23409</v>
      </c>
      <c r="C15" s="71">
        <v>11157</v>
      </c>
      <c r="D15" s="71">
        <v>12252</v>
      </c>
      <c r="E15" s="77">
        <v>1179</v>
      </c>
      <c r="F15" s="68">
        <v>20575</v>
      </c>
      <c r="G15" s="77">
        <v>3879</v>
      </c>
      <c r="H15" s="71">
        <v>10324</v>
      </c>
      <c r="I15" s="34">
        <f>B15-'2020.11.'!B15</f>
        <v>-65</v>
      </c>
      <c r="J15" s="50">
        <f t="shared" si="0"/>
        <v>4</v>
      </c>
    </row>
    <row r="16" spans="1:10" ht="33" customHeight="1">
      <c r="A16" s="49" t="s">
        <v>46</v>
      </c>
      <c r="B16" s="71">
        <v>14704</v>
      </c>
      <c r="C16" s="71">
        <v>7032</v>
      </c>
      <c r="D16" s="71">
        <v>7672</v>
      </c>
      <c r="E16" s="76">
        <v>869</v>
      </c>
      <c r="F16" s="68">
        <v>12550</v>
      </c>
      <c r="G16" s="77">
        <v>2313</v>
      </c>
      <c r="H16" s="71">
        <v>6463</v>
      </c>
      <c r="I16" s="34">
        <f>B16-'2020.11.'!B16</f>
        <v>-40</v>
      </c>
      <c r="J16" s="50">
        <f t="shared" si="0"/>
        <v>11</v>
      </c>
    </row>
    <row r="17" spans="1:10" ht="33" customHeight="1">
      <c r="A17" s="49" t="s">
        <v>47</v>
      </c>
      <c r="B17" s="71">
        <v>26661</v>
      </c>
      <c r="C17" s="71">
        <v>12417</v>
      </c>
      <c r="D17" s="71">
        <v>14244</v>
      </c>
      <c r="E17" s="77">
        <v>1594</v>
      </c>
      <c r="F17" s="68">
        <v>22769</v>
      </c>
      <c r="G17" s="77">
        <v>3996</v>
      </c>
      <c r="H17" s="71">
        <v>11093</v>
      </c>
      <c r="I17" s="34">
        <f>B17-'2020.11.'!B17</f>
        <v>-49</v>
      </c>
      <c r="J17" s="50">
        <f t="shared" si="0"/>
        <v>2</v>
      </c>
    </row>
    <row r="18" spans="1:10" ht="33" customHeight="1">
      <c r="A18" s="49" t="s">
        <v>48</v>
      </c>
      <c r="B18" s="71">
        <v>16553</v>
      </c>
      <c r="C18" s="71">
        <v>8284</v>
      </c>
      <c r="D18" s="71">
        <v>8269</v>
      </c>
      <c r="E18" s="76">
        <v>630</v>
      </c>
      <c r="F18" s="68">
        <v>14698</v>
      </c>
      <c r="G18" s="77">
        <v>2186</v>
      </c>
      <c r="H18" s="71">
        <v>7667</v>
      </c>
      <c r="I18" s="34">
        <f>B18-'2020.11.'!B18</f>
        <v>-59</v>
      </c>
      <c r="J18" s="50">
        <f t="shared" si="0"/>
        <v>8</v>
      </c>
    </row>
    <row r="19" spans="1:10" ht="33" customHeight="1">
      <c r="A19" s="49" t="s">
        <v>49</v>
      </c>
      <c r="B19" s="71">
        <v>13452</v>
      </c>
      <c r="C19" s="71">
        <v>6608</v>
      </c>
      <c r="D19" s="71">
        <v>6844</v>
      </c>
      <c r="E19" s="76">
        <v>437</v>
      </c>
      <c r="F19" s="68">
        <v>11989</v>
      </c>
      <c r="G19" s="77">
        <v>1920</v>
      </c>
      <c r="H19" s="71">
        <v>6524</v>
      </c>
      <c r="I19" s="34">
        <f>B19-'2020.11.'!B19</f>
        <v>-60</v>
      </c>
      <c r="J19" s="50">
        <f t="shared" si="0"/>
        <v>13</v>
      </c>
    </row>
    <row r="20" spans="1:10" ht="33" customHeight="1">
      <c r="A20" s="49" t="s">
        <v>50</v>
      </c>
      <c r="B20" s="71">
        <v>16589</v>
      </c>
      <c r="C20" s="71">
        <v>8682</v>
      </c>
      <c r="D20" s="71">
        <v>7907</v>
      </c>
      <c r="E20" s="76">
        <v>499</v>
      </c>
      <c r="F20" s="68">
        <v>15096</v>
      </c>
      <c r="G20" s="77">
        <v>2833</v>
      </c>
      <c r="H20" s="71">
        <v>8454</v>
      </c>
      <c r="I20" s="34">
        <f>B20-'2020.11.'!B20</f>
        <v>-55</v>
      </c>
      <c r="J20" s="50">
        <f t="shared" si="0"/>
        <v>7</v>
      </c>
    </row>
    <row r="21" spans="1:10" ht="33" customHeight="1">
      <c r="A21" s="49" t="s">
        <v>51</v>
      </c>
      <c r="B21" s="71">
        <v>11177</v>
      </c>
      <c r="C21" s="71">
        <v>5672</v>
      </c>
      <c r="D21" s="71">
        <v>5505</v>
      </c>
      <c r="E21" s="76">
        <v>360</v>
      </c>
      <c r="F21" s="68">
        <v>10204</v>
      </c>
      <c r="G21" s="77">
        <v>1861</v>
      </c>
      <c r="H21" s="71">
        <v>5712</v>
      </c>
      <c r="I21" s="34">
        <f>B21-'2020.11.'!B21</f>
        <v>-3</v>
      </c>
      <c r="J21" s="50">
        <f t="shared" si="0"/>
        <v>16</v>
      </c>
    </row>
    <row r="22" spans="1:10" ht="33" customHeight="1">
      <c r="A22" s="49" t="s">
        <v>52</v>
      </c>
      <c r="B22" s="71">
        <v>10725</v>
      </c>
      <c r="C22" s="71">
        <v>5664</v>
      </c>
      <c r="D22" s="71">
        <v>5061</v>
      </c>
      <c r="E22" s="76">
        <v>305</v>
      </c>
      <c r="F22" s="68">
        <v>9759</v>
      </c>
      <c r="G22" s="77">
        <v>1727</v>
      </c>
      <c r="H22" s="71">
        <v>5574</v>
      </c>
      <c r="I22" s="34">
        <f>B22-'2020.11.'!B22</f>
        <v>-20</v>
      </c>
      <c r="J22" s="50">
        <f t="shared" si="0"/>
        <v>17</v>
      </c>
    </row>
    <row r="23" spans="1:10" ht="33" customHeight="1" thickBot="1">
      <c r="A23" s="51" t="s">
        <v>53</v>
      </c>
      <c r="B23" s="72">
        <v>11788</v>
      </c>
      <c r="C23" s="72">
        <v>6227</v>
      </c>
      <c r="D23" s="72">
        <v>5561</v>
      </c>
      <c r="E23" s="78">
        <v>223</v>
      </c>
      <c r="F23" s="69">
        <v>10904</v>
      </c>
      <c r="G23" s="79">
        <v>2117</v>
      </c>
      <c r="H23" s="72">
        <v>6869</v>
      </c>
      <c r="I23" s="37">
        <f>B23-'2020.11.'!B23</f>
        <v>-25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182" t="s">
        <v>141</v>
      </c>
      <c r="B2" s="182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139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70">
        <v>294272</v>
      </c>
      <c r="C6" s="70">
        <v>143745</v>
      </c>
      <c r="D6" s="70">
        <v>150527</v>
      </c>
      <c r="E6" s="73">
        <v>12369</v>
      </c>
      <c r="F6" s="66">
        <v>258749</v>
      </c>
      <c r="G6" s="66">
        <v>45289</v>
      </c>
      <c r="H6" s="70">
        <v>135871</v>
      </c>
      <c r="I6" s="53">
        <f>B6-'2020.10.'!B6</f>
        <v>-623</v>
      </c>
      <c r="J6" s="180"/>
    </row>
    <row r="7" spans="1:10" ht="33" customHeight="1">
      <c r="A7" s="49" t="s">
        <v>37</v>
      </c>
      <c r="B7" s="71">
        <v>17112</v>
      </c>
      <c r="C7" s="71">
        <v>8323</v>
      </c>
      <c r="D7" s="71">
        <v>8789</v>
      </c>
      <c r="E7" s="67">
        <v>765</v>
      </c>
      <c r="F7" s="75">
        <v>14966</v>
      </c>
      <c r="G7" s="67">
        <v>2595</v>
      </c>
      <c r="H7" s="71">
        <v>7615</v>
      </c>
      <c r="I7" s="34">
        <f>B7-'2020.10.'!B7</f>
        <v>-25</v>
      </c>
      <c r="J7" s="50">
        <f>RANK(B7,$B$7:$B$23)</f>
        <v>6</v>
      </c>
    </row>
    <row r="8" spans="1:10" ht="33" customHeight="1">
      <c r="A8" s="49" t="s">
        <v>38</v>
      </c>
      <c r="B8" s="71">
        <v>27148</v>
      </c>
      <c r="C8" s="71">
        <v>12940</v>
      </c>
      <c r="D8" s="71">
        <v>14208</v>
      </c>
      <c r="E8" s="67">
        <v>1429</v>
      </c>
      <c r="F8" s="75">
        <v>23574</v>
      </c>
      <c r="G8" s="67">
        <v>3680</v>
      </c>
      <c r="H8" s="71">
        <v>12012</v>
      </c>
      <c r="I8" s="34">
        <f>B8-'2020.10.'!B8</f>
        <v>-98</v>
      </c>
      <c r="J8" s="50">
        <f>RANK(B8,$B$7:$B$23)</f>
        <v>1</v>
      </c>
    </row>
    <row r="9" spans="1:10" ht="33" customHeight="1">
      <c r="A9" s="49" t="s">
        <v>39</v>
      </c>
      <c r="B9" s="71">
        <v>22848</v>
      </c>
      <c r="C9" s="71">
        <v>11277</v>
      </c>
      <c r="D9" s="71">
        <v>11571</v>
      </c>
      <c r="E9" s="67">
        <v>692</v>
      </c>
      <c r="F9" s="75">
        <v>20430</v>
      </c>
      <c r="G9" s="67">
        <v>3804</v>
      </c>
      <c r="H9" s="71">
        <v>10928</v>
      </c>
      <c r="I9" s="34">
        <f>B9-'2020.10.'!B9</f>
        <v>-51</v>
      </c>
      <c r="J9" s="50">
        <f>RANK(B9,$B$7:$B$23)</f>
        <v>5</v>
      </c>
    </row>
    <row r="10" spans="1:10" ht="33" customHeight="1">
      <c r="A10" s="49" t="s">
        <v>40</v>
      </c>
      <c r="B10" s="71">
        <v>11934</v>
      </c>
      <c r="C10" s="71">
        <v>6102</v>
      </c>
      <c r="D10" s="71">
        <v>5832</v>
      </c>
      <c r="E10" s="67">
        <v>261</v>
      </c>
      <c r="F10" s="75">
        <v>11112</v>
      </c>
      <c r="G10" s="67">
        <v>1495</v>
      </c>
      <c r="H10" s="71">
        <v>7791</v>
      </c>
      <c r="I10" s="34">
        <f>B10-'2020.10.'!B10</f>
        <v>16</v>
      </c>
      <c r="J10" s="50">
        <f t="shared" ref="J10:J23" si="0">RANK(B10,$B$7:$B$23)</f>
        <v>14</v>
      </c>
    </row>
    <row r="11" spans="1:10" ht="33" customHeight="1">
      <c r="A11" s="49" t="s">
        <v>41</v>
      </c>
      <c r="B11" s="71">
        <v>14114</v>
      </c>
      <c r="C11" s="71">
        <v>6810</v>
      </c>
      <c r="D11" s="71">
        <v>7304</v>
      </c>
      <c r="E11" s="67">
        <v>569</v>
      </c>
      <c r="F11" s="75">
        <v>12357</v>
      </c>
      <c r="G11" s="67">
        <v>2110</v>
      </c>
      <c r="H11" s="71">
        <v>6471</v>
      </c>
      <c r="I11" s="34">
        <f>B11-'2020.10.'!B11</f>
        <v>-44</v>
      </c>
      <c r="J11" s="50">
        <f t="shared" si="0"/>
        <v>12</v>
      </c>
    </row>
    <row r="12" spans="1:10" ht="33" customHeight="1">
      <c r="A12" s="49" t="s">
        <v>42</v>
      </c>
      <c r="B12" s="71">
        <v>24120</v>
      </c>
      <c r="C12" s="71">
        <v>11314</v>
      </c>
      <c r="D12" s="71">
        <v>12806</v>
      </c>
      <c r="E12" s="67">
        <v>1045</v>
      </c>
      <c r="F12" s="75">
        <v>20642</v>
      </c>
      <c r="G12" s="67">
        <v>3752</v>
      </c>
      <c r="H12" s="71">
        <v>9488</v>
      </c>
      <c r="I12" s="34">
        <f>B12-'2020.10.'!B12</f>
        <v>-68</v>
      </c>
      <c r="J12" s="50">
        <f t="shared" si="0"/>
        <v>3</v>
      </c>
    </row>
    <row r="13" spans="1:10" ht="33" customHeight="1">
      <c r="A13" s="49" t="s">
        <v>43</v>
      </c>
      <c r="B13" s="71">
        <v>15788</v>
      </c>
      <c r="C13" s="71">
        <v>7483</v>
      </c>
      <c r="D13" s="71">
        <v>8305</v>
      </c>
      <c r="E13" s="67">
        <v>646</v>
      </c>
      <c r="F13" s="75">
        <v>13231</v>
      </c>
      <c r="G13" s="67">
        <v>2524</v>
      </c>
      <c r="H13" s="71">
        <v>6137</v>
      </c>
      <c r="I13" s="34">
        <f>B13-'2020.10.'!B13</f>
        <v>-17</v>
      </c>
      <c r="J13" s="50">
        <f t="shared" si="0"/>
        <v>9</v>
      </c>
    </row>
    <row r="14" spans="1:10" ht="33" customHeight="1">
      <c r="A14" s="49" t="s">
        <v>44</v>
      </c>
      <c r="B14" s="71">
        <v>15774</v>
      </c>
      <c r="C14" s="71">
        <v>7552</v>
      </c>
      <c r="D14" s="71">
        <v>8222</v>
      </c>
      <c r="E14" s="68">
        <v>820</v>
      </c>
      <c r="F14" s="77">
        <v>13628</v>
      </c>
      <c r="G14" s="68">
        <v>2581</v>
      </c>
      <c r="H14" s="71">
        <v>6727</v>
      </c>
      <c r="I14" s="34">
        <f>B14-'2020.10.'!B14</f>
        <v>-9</v>
      </c>
      <c r="J14" s="50">
        <f t="shared" si="0"/>
        <v>10</v>
      </c>
    </row>
    <row r="15" spans="1:10" ht="33" customHeight="1">
      <c r="A15" s="49" t="s">
        <v>45</v>
      </c>
      <c r="B15" s="71">
        <v>23474</v>
      </c>
      <c r="C15" s="71">
        <v>11198</v>
      </c>
      <c r="D15" s="71">
        <v>12276</v>
      </c>
      <c r="E15" s="68">
        <v>1184</v>
      </c>
      <c r="F15" s="77">
        <v>20631</v>
      </c>
      <c r="G15" s="68">
        <v>3870</v>
      </c>
      <c r="H15" s="71">
        <v>10337</v>
      </c>
      <c r="I15" s="34">
        <f>B15-'2020.10.'!B15</f>
        <v>-9</v>
      </c>
      <c r="J15" s="50">
        <f t="shared" si="0"/>
        <v>4</v>
      </c>
    </row>
    <row r="16" spans="1:10" ht="33" customHeight="1">
      <c r="A16" s="49" t="s">
        <v>46</v>
      </c>
      <c r="B16" s="71">
        <v>14744</v>
      </c>
      <c r="C16" s="71">
        <v>7046</v>
      </c>
      <c r="D16" s="71">
        <v>7698</v>
      </c>
      <c r="E16" s="68">
        <v>866</v>
      </c>
      <c r="F16" s="77">
        <v>12585</v>
      </c>
      <c r="G16" s="68">
        <v>2306</v>
      </c>
      <c r="H16" s="71">
        <v>6459</v>
      </c>
      <c r="I16" s="34">
        <f>B16-'2020.10.'!B16</f>
        <v>-6</v>
      </c>
      <c r="J16" s="50">
        <f t="shared" si="0"/>
        <v>11</v>
      </c>
    </row>
    <row r="17" spans="1:10" ht="33" customHeight="1">
      <c r="A17" s="49" t="s">
        <v>47</v>
      </c>
      <c r="B17" s="71">
        <v>26710</v>
      </c>
      <c r="C17" s="71">
        <v>12453</v>
      </c>
      <c r="D17" s="71">
        <v>14257</v>
      </c>
      <c r="E17" s="68">
        <v>1615</v>
      </c>
      <c r="F17" s="77">
        <v>22788</v>
      </c>
      <c r="G17" s="68">
        <v>3971</v>
      </c>
      <c r="H17" s="71">
        <v>11084</v>
      </c>
      <c r="I17" s="34">
        <f>B17-'2020.10.'!B17</f>
        <v>-55</v>
      </c>
      <c r="J17" s="50">
        <f t="shared" si="0"/>
        <v>2</v>
      </c>
    </row>
    <row r="18" spans="1:10" ht="33" customHeight="1">
      <c r="A18" s="49" t="s">
        <v>48</v>
      </c>
      <c r="B18" s="71">
        <v>16612</v>
      </c>
      <c r="C18" s="71">
        <v>8301</v>
      </c>
      <c r="D18" s="71">
        <v>8311</v>
      </c>
      <c r="E18" s="68">
        <v>628</v>
      </c>
      <c r="F18" s="77">
        <v>14739</v>
      </c>
      <c r="G18" s="68">
        <v>2189</v>
      </c>
      <c r="H18" s="71">
        <v>7656</v>
      </c>
      <c r="I18" s="34">
        <f>B18-'2020.10.'!B18</f>
        <v>-33</v>
      </c>
      <c r="J18" s="50">
        <f t="shared" si="0"/>
        <v>8</v>
      </c>
    </row>
    <row r="19" spans="1:10" ht="33" customHeight="1">
      <c r="A19" s="49" t="s">
        <v>49</v>
      </c>
      <c r="B19" s="71">
        <v>13512</v>
      </c>
      <c r="C19" s="71">
        <v>6648</v>
      </c>
      <c r="D19" s="71">
        <v>6864</v>
      </c>
      <c r="E19" s="68">
        <v>445</v>
      </c>
      <c r="F19" s="77">
        <v>12038</v>
      </c>
      <c r="G19" s="68">
        <v>1913</v>
      </c>
      <c r="H19" s="71">
        <v>6545</v>
      </c>
      <c r="I19" s="34">
        <f>B19-'2020.10.'!B19</f>
        <v>-37</v>
      </c>
      <c r="J19" s="50">
        <f t="shared" si="0"/>
        <v>13</v>
      </c>
    </row>
    <row r="20" spans="1:10" ht="33" customHeight="1">
      <c r="A20" s="49" t="s">
        <v>50</v>
      </c>
      <c r="B20" s="71">
        <v>16644</v>
      </c>
      <c r="C20" s="71">
        <v>8707</v>
      </c>
      <c r="D20" s="71">
        <v>7937</v>
      </c>
      <c r="E20" s="68">
        <v>504</v>
      </c>
      <c r="F20" s="77">
        <v>15135</v>
      </c>
      <c r="G20" s="68">
        <v>2817</v>
      </c>
      <c r="H20" s="71">
        <v>8469</v>
      </c>
      <c r="I20" s="34">
        <f>B20-'2020.10.'!B20</f>
        <v>-28</v>
      </c>
      <c r="J20" s="50">
        <f t="shared" si="0"/>
        <v>7</v>
      </c>
    </row>
    <row r="21" spans="1:10" ht="33" customHeight="1">
      <c r="A21" s="49" t="s">
        <v>51</v>
      </c>
      <c r="B21" s="71">
        <v>11180</v>
      </c>
      <c r="C21" s="71">
        <v>5660</v>
      </c>
      <c r="D21" s="71">
        <v>5520</v>
      </c>
      <c r="E21" s="68">
        <v>358</v>
      </c>
      <c r="F21" s="77">
        <v>10213</v>
      </c>
      <c r="G21" s="68">
        <v>1855</v>
      </c>
      <c r="H21" s="71">
        <v>5719</v>
      </c>
      <c r="I21" s="34">
        <f>B21-'2020.10.'!B21</f>
        <v>-42</v>
      </c>
      <c r="J21" s="50">
        <f t="shared" si="0"/>
        <v>16</v>
      </c>
    </row>
    <row r="22" spans="1:10" ht="33" customHeight="1">
      <c r="A22" s="49" t="s">
        <v>52</v>
      </c>
      <c r="B22" s="71">
        <v>10745</v>
      </c>
      <c r="C22" s="71">
        <v>5668</v>
      </c>
      <c r="D22" s="71">
        <v>5077</v>
      </c>
      <c r="E22" s="68">
        <v>316</v>
      </c>
      <c r="F22" s="77">
        <v>9761</v>
      </c>
      <c r="G22" s="68">
        <v>1723</v>
      </c>
      <c r="H22" s="71">
        <v>5568</v>
      </c>
      <c r="I22" s="34">
        <f>B22-'2020.10.'!B22</f>
        <v>-29</v>
      </c>
      <c r="J22" s="50">
        <f t="shared" si="0"/>
        <v>17</v>
      </c>
    </row>
    <row r="23" spans="1:10" ht="33" customHeight="1" thickBot="1">
      <c r="A23" s="51" t="s">
        <v>53</v>
      </c>
      <c r="B23" s="72">
        <v>11813</v>
      </c>
      <c r="C23" s="72">
        <v>6263</v>
      </c>
      <c r="D23" s="72">
        <v>5550</v>
      </c>
      <c r="E23" s="69">
        <v>226</v>
      </c>
      <c r="F23" s="79">
        <v>10919</v>
      </c>
      <c r="G23" s="69">
        <v>2104</v>
      </c>
      <c r="H23" s="72">
        <v>6865</v>
      </c>
      <c r="I23" s="37">
        <f>B23-'2020.10.'!B23</f>
        <v>-88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4" width="10.58203125" bestFit="1" customWidth="1"/>
    <col min="5" max="5" width="9.6640625" bestFit="1" customWidth="1"/>
    <col min="6" max="6" width="10.58203125" bestFit="1" customWidth="1"/>
    <col min="7" max="7" width="9.58203125" bestFit="1" customWidth="1"/>
    <col min="8" max="8" width="10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182" t="s">
        <v>140</v>
      </c>
      <c r="B2" s="182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139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62">
        <v>294895</v>
      </c>
      <c r="C6" s="62">
        <v>144059</v>
      </c>
      <c r="D6" s="62">
        <v>150836</v>
      </c>
      <c r="E6" s="66" t="s">
        <v>85</v>
      </c>
      <c r="F6" s="66" t="s">
        <v>103</v>
      </c>
      <c r="G6" s="66" t="s">
        <v>121</v>
      </c>
      <c r="H6" s="62">
        <v>135978</v>
      </c>
      <c r="I6" s="53">
        <f>B6-'2020.9.'!B6</f>
        <v>-696</v>
      </c>
      <c r="J6" s="180"/>
    </row>
    <row r="7" spans="1:10" ht="33" customHeight="1">
      <c r="A7" s="49" t="s">
        <v>37</v>
      </c>
      <c r="B7" s="63">
        <v>17137</v>
      </c>
      <c r="C7" s="63">
        <v>8331</v>
      </c>
      <c r="D7" s="63">
        <v>8806</v>
      </c>
      <c r="E7" s="67" t="s">
        <v>86</v>
      </c>
      <c r="F7" s="67" t="s">
        <v>104</v>
      </c>
      <c r="G7" s="67" t="s">
        <v>122</v>
      </c>
      <c r="H7" s="63">
        <v>7619</v>
      </c>
      <c r="I7" s="34">
        <f>B7-'2020.9.'!B7</f>
        <v>-51</v>
      </c>
      <c r="J7" s="50">
        <f>RANK(B7,$B$7:$B$23)</f>
        <v>6</v>
      </c>
    </row>
    <row r="8" spans="1:10" ht="33" customHeight="1">
      <c r="A8" s="49" t="s">
        <v>38</v>
      </c>
      <c r="B8" s="63">
        <v>27246</v>
      </c>
      <c r="C8" s="63">
        <v>12998</v>
      </c>
      <c r="D8" s="63">
        <v>14248</v>
      </c>
      <c r="E8" s="67" t="s">
        <v>87</v>
      </c>
      <c r="F8" s="67" t="s">
        <v>105</v>
      </c>
      <c r="G8" s="67" t="s">
        <v>123</v>
      </c>
      <c r="H8" s="63">
        <v>12038</v>
      </c>
      <c r="I8" s="34">
        <f>B8-'2020.9.'!B8</f>
        <v>-24</v>
      </c>
      <c r="J8" s="50">
        <f>RANK(B8,$B$7:$B$23)</f>
        <v>1</v>
      </c>
    </row>
    <row r="9" spans="1:10" ht="33" customHeight="1">
      <c r="A9" s="49" t="s">
        <v>39</v>
      </c>
      <c r="B9" s="63">
        <v>22899</v>
      </c>
      <c r="C9" s="63">
        <v>11310</v>
      </c>
      <c r="D9" s="63">
        <v>11589</v>
      </c>
      <c r="E9" s="67" t="s">
        <v>88</v>
      </c>
      <c r="F9" s="67" t="s">
        <v>106</v>
      </c>
      <c r="G9" s="67" t="s">
        <v>124</v>
      </c>
      <c r="H9" s="63">
        <v>10923</v>
      </c>
      <c r="I9" s="34">
        <f>B9-'2020.9.'!B9</f>
        <v>-41</v>
      </c>
      <c r="J9" s="50">
        <f>RANK(B9,$B$7:$B$23)</f>
        <v>5</v>
      </c>
    </row>
    <row r="10" spans="1:10" ht="33" customHeight="1">
      <c r="A10" s="49" t="s">
        <v>40</v>
      </c>
      <c r="B10" s="63">
        <v>11918</v>
      </c>
      <c r="C10" s="63">
        <v>6095</v>
      </c>
      <c r="D10" s="63">
        <v>5823</v>
      </c>
      <c r="E10" s="67" t="s">
        <v>89</v>
      </c>
      <c r="F10" s="67" t="s">
        <v>107</v>
      </c>
      <c r="G10" s="67" t="s">
        <v>125</v>
      </c>
      <c r="H10" s="63">
        <v>7775</v>
      </c>
      <c r="I10" s="34">
        <f>B10-'2020.9.'!B10</f>
        <v>-30</v>
      </c>
      <c r="J10" s="50">
        <f t="shared" ref="J10:J23" si="0">RANK(B10,$B$7:$B$23)</f>
        <v>14</v>
      </c>
    </row>
    <row r="11" spans="1:10" ht="33" customHeight="1">
      <c r="A11" s="49" t="s">
        <v>41</v>
      </c>
      <c r="B11" s="63">
        <v>14158</v>
      </c>
      <c r="C11" s="63">
        <v>6831</v>
      </c>
      <c r="D11" s="63">
        <v>7327</v>
      </c>
      <c r="E11" s="67" t="s">
        <v>90</v>
      </c>
      <c r="F11" s="67" t="s">
        <v>108</v>
      </c>
      <c r="G11" s="67" t="s">
        <v>126</v>
      </c>
      <c r="H11" s="63">
        <v>6495</v>
      </c>
      <c r="I11" s="34">
        <f>B11-'2020.9.'!B11</f>
        <v>-85</v>
      </c>
      <c r="J11" s="50">
        <f t="shared" si="0"/>
        <v>12</v>
      </c>
    </row>
    <row r="12" spans="1:10" ht="33" customHeight="1">
      <c r="A12" s="49" t="s">
        <v>42</v>
      </c>
      <c r="B12" s="63">
        <v>24188</v>
      </c>
      <c r="C12" s="63">
        <v>11351</v>
      </c>
      <c r="D12" s="63">
        <v>12837</v>
      </c>
      <c r="E12" s="67" t="s">
        <v>91</v>
      </c>
      <c r="F12" s="67" t="s">
        <v>109</v>
      </c>
      <c r="G12" s="67" t="s">
        <v>127</v>
      </c>
      <c r="H12" s="63">
        <v>9492</v>
      </c>
      <c r="I12" s="34">
        <f>B12-'2020.9.'!B12</f>
        <v>4</v>
      </c>
      <c r="J12" s="50">
        <f t="shared" si="0"/>
        <v>3</v>
      </c>
    </row>
    <row r="13" spans="1:10" ht="33" customHeight="1">
      <c r="A13" s="49" t="s">
        <v>43</v>
      </c>
      <c r="B13" s="63">
        <v>15805</v>
      </c>
      <c r="C13" s="63">
        <v>7482</v>
      </c>
      <c r="D13" s="63">
        <v>8323</v>
      </c>
      <c r="E13" s="67" t="s">
        <v>92</v>
      </c>
      <c r="F13" s="67" t="s">
        <v>110</v>
      </c>
      <c r="G13" s="67" t="s">
        <v>128</v>
      </c>
      <c r="H13" s="63">
        <v>6138</v>
      </c>
      <c r="I13" s="34">
        <f>B13-'2020.9.'!B13</f>
        <v>-4</v>
      </c>
      <c r="J13" s="50">
        <f t="shared" si="0"/>
        <v>9</v>
      </c>
    </row>
    <row r="14" spans="1:10" ht="33" customHeight="1">
      <c r="A14" s="49" t="s">
        <v>44</v>
      </c>
      <c r="B14" s="63">
        <v>15783</v>
      </c>
      <c r="C14" s="63">
        <v>7546</v>
      </c>
      <c r="D14" s="63">
        <v>8237</v>
      </c>
      <c r="E14" s="68" t="s">
        <v>93</v>
      </c>
      <c r="F14" s="68" t="s">
        <v>111</v>
      </c>
      <c r="G14" s="68" t="s">
        <v>129</v>
      </c>
      <c r="H14" s="63">
        <v>6729</v>
      </c>
      <c r="I14" s="34">
        <f>B14-'2020.9.'!B14</f>
        <v>-30</v>
      </c>
      <c r="J14" s="50">
        <f t="shared" si="0"/>
        <v>10</v>
      </c>
    </row>
    <row r="15" spans="1:10" ht="33" customHeight="1">
      <c r="A15" s="49" t="s">
        <v>45</v>
      </c>
      <c r="B15" s="63">
        <v>23483</v>
      </c>
      <c r="C15" s="63">
        <v>11189</v>
      </c>
      <c r="D15" s="63">
        <v>12294</v>
      </c>
      <c r="E15" s="68" t="s">
        <v>94</v>
      </c>
      <c r="F15" s="68" t="s">
        <v>112</v>
      </c>
      <c r="G15" s="68" t="s">
        <v>130</v>
      </c>
      <c r="H15" s="63">
        <v>10323</v>
      </c>
      <c r="I15" s="34">
        <f>B15-'2020.9.'!B15</f>
        <v>-76</v>
      </c>
      <c r="J15" s="50">
        <f t="shared" si="0"/>
        <v>4</v>
      </c>
    </row>
    <row r="16" spans="1:10" ht="33" customHeight="1">
      <c r="A16" s="49" t="s">
        <v>46</v>
      </c>
      <c r="B16" s="63">
        <v>14750</v>
      </c>
      <c r="C16" s="63">
        <v>7046</v>
      </c>
      <c r="D16" s="63">
        <v>7704</v>
      </c>
      <c r="E16" s="68" t="s">
        <v>95</v>
      </c>
      <c r="F16" s="68" t="s">
        <v>113</v>
      </c>
      <c r="G16" s="68" t="s">
        <v>131</v>
      </c>
      <c r="H16" s="63">
        <v>6464</v>
      </c>
      <c r="I16" s="34">
        <f>B16-'2020.9.'!B16</f>
        <v>-63</v>
      </c>
      <c r="J16" s="50">
        <f t="shared" si="0"/>
        <v>11</v>
      </c>
    </row>
    <row r="17" spans="1:10" ht="33" customHeight="1">
      <c r="A17" s="49" t="s">
        <v>47</v>
      </c>
      <c r="B17" s="63">
        <v>26765</v>
      </c>
      <c r="C17" s="63">
        <v>12477</v>
      </c>
      <c r="D17" s="63">
        <v>14288</v>
      </c>
      <c r="E17" s="68" t="s">
        <v>96</v>
      </c>
      <c r="F17" s="68" t="s">
        <v>114</v>
      </c>
      <c r="G17" s="68" t="s">
        <v>132</v>
      </c>
      <c r="H17" s="63">
        <v>11102</v>
      </c>
      <c r="I17" s="34">
        <f>B17-'2020.9.'!B17</f>
        <v>-18</v>
      </c>
      <c r="J17" s="50">
        <f t="shared" si="0"/>
        <v>2</v>
      </c>
    </row>
    <row r="18" spans="1:10" ht="33" customHeight="1">
      <c r="A18" s="49" t="s">
        <v>48</v>
      </c>
      <c r="B18" s="63">
        <v>16645</v>
      </c>
      <c r="C18" s="63">
        <v>8315</v>
      </c>
      <c r="D18" s="63">
        <v>8330</v>
      </c>
      <c r="E18" s="68" t="s">
        <v>97</v>
      </c>
      <c r="F18" s="68" t="s">
        <v>115</v>
      </c>
      <c r="G18" s="68" t="s">
        <v>133</v>
      </c>
      <c r="H18" s="63">
        <v>7637</v>
      </c>
      <c r="I18" s="34">
        <f>B18-'2020.9.'!B18</f>
        <v>5</v>
      </c>
      <c r="J18" s="50">
        <f t="shared" si="0"/>
        <v>8</v>
      </c>
    </row>
    <row r="19" spans="1:10" ht="33" customHeight="1">
      <c r="A19" s="49" t="s">
        <v>49</v>
      </c>
      <c r="B19" s="63">
        <v>13549</v>
      </c>
      <c r="C19" s="63">
        <v>6664</v>
      </c>
      <c r="D19" s="63">
        <v>6885</v>
      </c>
      <c r="E19" s="68" t="s">
        <v>98</v>
      </c>
      <c r="F19" s="68" t="s">
        <v>116</v>
      </c>
      <c r="G19" s="68" t="s">
        <v>134</v>
      </c>
      <c r="H19" s="63">
        <v>6554</v>
      </c>
      <c r="I19" s="34">
        <f>B19-'2020.9.'!B19</f>
        <v>-73</v>
      </c>
      <c r="J19" s="50">
        <f t="shared" si="0"/>
        <v>13</v>
      </c>
    </row>
    <row r="20" spans="1:10" ht="33" customHeight="1">
      <c r="A20" s="49" t="s">
        <v>50</v>
      </c>
      <c r="B20" s="63">
        <v>16672</v>
      </c>
      <c r="C20" s="63">
        <v>8721</v>
      </c>
      <c r="D20" s="63">
        <v>7951</v>
      </c>
      <c r="E20" s="68" t="s">
        <v>99</v>
      </c>
      <c r="F20" s="68" t="s">
        <v>117</v>
      </c>
      <c r="G20" s="68" t="s">
        <v>135</v>
      </c>
      <c r="H20" s="63">
        <v>8472</v>
      </c>
      <c r="I20" s="34">
        <f>B20-'2020.9.'!B20</f>
        <v>-90</v>
      </c>
      <c r="J20" s="50">
        <f t="shared" si="0"/>
        <v>7</v>
      </c>
    </row>
    <row r="21" spans="1:10" ht="33" customHeight="1">
      <c r="A21" s="49" t="s">
        <v>51</v>
      </c>
      <c r="B21" s="63">
        <v>11222</v>
      </c>
      <c r="C21" s="63">
        <v>5699</v>
      </c>
      <c r="D21" s="63">
        <v>5523</v>
      </c>
      <c r="E21" s="68" t="s">
        <v>100</v>
      </c>
      <c r="F21" s="68" t="s">
        <v>118</v>
      </c>
      <c r="G21" s="68" t="s">
        <v>136</v>
      </c>
      <c r="H21" s="63">
        <v>5757</v>
      </c>
      <c r="I21" s="34">
        <f>B21-'2020.9.'!B21</f>
        <v>-42</v>
      </c>
      <c r="J21" s="50">
        <f t="shared" si="0"/>
        <v>16</v>
      </c>
    </row>
    <row r="22" spans="1:10" ht="33" customHeight="1">
      <c r="A22" s="49" t="s">
        <v>52</v>
      </c>
      <c r="B22" s="63">
        <v>10774</v>
      </c>
      <c r="C22" s="63">
        <v>5683</v>
      </c>
      <c r="D22" s="63">
        <v>5091</v>
      </c>
      <c r="E22" s="68" t="s">
        <v>101</v>
      </c>
      <c r="F22" s="68" t="s">
        <v>119</v>
      </c>
      <c r="G22" s="68" t="s">
        <v>137</v>
      </c>
      <c r="H22" s="63">
        <v>5558</v>
      </c>
      <c r="I22" s="34">
        <f>B22-'2020.9.'!B22</f>
        <v>-31</v>
      </c>
      <c r="J22" s="50">
        <f t="shared" si="0"/>
        <v>17</v>
      </c>
    </row>
    <row r="23" spans="1:10" ht="33" customHeight="1" thickBot="1">
      <c r="A23" s="51" t="s">
        <v>53</v>
      </c>
      <c r="B23" s="64">
        <v>11901</v>
      </c>
      <c r="C23" s="64">
        <v>6321</v>
      </c>
      <c r="D23" s="64">
        <v>5580</v>
      </c>
      <c r="E23" s="69" t="s">
        <v>102</v>
      </c>
      <c r="F23" s="69" t="s">
        <v>120</v>
      </c>
      <c r="G23" s="69" t="s">
        <v>138</v>
      </c>
      <c r="H23" s="64">
        <v>6902</v>
      </c>
      <c r="I23" s="37">
        <f>B23-'2020.9.'!B23</f>
        <v>-47</v>
      </c>
      <c r="J23" s="52">
        <f t="shared" si="0"/>
        <v>15</v>
      </c>
    </row>
    <row r="24" spans="1:10">
      <c r="B24" s="65"/>
      <c r="C24" s="65"/>
      <c r="D24" s="65"/>
      <c r="E24" s="65"/>
      <c r="F24" s="65"/>
      <c r="G24" s="65"/>
      <c r="H24" s="65"/>
      <c r="I24" s="22"/>
    </row>
  </sheetData>
  <mergeCells count="11">
    <mergeCell ref="A2:B2"/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  <ignoredErrors>
    <ignoredError sqref="E6:E23 F6:F23 G6:G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F4D4-C733-407D-B174-6F14ECE2796C}">
  <sheetPr>
    <pageSetUpPr fitToPage="1"/>
  </sheetPr>
  <dimension ref="A1:J25"/>
  <sheetViews>
    <sheetView zoomScaleNormal="100" workbookViewId="0">
      <selection activeCell="K1" sqref="K1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223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273523</v>
      </c>
      <c r="C6" s="134">
        <f>SUM(C7:C23)</f>
        <v>132223</v>
      </c>
      <c r="D6" s="134">
        <f>SUM(D7:D23)</f>
        <v>141300</v>
      </c>
      <c r="E6" s="134">
        <f t="shared" ref="E6:H6" si="0">SUM(E7:E23)</f>
        <v>9105</v>
      </c>
      <c r="F6" s="134">
        <f t="shared" si="0"/>
        <v>244499</v>
      </c>
      <c r="G6" s="134">
        <f t="shared" si="0"/>
        <v>51677</v>
      </c>
      <c r="H6" s="134">
        <f t="shared" si="0"/>
        <v>132253</v>
      </c>
      <c r="I6" s="135">
        <f>B6-'2025.2.'!B6</f>
        <v>-54</v>
      </c>
      <c r="J6" s="153"/>
    </row>
    <row r="7" spans="1:10" ht="33" customHeight="1">
      <c r="A7" s="136" t="s">
        <v>37</v>
      </c>
      <c r="B7" s="96">
        <v>15894</v>
      </c>
      <c r="C7" s="96">
        <v>7602</v>
      </c>
      <c r="D7" s="96">
        <v>8292</v>
      </c>
      <c r="E7" s="123">
        <v>581</v>
      </c>
      <c r="F7" s="122">
        <v>14132</v>
      </c>
      <c r="G7" s="122">
        <v>2909</v>
      </c>
      <c r="H7" s="122">
        <v>7360</v>
      </c>
      <c r="I7" s="137">
        <f>B7-'2025.2.'!B7</f>
        <v>-3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25975</v>
      </c>
      <c r="C8" s="96">
        <v>12202</v>
      </c>
      <c r="D8" s="96">
        <v>13773</v>
      </c>
      <c r="E8" s="122">
        <v>1039</v>
      </c>
      <c r="F8" s="122">
        <v>22789</v>
      </c>
      <c r="G8" s="122">
        <v>4369</v>
      </c>
      <c r="H8" s="122">
        <v>12126</v>
      </c>
      <c r="I8" s="137">
        <f>B8-'2025.2.'!B8</f>
        <v>-26</v>
      </c>
      <c r="J8" s="138">
        <f t="shared" si="1"/>
        <v>1</v>
      </c>
    </row>
    <row r="9" spans="1:10" ht="33" customHeight="1">
      <c r="A9" s="136" t="s">
        <v>39</v>
      </c>
      <c r="B9" s="96">
        <v>21343</v>
      </c>
      <c r="C9" s="96">
        <v>10483</v>
      </c>
      <c r="D9" s="96">
        <v>10860</v>
      </c>
      <c r="E9" s="123">
        <v>514</v>
      </c>
      <c r="F9" s="122">
        <v>19458</v>
      </c>
      <c r="G9" s="122">
        <v>4389</v>
      </c>
      <c r="H9" s="122">
        <v>10845</v>
      </c>
      <c r="I9" s="137">
        <f>B9-'2025.2.'!B9</f>
        <v>-24</v>
      </c>
      <c r="J9" s="138">
        <f t="shared" si="1"/>
        <v>4</v>
      </c>
    </row>
    <row r="10" spans="1:10" ht="33" customHeight="1">
      <c r="A10" s="136" t="s">
        <v>40</v>
      </c>
      <c r="B10" s="96">
        <v>12039</v>
      </c>
      <c r="C10" s="96">
        <v>6222</v>
      </c>
      <c r="D10" s="96">
        <v>5817</v>
      </c>
      <c r="E10" s="123">
        <v>146</v>
      </c>
      <c r="F10" s="122">
        <v>11429</v>
      </c>
      <c r="G10" s="122">
        <v>1598</v>
      </c>
      <c r="H10" s="122">
        <v>8339</v>
      </c>
      <c r="I10" s="137">
        <f>B10-'2025.2.'!B10</f>
        <v>138</v>
      </c>
      <c r="J10" s="138">
        <f t="shared" si="1"/>
        <v>15</v>
      </c>
    </row>
    <row r="11" spans="1:10" ht="33" customHeight="1">
      <c r="A11" s="136" t="s">
        <v>41</v>
      </c>
      <c r="B11" s="96">
        <v>13704</v>
      </c>
      <c r="C11" s="96">
        <v>6508</v>
      </c>
      <c r="D11" s="96">
        <v>7196</v>
      </c>
      <c r="E11" s="123">
        <v>458</v>
      </c>
      <c r="F11" s="122">
        <v>12160</v>
      </c>
      <c r="G11" s="122">
        <v>2369</v>
      </c>
      <c r="H11" s="122">
        <v>6506</v>
      </c>
      <c r="I11" s="137">
        <f>B11-'2025.2.'!B11</f>
        <v>19</v>
      </c>
      <c r="J11" s="138">
        <f t="shared" si="1"/>
        <v>12</v>
      </c>
    </row>
    <row r="12" spans="1:10" ht="33" customHeight="1">
      <c r="A12" s="136" t="s">
        <v>42</v>
      </c>
      <c r="B12" s="96">
        <v>22535</v>
      </c>
      <c r="C12" s="96">
        <v>10497</v>
      </c>
      <c r="D12" s="96">
        <v>12038</v>
      </c>
      <c r="E12" s="123">
        <v>847</v>
      </c>
      <c r="F12" s="122">
        <v>19630</v>
      </c>
      <c r="G12" s="122">
        <v>4334</v>
      </c>
      <c r="H12" s="122">
        <v>9157</v>
      </c>
      <c r="I12" s="137">
        <f>B12-'2025.2.'!B12</f>
        <v>-16</v>
      </c>
      <c r="J12" s="138">
        <f t="shared" si="1"/>
        <v>3</v>
      </c>
    </row>
    <row r="13" spans="1:10" ht="33" customHeight="1">
      <c r="A13" s="136" t="s">
        <v>43</v>
      </c>
      <c r="B13" s="96">
        <v>14634</v>
      </c>
      <c r="C13" s="96">
        <v>6925</v>
      </c>
      <c r="D13" s="96">
        <v>7709</v>
      </c>
      <c r="E13" s="123">
        <v>451</v>
      </c>
      <c r="F13" s="122">
        <v>12617</v>
      </c>
      <c r="G13" s="122">
        <v>2696</v>
      </c>
      <c r="H13" s="122">
        <v>5899</v>
      </c>
      <c r="I13" s="137">
        <f>B13-'2025.2.'!B13</f>
        <v>-28</v>
      </c>
      <c r="J13" s="138">
        <f t="shared" si="1"/>
        <v>8</v>
      </c>
    </row>
    <row r="14" spans="1:10" ht="33" customHeight="1">
      <c r="A14" s="136" t="s">
        <v>44</v>
      </c>
      <c r="B14" s="96">
        <v>14507</v>
      </c>
      <c r="C14" s="96">
        <v>6866</v>
      </c>
      <c r="D14" s="96">
        <v>7641</v>
      </c>
      <c r="E14" s="123">
        <v>581</v>
      </c>
      <c r="F14" s="122">
        <v>12685</v>
      </c>
      <c r="G14" s="122">
        <v>2991</v>
      </c>
      <c r="H14" s="122">
        <v>6420</v>
      </c>
      <c r="I14" s="137">
        <f>B14-'2025.2.'!B14</f>
        <v>-30</v>
      </c>
      <c r="J14" s="138">
        <f t="shared" si="1"/>
        <v>9</v>
      </c>
    </row>
    <row r="15" spans="1:10" ht="33" customHeight="1">
      <c r="A15" s="136" t="s">
        <v>45</v>
      </c>
      <c r="B15" s="96">
        <v>20824</v>
      </c>
      <c r="C15" s="96">
        <v>9891</v>
      </c>
      <c r="D15" s="96">
        <v>10933</v>
      </c>
      <c r="E15" s="123">
        <v>880</v>
      </c>
      <c r="F15" s="122">
        <v>18495</v>
      </c>
      <c r="G15" s="122">
        <v>4158</v>
      </c>
      <c r="H15" s="122">
        <v>9434</v>
      </c>
      <c r="I15" s="137">
        <f>B15-'2025.2.'!B15</f>
        <v>-76</v>
      </c>
      <c r="J15" s="138">
        <f t="shared" si="1"/>
        <v>5</v>
      </c>
    </row>
    <row r="16" spans="1:10" ht="33" customHeight="1">
      <c r="A16" s="136" t="s">
        <v>46</v>
      </c>
      <c r="B16" s="96">
        <v>14008</v>
      </c>
      <c r="C16" s="96">
        <v>6594</v>
      </c>
      <c r="D16" s="96">
        <v>7414</v>
      </c>
      <c r="E16" s="123">
        <v>625</v>
      </c>
      <c r="F16" s="122">
        <v>12167</v>
      </c>
      <c r="G16" s="122">
        <v>2796</v>
      </c>
      <c r="H16" s="122">
        <v>6377</v>
      </c>
      <c r="I16" s="137">
        <f>B16-'2025.2.'!B16</f>
        <v>-1</v>
      </c>
      <c r="J16" s="138">
        <f t="shared" si="1"/>
        <v>11</v>
      </c>
    </row>
    <row r="17" spans="1:10" ht="33" customHeight="1">
      <c r="A17" s="136" t="s">
        <v>47</v>
      </c>
      <c r="B17" s="96">
        <v>25189</v>
      </c>
      <c r="C17" s="96">
        <v>11665</v>
      </c>
      <c r="D17" s="96">
        <v>13524</v>
      </c>
      <c r="E17" s="122">
        <v>1314</v>
      </c>
      <c r="F17" s="122">
        <v>21695</v>
      </c>
      <c r="G17" s="122">
        <v>4692</v>
      </c>
      <c r="H17" s="122">
        <v>10673</v>
      </c>
      <c r="I17" s="137">
        <f>B17-'2025.2.'!B17</f>
        <v>-85</v>
      </c>
      <c r="J17" s="138">
        <f t="shared" si="1"/>
        <v>2</v>
      </c>
    </row>
    <row r="18" spans="1:10" ht="33" customHeight="1">
      <c r="A18" s="136" t="s">
        <v>48</v>
      </c>
      <c r="B18" s="96">
        <v>15082</v>
      </c>
      <c r="C18" s="96">
        <v>7464</v>
      </c>
      <c r="D18" s="96">
        <v>7618</v>
      </c>
      <c r="E18" s="123">
        <v>442</v>
      </c>
      <c r="F18" s="122">
        <v>13717</v>
      </c>
      <c r="G18" s="122">
        <v>2631</v>
      </c>
      <c r="H18" s="122">
        <v>7341</v>
      </c>
      <c r="I18" s="137">
        <f>B18-'2025.2.'!B18</f>
        <v>-48</v>
      </c>
      <c r="J18" s="138">
        <f t="shared" si="1"/>
        <v>7</v>
      </c>
    </row>
    <row r="19" spans="1:10" ht="33" customHeight="1">
      <c r="A19" s="136" t="s">
        <v>200</v>
      </c>
      <c r="B19" s="96">
        <v>12702</v>
      </c>
      <c r="C19" s="96">
        <v>6141</v>
      </c>
      <c r="D19" s="96">
        <v>6561</v>
      </c>
      <c r="E19" s="123">
        <v>398</v>
      </c>
      <c r="F19" s="122">
        <v>11469</v>
      </c>
      <c r="G19" s="122">
        <v>2290</v>
      </c>
      <c r="H19" s="122">
        <v>6271</v>
      </c>
      <c r="I19" s="137">
        <f>B19-'2025.2.'!B19</f>
        <v>207</v>
      </c>
      <c r="J19" s="138">
        <f t="shared" si="1"/>
        <v>13</v>
      </c>
    </row>
    <row r="20" spans="1:10" ht="33" customHeight="1">
      <c r="A20" s="136" t="s">
        <v>50</v>
      </c>
      <c r="B20" s="96">
        <v>14020</v>
      </c>
      <c r="C20" s="96">
        <v>7263</v>
      </c>
      <c r="D20" s="96">
        <v>6757</v>
      </c>
      <c r="E20" s="123">
        <v>308</v>
      </c>
      <c r="F20" s="122">
        <v>12992</v>
      </c>
      <c r="G20" s="122">
        <v>3143</v>
      </c>
      <c r="H20" s="122">
        <v>7424</v>
      </c>
      <c r="I20" s="137">
        <f>B20-'2025.2.'!B20</f>
        <v>-44</v>
      </c>
      <c r="J20" s="138">
        <f t="shared" si="1"/>
        <v>10</v>
      </c>
    </row>
    <row r="21" spans="1:10" ht="33" customHeight="1">
      <c r="A21" s="136" t="s">
        <v>51</v>
      </c>
      <c r="B21" s="96">
        <v>9585</v>
      </c>
      <c r="C21" s="96">
        <v>4745</v>
      </c>
      <c r="D21" s="96">
        <v>4840</v>
      </c>
      <c r="E21" s="123">
        <v>222</v>
      </c>
      <c r="F21" s="122">
        <v>8832</v>
      </c>
      <c r="G21" s="122">
        <v>1950</v>
      </c>
      <c r="H21" s="122">
        <v>4999</v>
      </c>
      <c r="I21" s="137">
        <f>B21-'2025.2.'!B21</f>
        <v>-27</v>
      </c>
      <c r="J21" s="138">
        <f t="shared" si="1"/>
        <v>16</v>
      </c>
    </row>
    <row r="22" spans="1:10" ht="33" customHeight="1">
      <c r="A22" s="136" t="s">
        <v>52</v>
      </c>
      <c r="B22" s="96">
        <v>9400</v>
      </c>
      <c r="C22" s="96">
        <v>4938</v>
      </c>
      <c r="D22" s="96">
        <v>4462</v>
      </c>
      <c r="E22" s="123">
        <v>168</v>
      </c>
      <c r="F22" s="122">
        <v>8729</v>
      </c>
      <c r="G22" s="122">
        <v>1989</v>
      </c>
      <c r="H22" s="122">
        <v>5242</v>
      </c>
      <c r="I22" s="137">
        <f>B22-'2025.2.'!B22</f>
        <v>-20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12082</v>
      </c>
      <c r="C23" s="100">
        <v>6217</v>
      </c>
      <c r="D23" s="100">
        <v>5865</v>
      </c>
      <c r="E23" s="117">
        <v>131</v>
      </c>
      <c r="F23" s="116">
        <v>11503</v>
      </c>
      <c r="G23" s="116">
        <v>2373</v>
      </c>
      <c r="H23" s="116">
        <v>7840</v>
      </c>
      <c r="I23" s="140">
        <f>B23-'2025.2.'!B23</f>
        <v>10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84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295591</v>
      </c>
      <c r="C6" s="47">
        <v>144444</v>
      </c>
      <c r="D6" s="47">
        <v>151147</v>
      </c>
      <c r="E6" s="55">
        <v>12518</v>
      </c>
      <c r="F6" s="55">
        <v>259729</v>
      </c>
      <c r="G6" s="55">
        <v>45199</v>
      </c>
      <c r="H6" s="47">
        <v>136096</v>
      </c>
      <c r="I6" s="53">
        <f>B6-'2020.8.'!B6</f>
        <v>-592</v>
      </c>
      <c r="J6" s="180"/>
    </row>
    <row r="7" spans="1:10" ht="33" customHeight="1">
      <c r="A7" s="49" t="s">
        <v>37</v>
      </c>
      <c r="B7" s="11">
        <v>17188</v>
      </c>
      <c r="C7" s="11">
        <v>8369</v>
      </c>
      <c r="D7" s="11">
        <v>8819</v>
      </c>
      <c r="E7" s="56">
        <v>769</v>
      </c>
      <c r="F7" s="57">
        <v>15035</v>
      </c>
      <c r="G7" s="57">
        <v>2609</v>
      </c>
      <c r="H7" s="11">
        <v>7629</v>
      </c>
      <c r="I7" s="34">
        <f>B7-'2020.8.'!B7</f>
        <v>-24</v>
      </c>
      <c r="J7" s="50">
        <f>RANK(B7,$B$7:$B$23)</f>
        <v>6</v>
      </c>
    </row>
    <row r="8" spans="1:10" ht="33" customHeight="1">
      <c r="A8" s="49" t="s">
        <v>38</v>
      </c>
      <c r="B8" s="11">
        <v>27270</v>
      </c>
      <c r="C8" s="11">
        <v>13004</v>
      </c>
      <c r="D8" s="11">
        <v>14266</v>
      </c>
      <c r="E8" s="57">
        <v>1425</v>
      </c>
      <c r="F8" s="57">
        <v>23676</v>
      </c>
      <c r="G8" s="57">
        <v>3680</v>
      </c>
      <c r="H8" s="11">
        <v>12023</v>
      </c>
      <c r="I8" s="34">
        <f>B8-'2020.8.'!B8</f>
        <v>-28</v>
      </c>
      <c r="J8" s="50">
        <f>RANK(B8,$B$7:$B$23)</f>
        <v>1</v>
      </c>
    </row>
    <row r="9" spans="1:10" ht="33" customHeight="1">
      <c r="A9" s="49" t="s">
        <v>39</v>
      </c>
      <c r="B9" s="11">
        <v>22940</v>
      </c>
      <c r="C9" s="11">
        <v>11324</v>
      </c>
      <c r="D9" s="11">
        <v>11616</v>
      </c>
      <c r="E9" s="56">
        <v>695</v>
      </c>
      <c r="F9" s="57">
        <v>20500</v>
      </c>
      <c r="G9" s="57">
        <v>3797</v>
      </c>
      <c r="H9" s="11">
        <v>10918</v>
      </c>
      <c r="I9" s="34">
        <f>B9-'2020.8.'!B9</f>
        <v>-63</v>
      </c>
      <c r="J9" s="50">
        <f>RANK(B9,$B$7:$B$23)</f>
        <v>5</v>
      </c>
    </row>
    <row r="10" spans="1:10" ht="33" customHeight="1">
      <c r="A10" s="49" t="s">
        <v>40</v>
      </c>
      <c r="B10" s="11">
        <v>11948</v>
      </c>
      <c r="C10" s="11">
        <v>6120</v>
      </c>
      <c r="D10" s="11">
        <v>5828</v>
      </c>
      <c r="E10" s="56">
        <v>259</v>
      </c>
      <c r="F10" s="57">
        <v>11117</v>
      </c>
      <c r="G10" s="57">
        <v>1489</v>
      </c>
      <c r="H10" s="11">
        <v>7787</v>
      </c>
      <c r="I10" s="34">
        <f>B10-'2020.8.'!B10</f>
        <v>50</v>
      </c>
      <c r="J10" s="50">
        <f t="shared" ref="J10:J23" si="0">RANK(B10,$B$7:$B$23)</f>
        <v>14</v>
      </c>
    </row>
    <row r="11" spans="1:10" ht="33" customHeight="1">
      <c r="A11" s="49" t="s">
        <v>41</v>
      </c>
      <c r="B11" s="11">
        <v>14243</v>
      </c>
      <c r="C11" s="11">
        <v>6868</v>
      </c>
      <c r="D11" s="11">
        <v>7375</v>
      </c>
      <c r="E11" s="56">
        <v>575</v>
      </c>
      <c r="F11" s="57">
        <v>12466</v>
      </c>
      <c r="G11" s="57">
        <v>2109</v>
      </c>
      <c r="H11" s="11">
        <v>6519</v>
      </c>
      <c r="I11" s="34">
        <f>B11-'2020.8.'!B11</f>
        <v>-59</v>
      </c>
      <c r="J11" s="50">
        <f t="shared" si="0"/>
        <v>12</v>
      </c>
    </row>
    <row r="12" spans="1:10" ht="33" customHeight="1">
      <c r="A12" s="49" t="s">
        <v>42</v>
      </c>
      <c r="B12" s="11">
        <v>24184</v>
      </c>
      <c r="C12" s="11">
        <v>11364</v>
      </c>
      <c r="D12" s="11">
        <v>12820</v>
      </c>
      <c r="E12" s="57">
        <v>1061</v>
      </c>
      <c r="F12" s="57">
        <v>20684</v>
      </c>
      <c r="G12" s="57">
        <v>3744</v>
      </c>
      <c r="H12" s="11">
        <v>9485</v>
      </c>
      <c r="I12" s="34">
        <f>B12-'2020.8.'!B12</f>
        <v>-77</v>
      </c>
      <c r="J12" s="50">
        <f t="shared" si="0"/>
        <v>3</v>
      </c>
    </row>
    <row r="13" spans="1:10" ht="33" customHeight="1">
      <c r="A13" s="49" t="s">
        <v>43</v>
      </c>
      <c r="B13" s="11">
        <v>15809</v>
      </c>
      <c r="C13" s="11">
        <v>7485</v>
      </c>
      <c r="D13" s="11">
        <v>8324</v>
      </c>
      <c r="E13" s="56">
        <v>643</v>
      </c>
      <c r="F13" s="57">
        <v>13240</v>
      </c>
      <c r="G13" s="57">
        <v>2526</v>
      </c>
      <c r="H13" s="11">
        <v>6143</v>
      </c>
      <c r="I13" s="34">
        <f>B13-'2020.8.'!B13</f>
        <v>-30</v>
      </c>
      <c r="J13" s="50">
        <f t="shared" si="0"/>
        <v>10</v>
      </c>
    </row>
    <row r="14" spans="1:10" ht="33" customHeight="1">
      <c r="A14" s="49" t="s">
        <v>44</v>
      </c>
      <c r="B14" s="11">
        <v>15813</v>
      </c>
      <c r="C14" s="11">
        <v>7564</v>
      </c>
      <c r="D14" s="11">
        <v>8249</v>
      </c>
      <c r="E14" s="58">
        <v>827</v>
      </c>
      <c r="F14" s="59">
        <v>13638</v>
      </c>
      <c r="G14" s="59">
        <v>2533</v>
      </c>
      <c r="H14" s="11">
        <v>6720</v>
      </c>
      <c r="I14" s="34">
        <f>B14-'2020.8.'!B14</f>
        <v>12</v>
      </c>
      <c r="J14" s="50">
        <f t="shared" si="0"/>
        <v>9</v>
      </c>
    </row>
    <row r="15" spans="1:10" ht="33" customHeight="1">
      <c r="A15" s="49" t="s">
        <v>45</v>
      </c>
      <c r="B15" s="11">
        <v>23559</v>
      </c>
      <c r="C15" s="11">
        <v>11232</v>
      </c>
      <c r="D15" s="11">
        <v>12327</v>
      </c>
      <c r="E15" s="59">
        <v>1209</v>
      </c>
      <c r="F15" s="59">
        <v>20692</v>
      </c>
      <c r="G15" s="59">
        <v>3849</v>
      </c>
      <c r="H15" s="11">
        <v>10346</v>
      </c>
      <c r="I15" s="34">
        <f>B15-'2020.8.'!B15</f>
        <v>-50</v>
      </c>
      <c r="J15" s="50">
        <f t="shared" si="0"/>
        <v>4</v>
      </c>
    </row>
    <row r="16" spans="1:10" ht="33" customHeight="1">
      <c r="A16" s="49" t="s">
        <v>46</v>
      </c>
      <c r="B16" s="11">
        <v>14813</v>
      </c>
      <c r="C16" s="11">
        <v>7096</v>
      </c>
      <c r="D16" s="11">
        <v>7717</v>
      </c>
      <c r="E16" s="58">
        <v>878</v>
      </c>
      <c r="F16" s="59">
        <v>12630</v>
      </c>
      <c r="G16" s="59">
        <v>2294</v>
      </c>
      <c r="H16" s="11">
        <v>6469</v>
      </c>
      <c r="I16" s="34">
        <f>B16-'2020.8.'!B16</f>
        <v>-25</v>
      </c>
      <c r="J16" s="50">
        <f t="shared" si="0"/>
        <v>11</v>
      </c>
    </row>
    <row r="17" spans="1:10" ht="33" customHeight="1">
      <c r="A17" s="49" t="s">
        <v>47</v>
      </c>
      <c r="B17" s="11">
        <v>26783</v>
      </c>
      <c r="C17" s="11">
        <v>12481</v>
      </c>
      <c r="D17" s="11">
        <v>14302</v>
      </c>
      <c r="E17" s="59">
        <v>1634</v>
      </c>
      <c r="F17" s="59">
        <v>22826</v>
      </c>
      <c r="G17" s="59">
        <v>3950</v>
      </c>
      <c r="H17" s="11">
        <v>11100</v>
      </c>
      <c r="I17" s="34">
        <f>B17-'2020.8.'!B17</f>
        <v>-38</v>
      </c>
      <c r="J17" s="50">
        <f t="shared" si="0"/>
        <v>2</v>
      </c>
    </row>
    <row r="18" spans="1:10" ht="33" customHeight="1">
      <c r="A18" s="49" t="s">
        <v>48</v>
      </c>
      <c r="B18" s="11">
        <v>16640</v>
      </c>
      <c r="C18" s="11">
        <v>8316</v>
      </c>
      <c r="D18" s="11">
        <v>8324</v>
      </c>
      <c r="E18" s="58">
        <v>639</v>
      </c>
      <c r="F18" s="59">
        <v>14740</v>
      </c>
      <c r="G18" s="59">
        <v>2168</v>
      </c>
      <c r="H18" s="11">
        <v>7620</v>
      </c>
      <c r="I18" s="34">
        <f>B18-'2020.8.'!B18</f>
        <v>-48</v>
      </c>
      <c r="J18" s="50">
        <f t="shared" si="0"/>
        <v>8</v>
      </c>
    </row>
    <row r="19" spans="1:10" ht="33" customHeight="1">
      <c r="A19" s="49" t="s">
        <v>49</v>
      </c>
      <c r="B19" s="11">
        <v>13622</v>
      </c>
      <c r="C19" s="11">
        <v>6704</v>
      </c>
      <c r="D19" s="11">
        <v>6918</v>
      </c>
      <c r="E19" s="58">
        <v>459</v>
      </c>
      <c r="F19" s="59">
        <v>12129</v>
      </c>
      <c r="G19" s="59">
        <v>1917</v>
      </c>
      <c r="H19" s="11">
        <v>6586</v>
      </c>
      <c r="I19" s="34">
        <f>B19-'2020.8.'!B19</f>
        <v>-79</v>
      </c>
      <c r="J19" s="50">
        <f t="shared" si="0"/>
        <v>13</v>
      </c>
    </row>
    <row r="20" spans="1:10" ht="33" customHeight="1">
      <c r="A20" s="49" t="s">
        <v>50</v>
      </c>
      <c r="B20" s="11">
        <v>16762</v>
      </c>
      <c r="C20" s="11">
        <v>8765</v>
      </c>
      <c r="D20" s="11">
        <v>7997</v>
      </c>
      <c r="E20" s="58">
        <v>520</v>
      </c>
      <c r="F20" s="59">
        <v>15228</v>
      </c>
      <c r="G20" s="59">
        <v>2845</v>
      </c>
      <c r="H20" s="11">
        <v>8496</v>
      </c>
      <c r="I20" s="34">
        <f>B20-'2020.8.'!B20</f>
        <v>-72</v>
      </c>
      <c r="J20" s="50">
        <f t="shared" si="0"/>
        <v>7</v>
      </c>
    </row>
    <row r="21" spans="1:10" ht="33" customHeight="1">
      <c r="A21" s="49" t="s">
        <v>51</v>
      </c>
      <c r="B21" s="11">
        <v>11264</v>
      </c>
      <c r="C21" s="11">
        <v>5706</v>
      </c>
      <c r="D21" s="11">
        <v>5558</v>
      </c>
      <c r="E21" s="58">
        <v>359</v>
      </c>
      <c r="F21" s="59">
        <v>10298</v>
      </c>
      <c r="G21" s="59">
        <v>1857</v>
      </c>
      <c r="H21" s="11">
        <v>5772</v>
      </c>
      <c r="I21" s="34">
        <f>B21-'2020.8.'!B21</f>
        <v>17</v>
      </c>
      <c r="J21" s="50">
        <f t="shared" si="0"/>
        <v>16</v>
      </c>
    </row>
    <row r="22" spans="1:10" ht="33" customHeight="1">
      <c r="A22" s="49" t="s">
        <v>52</v>
      </c>
      <c r="B22" s="11">
        <v>10805</v>
      </c>
      <c r="C22" s="11">
        <v>5709</v>
      </c>
      <c r="D22" s="11">
        <v>5096</v>
      </c>
      <c r="E22" s="58">
        <v>324</v>
      </c>
      <c r="F22" s="59">
        <v>9807</v>
      </c>
      <c r="G22" s="59">
        <v>1718</v>
      </c>
      <c r="H22" s="11">
        <v>5573</v>
      </c>
      <c r="I22" s="34">
        <f>B22-'2020.8.'!B22</f>
        <v>-45</v>
      </c>
      <c r="J22" s="50">
        <f t="shared" si="0"/>
        <v>17</v>
      </c>
    </row>
    <row r="23" spans="1:10" ht="33" customHeight="1" thickBot="1">
      <c r="A23" s="51" t="s">
        <v>53</v>
      </c>
      <c r="B23" s="13">
        <v>11948</v>
      </c>
      <c r="C23" s="13">
        <v>6337</v>
      </c>
      <c r="D23" s="13">
        <v>5611</v>
      </c>
      <c r="E23" s="60">
        <v>242</v>
      </c>
      <c r="F23" s="61">
        <v>11023</v>
      </c>
      <c r="G23" s="61">
        <v>2114</v>
      </c>
      <c r="H23" s="13">
        <v>6910</v>
      </c>
      <c r="I23" s="34">
        <f>B23-'2020.8.'!B23</f>
        <v>-33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83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296183</v>
      </c>
      <c r="C6" s="47">
        <v>144701</v>
      </c>
      <c r="D6" s="47">
        <v>151482</v>
      </c>
      <c r="E6" s="47">
        <v>12609</v>
      </c>
      <c r="F6" s="47">
        <v>260178</v>
      </c>
      <c r="G6" s="47">
        <v>45112</v>
      </c>
      <c r="H6" s="47">
        <v>136094</v>
      </c>
      <c r="I6" s="53">
        <f>B6-'2020.7.'!B6</f>
        <v>-713</v>
      </c>
      <c r="J6" s="180"/>
    </row>
    <row r="7" spans="1:10" ht="33" customHeight="1">
      <c r="A7" s="49" t="s">
        <v>37</v>
      </c>
      <c r="B7" s="11">
        <v>17212</v>
      </c>
      <c r="C7" s="11">
        <v>8390</v>
      </c>
      <c r="D7" s="11">
        <v>8822</v>
      </c>
      <c r="E7" s="11">
        <v>778</v>
      </c>
      <c r="F7" s="11">
        <v>15057</v>
      </c>
      <c r="G7" s="11">
        <v>2600</v>
      </c>
      <c r="H7" s="11">
        <v>7621</v>
      </c>
      <c r="I7" s="34">
        <f>B7-'2020.7.'!B7</f>
        <v>-38</v>
      </c>
      <c r="J7" s="50">
        <f>RANK(B7,$B$7:$B$23)</f>
        <v>6</v>
      </c>
    </row>
    <row r="8" spans="1:10" ht="33" customHeight="1">
      <c r="A8" s="49" t="s">
        <v>38</v>
      </c>
      <c r="B8" s="11">
        <v>27298</v>
      </c>
      <c r="C8" s="11">
        <v>13011</v>
      </c>
      <c r="D8" s="11">
        <v>14287</v>
      </c>
      <c r="E8" s="11">
        <v>1441</v>
      </c>
      <c r="F8" s="11">
        <v>23702</v>
      </c>
      <c r="G8" s="11">
        <v>3661</v>
      </c>
      <c r="H8" s="11">
        <v>12014</v>
      </c>
      <c r="I8" s="34">
        <f>B8-'2020.7.'!B8</f>
        <v>-46</v>
      </c>
      <c r="J8" s="50">
        <f>RANK(B8,$B$7:$B$23)</f>
        <v>1</v>
      </c>
    </row>
    <row r="9" spans="1:10" ht="33" customHeight="1">
      <c r="A9" s="49" t="s">
        <v>39</v>
      </c>
      <c r="B9" s="11">
        <v>23003</v>
      </c>
      <c r="C9" s="11">
        <v>11335</v>
      </c>
      <c r="D9" s="11">
        <v>11668</v>
      </c>
      <c r="E9" s="11">
        <v>706</v>
      </c>
      <c r="F9" s="11">
        <v>20550</v>
      </c>
      <c r="G9" s="11">
        <v>3783</v>
      </c>
      <c r="H9" s="11">
        <v>10914</v>
      </c>
      <c r="I9" s="34">
        <f>B9-'2020.7.'!B9</f>
        <v>-61</v>
      </c>
      <c r="J9" s="50">
        <f>RANK(B9,$B$7:$B$23)</f>
        <v>5</v>
      </c>
    </row>
    <row r="10" spans="1:10" ht="33" customHeight="1">
      <c r="A10" s="49" t="s">
        <v>40</v>
      </c>
      <c r="B10" s="11">
        <v>11898</v>
      </c>
      <c r="C10" s="11">
        <v>6108</v>
      </c>
      <c r="D10" s="11">
        <v>5790</v>
      </c>
      <c r="E10" s="11">
        <v>259</v>
      </c>
      <c r="F10" s="11">
        <v>11068</v>
      </c>
      <c r="G10" s="11">
        <v>1496</v>
      </c>
      <c r="H10" s="11">
        <v>7737</v>
      </c>
      <c r="I10" s="34">
        <f>B10-'2020.7.'!B10</f>
        <v>-6</v>
      </c>
      <c r="J10" s="50">
        <f t="shared" ref="J10:J23" si="0">RANK(B10,$B$7:$B$23)</f>
        <v>15</v>
      </c>
    </row>
    <row r="11" spans="1:10" ht="33" customHeight="1">
      <c r="A11" s="49" t="s">
        <v>41</v>
      </c>
      <c r="B11" s="11">
        <v>14302</v>
      </c>
      <c r="C11" s="11">
        <v>6887</v>
      </c>
      <c r="D11" s="11">
        <v>7415</v>
      </c>
      <c r="E11" s="11">
        <v>592</v>
      </c>
      <c r="F11" s="11">
        <v>12512</v>
      </c>
      <c r="G11" s="11">
        <v>2117</v>
      </c>
      <c r="H11" s="11">
        <v>6540</v>
      </c>
      <c r="I11" s="34">
        <f>B11-'2020.7.'!B11</f>
        <v>-68</v>
      </c>
      <c r="J11" s="50">
        <f t="shared" si="0"/>
        <v>12</v>
      </c>
    </row>
    <row r="12" spans="1:10" ht="33" customHeight="1">
      <c r="A12" s="49" t="s">
        <v>42</v>
      </c>
      <c r="B12" s="11">
        <v>24261</v>
      </c>
      <c r="C12" s="11">
        <v>11399</v>
      </c>
      <c r="D12" s="11">
        <v>12862</v>
      </c>
      <c r="E12" s="11">
        <v>1057</v>
      </c>
      <c r="F12" s="11">
        <v>20725</v>
      </c>
      <c r="G12" s="11">
        <v>3732</v>
      </c>
      <c r="H12" s="11">
        <v>9493</v>
      </c>
      <c r="I12" s="34">
        <f>B12-'2020.7.'!B12</f>
        <v>-16</v>
      </c>
      <c r="J12" s="50">
        <f t="shared" si="0"/>
        <v>3</v>
      </c>
    </row>
    <row r="13" spans="1:10" ht="33" customHeight="1">
      <c r="A13" s="49" t="s">
        <v>43</v>
      </c>
      <c r="B13" s="11">
        <v>15839</v>
      </c>
      <c r="C13" s="11">
        <v>7490</v>
      </c>
      <c r="D13" s="11">
        <v>8349</v>
      </c>
      <c r="E13" s="11">
        <v>647</v>
      </c>
      <c r="F13" s="11">
        <v>13256</v>
      </c>
      <c r="G13" s="11">
        <v>2523</v>
      </c>
      <c r="H13" s="11">
        <v>6142</v>
      </c>
      <c r="I13" s="34">
        <f>B13-'2020.7.'!B13</f>
        <v>-52</v>
      </c>
      <c r="J13" s="50">
        <f t="shared" si="0"/>
        <v>9</v>
      </c>
    </row>
    <row r="14" spans="1:10" ht="33" customHeight="1">
      <c r="A14" s="49" t="s">
        <v>44</v>
      </c>
      <c r="B14" s="11">
        <v>15801</v>
      </c>
      <c r="C14" s="11">
        <v>7568</v>
      </c>
      <c r="D14" s="11">
        <v>8233</v>
      </c>
      <c r="E14" s="12">
        <v>820</v>
      </c>
      <c r="F14" s="12">
        <v>13634</v>
      </c>
      <c r="G14" s="12">
        <v>2508</v>
      </c>
      <c r="H14" s="11">
        <v>6706</v>
      </c>
      <c r="I14" s="34">
        <f>B14-'2020.7.'!B14</f>
        <v>15</v>
      </c>
      <c r="J14" s="50">
        <f t="shared" si="0"/>
        <v>10</v>
      </c>
    </row>
    <row r="15" spans="1:10" ht="33" customHeight="1">
      <c r="A15" s="49" t="s">
        <v>45</v>
      </c>
      <c r="B15" s="11">
        <v>23609</v>
      </c>
      <c r="C15" s="11">
        <v>11239</v>
      </c>
      <c r="D15" s="11">
        <v>12370</v>
      </c>
      <c r="E15" s="12">
        <v>1217</v>
      </c>
      <c r="F15" s="12">
        <v>20722</v>
      </c>
      <c r="G15" s="12">
        <v>3847</v>
      </c>
      <c r="H15" s="11">
        <v>10358</v>
      </c>
      <c r="I15" s="34">
        <f>B15-'2020.7.'!B15</f>
        <v>-98</v>
      </c>
      <c r="J15" s="50">
        <f t="shared" si="0"/>
        <v>4</v>
      </c>
    </row>
    <row r="16" spans="1:10" ht="33" customHeight="1">
      <c r="A16" s="49" t="s">
        <v>46</v>
      </c>
      <c r="B16" s="11">
        <v>14838</v>
      </c>
      <c r="C16" s="11">
        <v>7095</v>
      </c>
      <c r="D16" s="11">
        <v>7743</v>
      </c>
      <c r="E16" s="12">
        <v>870</v>
      </c>
      <c r="F16" s="12">
        <v>12670</v>
      </c>
      <c r="G16" s="12">
        <v>2303</v>
      </c>
      <c r="H16" s="11">
        <v>6475</v>
      </c>
      <c r="I16" s="34">
        <f>B16-'2020.7.'!B16</f>
        <v>-9</v>
      </c>
      <c r="J16" s="50">
        <f t="shared" si="0"/>
        <v>11</v>
      </c>
    </row>
    <row r="17" spans="1:10" ht="33" customHeight="1">
      <c r="A17" s="49" t="s">
        <v>47</v>
      </c>
      <c r="B17" s="11">
        <v>26821</v>
      </c>
      <c r="C17" s="11">
        <v>12501</v>
      </c>
      <c r="D17" s="11">
        <v>14320</v>
      </c>
      <c r="E17" s="12">
        <v>1660</v>
      </c>
      <c r="F17" s="12">
        <v>22850</v>
      </c>
      <c r="G17" s="12">
        <v>3944</v>
      </c>
      <c r="H17" s="11">
        <v>11100</v>
      </c>
      <c r="I17" s="34">
        <f>B17-'2020.7.'!B17</f>
        <v>-56</v>
      </c>
      <c r="J17" s="50">
        <f t="shared" si="0"/>
        <v>2</v>
      </c>
    </row>
    <row r="18" spans="1:10" ht="33" customHeight="1">
      <c r="A18" s="49" t="s">
        <v>48</v>
      </c>
      <c r="B18" s="11">
        <v>16688</v>
      </c>
      <c r="C18" s="11">
        <v>8344</v>
      </c>
      <c r="D18" s="11">
        <v>8344</v>
      </c>
      <c r="E18" s="12">
        <v>646</v>
      </c>
      <c r="F18" s="12">
        <v>14776</v>
      </c>
      <c r="G18" s="12">
        <v>2157</v>
      </c>
      <c r="H18" s="11">
        <v>7629</v>
      </c>
      <c r="I18" s="34">
        <f>B18-'2020.7.'!B18</f>
        <v>-4</v>
      </c>
      <c r="J18" s="50">
        <f t="shared" si="0"/>
        <v>8</v>
      </c>
    </row>
    <row r="19" spans="1:10" ht="33" customHeight="1">
      <c r="A19" s="49" t="s">
        <v>49</v>
      </c>
      <c r="B19" s="11">
        <v>13701</v>
      </c>
      <c r="C19" s="11">
        <v>6741</v>
      </c>
      <c r="D19" s="11">
        <v>6960</v>
      </c>
      <c r="E19" s="12">
        <v>460</v>
      </c>
      <c r="F19" s="12">
        <v>12200</v>
      </c>
      <c r="G19" s="12">
        <v>1922</v>
      </c>
      <c r="H19" s="11">
        <v>6613</v>
      </c>
      <c r="I19" s="34">
        <f>B19-'2020.7.'!B19</f>
        <v>-87</v>
      </c>
      <c r="J19" s="50">
        <f t="shared" si="0"/>
        <v>13</v>
      </c>
    </row>
    <row r="20" spans="1:10" ht="33" customHeight="1">
      <c r="A20" s="49" t="s">
        <v>50</v>
      </c>
      <c r="B20" s="11">
        <v>16834</v>
      </c>
      <c r="C20" s="11">
        <v>8809</v>
      </c>
      <c r="D20" s="11">
        <v>8025</v>
      </c>
      <c r="E20" s="12">
        <v>522</v>
      </c>
      <c r="F20" s="12">
        <v>15289</v>
      </c>
      <c r="G20" s="12">
        <v>2835</v>
      </c>
      <c r="H20" s="11">
        <v>8510</v>
      </c>
      <c r="I20" s="34">
        <f>B20-'2020.7.'!B20</f>
        <v>-51</v>
      </c>
      <c r="J20" s="50">
        <f t="shared" si="0"/>
        <v>7</v>
      </c>
    </row>
    <row r="21" spans="1:10" ht="33" customHeight="1">
      <c r="A21" s="49" t="s">
        <v>51</v>
      </c>
      <c r="B21" s="11">
        <v>11247</v>
      </c>
      <c r="C21" s="11">
        <v>5701</v>
      </c>
      <c r="D21" s="11">
        <v>5546</v>
      </c>
      <c r="E21" s="12">
        <v>370</v>
      </c>
      <c r="F21" s="12">
        <v>10269</v>
      </c>
      <c r="G21" s="12">
        <v>1840</v>
      </c>
      <c r="H21" s="11">
        <v>5743</v>
      </c>
      <c r="I21" s="34">
        <f>B21-'2020.7.'!B21</f>
        <v>-32</v>
      </c>
      <c r="J21" s="50">
        <f t="shared" si="0"/>
        <v>16</v>
      </c>
    </row>
    <row r="22" spans="1:10" ht="33" customHeight="1">
      <c r="A22" s="49" t="s">
        <v>52</v>
      </c>
      <c r="B22" s="11">
        <v>10850</v>
      </c>
      <c r="C22" s="11">
        <v>5727</v>
      </c>
      <c r="D22" s="11">
        <v>5123</v>
      </c>
      <c r="E22" s="12">
        <v>325</v>
      </c>
      <c r="F22" s="12">
        <v>9844</v>
      </c>
      <c r="G22" s="12">
        <v>1720</v>
      </c>
      <c r="H22" s="11">
        <v>5578</v>
      </c>
      <c r="I22" s="34">
        <f>B22-'2020.7.'!B22</f>
        <v>-26</v>
      </c>
      <c r="J22" s="50">
        <f t="shared" si="0"/>
        <v>17</v>
      </c>
    </row>
    <row r="23" spans="1:10" ht="33" customHeight="1" thickBot="1">
      <c r="A23" s="51" t="s">
        <v>53</v>
      </c>
      <c r="B23" s="13">
        <v>11981</v>
      </c>
      <c r="C23" s="13">
        <v>6356</v>
      </c>
      <c r="D23" s="13">
        <v>5625</v>
      </c>
      <c r="E23" s="14">
        <v>239</v>
      </c>
      <c r="F23" s="14">
        <v>11054</v>
      </c>
      <c r="G23" s="14">
        <v>2124</v>
      </c>
      <c r="H23" s="13">
        <v>6921</v>
      </c>
      <c r="I23" s="34">
        <f>B23-'2020.7.'!B23</f>
        <v>-78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82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296896</v>
      </c>
      <c r="C6" s="47">
        <v>145030</v>
      </c>
      <c r="D6" s="47">
        <v>151866</v>
      </c>
      <c r="E6" s="47">
        <v>12740</v>
      </c>
      <c r="F6" s="47">
        <v>260644</v>
      </c>
      <c r="G6" s="47">
        <v>44952</v>
      </c>
      <c r="H6" s="47">
        <v>136030</v>
      </c>
      <c r="I6" s="53">
        <f>B6-'2020.6.'!B6</f>
        <v>-501</v>
      </c>
      <c r="J6" s="180"/>
    </row>
    <row r="7" spans="1:10" ht="33" customHeight="1">
      <c r="A7" s="49" t="s">
        <v>37</v>
      </c>
      <c r="B7" s="11">
        <v>17250</v>
      </c>
      <c r="C7" s="11">
        <v>8408</v>
      </c>
      <c r="D7" s="11">
        <v>8842</v>
      </c>
      <c r="E7" s="11">
        <v>778</v>
      </c>
      <c r="F7" s="11">
        <v>15080</v>
      </c>
      <c r="G7" s="11">
        <v>2581</v>
      </c>
      <c r="H7" s="11">
        <v>7621</v>
      </c>
      <c r="I7" s="34">
        <f>B7-'2020.6.'!B7</f>
        <v>-38</v>
      </c>
      <c r="J7" s="50">
        <f>RANK(B7,$B$7:$B$23)</f>
        <v>6</v>
      </c>
    </row>
    <row r="8" spans="1:10" ht="33" customHeight="1">
      <c r="A8" s="49" t="s">
        <v>38</v>
      </c>
      <c r="B8" s="11">
        <v>27344</v>
      </c>
      <c r="C8" s="11">
        <v>13033</v>
      </c>
      <c r="D8" s="11">
        <v>14311</v>
      </c>
      <c r="E8" s="11">
        <v>1463</v>
      </c>
      <c r="F8" s="11">
        <v>23725</v>
      </c>
      <c r="G8" s="11">
        <v>3637</v>
      </c>
      <c r="H8" s="11">
        <v>11980</v>
      </c>
      <c r="I8" s="34">
        <f>B8-'2020.6.'!B8</f>
        <v>40</v>
      </c>
      <c r="J8" s="50">
        <f>RANK(B8,$B$7:$B$23)</f>
        <v>1</v>
      </c>
    </row>
    <row r="9" spans="1:10" ht="33" customHeight="1">
      <c r="A9" s="49" t="s">
        <v>39</v>
      </c>
      <c r="B9" s="11">
        <v>23064</v>
      </c>
      <c r="C9" s="11">
        <v>11369</v>
      </c>
      <c r="D9" s="11">
        <v>11695</v>
      </c>
      <c r="E9" s="11">
        <v>712</v>
      </c>
      <c r="F9" s="11">
        <v>20593</v>
      </c>
      <c r="G9" s="11">
        <v>3775</v>
      </c>
      <c r="H9" s="11">
        <v>10923</v>
      </c>
      <c r="I9" s="34">
        <f>B9-'2020.6.'!B9</f>
        <v>-30</v>
      </c>
      <c r="J9" s="50">
        <f>RANK(B9,$B$7:$B$23)</f>
        <v>5</v>
      </c>
    </row>
    <row r="10" spans="1:10" ht="33" customHeight="1">
      <c r="A10" s="49" t="s">
        <v>40</v>
      </c>
      <c r="B10" s="11">
        <v>11904</v>
      </c>
      <c r="C10" s="11">
        <v>6095</v>
      </c>
      <c r="D10" s="11">
        <v>5809</v>
      </c>
      <c r="E10" s="11">
        <v>266</v>
      </c>
      <c r="F10" s="11">
        <v>11062</v>
      </c>
      <c r="G10" s="11">
        <v>1498</v>
      </c>
      <c r="H10" s="11">
        <v>7702</v>
      </c>
      <c r="I10" s="34">
        <f>B10-'2020.6.'!B10</f>
        <v>3</v>
      </c>
      <c r="J10" s="50">
        <f t="shared" ref="J10:J23" si="0">RANK(B10,$B$7:$B$23)</f>
        <v>15</v>
      </c>
    </row>
    <row r="11" spans="1:10" ht="33" customHeight="1">
      <c r="A11" s="49" t="s">
        <v>41</v>
      </c>
      <c r="B11" s="11">
        <v>14370</v>
      </c>
      <c r="C11" s="11">
        <v>6927</v>
      </c>
      <c r="D11" s="11">
        <v>7443</v>
      </c>
      <c r="E11" s="11">
        <v>597</v>
      </c>
      <c r="F11" s="11">
        <v>12577</v>
      </c>
      <c r="G11" s="11">
        <v>2113</v>
      </c>
      <c r="H11" s="11">
        <v>6558</v>
      </c>
      <c r="I11" s="34">
        <f>B11-'2020.6.'!B11</f>
        <v>-103</v>
      </c>
      <c r="J11" s="50">
        <f t="shared" si="0"/>
        <v>12</v>
      </c>
    </row>
    <row r="12" spans="1:10" ht="33" customHeight="1">
      <c r="A12" s="49" t="s">
        <v>42</v>
      </c>
      <c r="B12" s="11">
        <v>24277</v>
      </c>
      <c r="C12" s="11">
        <v>11402</v>
      </c>
      <c r="D12" s="11">
        <v>12875</v>
      </c>
      <c r="E12" s="11">
        <v>1063</v>
      </c>
      <c r="F12" s="11">
        <v>20719</v>
      </c>
      <c r="G12" s="11">
        <v>3709</v>
      </c>
      <c r="H12" s="11">
        <v>9483</v>
      </c>
      <c r="I12" s="34">
        <f>B12-'2020.6.'!B12</f>
        <v>-72</v>
      </c>
      <c r="J12" s="50">
        <f t="shared" si="0"/>
        <v>3</v>
      </c>
    </row>
    <row r="13" spans="1:10" ht="33" customHeight="1">
      <c r="A13" s="49" t="s">
        <v>43</v>
      </c>
      <c r="B13" s="11">
        <v>15891</v>
      </c>
      <c r="C13" s="11">
        <v>7517</v>
      </c>
      <c r="D13" s="11">
        <v>8374</v>
      </c>
      <c r="E13" s="11">
        <v>659</v>
      </c>
      <c r="F13" s="11">
        <v>13288</v>
      </c>
      <c r="G13" s="11">
        <v>2508</v>
      </c>
      <c r="H13" s="11">
        <v>6149</v>
      </c>
      <c r="I13" s="34">
        <f>B13-'2020.6.'!B13</f>
        <v>4</v>
      </c>
      <c r="J13" s="50">
        <f t="shared" si="0"/>
        <v>9</v>
      </c>
    </row>
    <row r="14" spans="1:10" ht="33" customHeight="1">
      <c r="A14" s="49" t="s">
        <v>44</v>
      </c>
      <c r="B14" s="11">
        <v>15786</v>
      </c>
      <c r="C14" s="11">
        <v>7555</v>
      </c>
      <c r="D14" s="11">
        <v>8231</v>
      </c>
      <c r="E14" s="12">
        <v>827</v>
      </c>
      <c r="F14" s="12">
        <v>13611</v>
      </c>
      <c r="G14" s="12">
        <v>2499</v>
      </c>
      <c r="H14" s="11">
        <v>6691</v>
      </c>
      <c r="I14" s="34">
        <f>B14-'2020.6.'!B14</f>
        <v>-44</v>
      </c>
      <c r="J14" s="50">
        <f t="shared" si="0"/>
        <v>10</v>
      </c>
    </row>
    <row r="15" spans="1:10" ht="33" customHeight="1">
      <c r="A15" s="49" t="s">
        <v>45</v>
      </c>
      <c r="B15" s="11">
        <v>23707</v>
      </c>
      <c r="C15" s="11">
        <v>11280</v>
      </c>
      <c r="D15" s="11">
        <v>12427</v>
      </c>
      <c r="E15" s="12">
        <v>1220</v>
      </c>
      <c r="F15" s="12">
        <v>20801</v>
      </c>
      <c r="G15" s="12">
        <v>3842</v>
      </c>
      <c r="H15" s="11">
        <v>10373</v>
      </c>
      <c r="I15" s="34">
        <f>B15-'2020.6.'!B15</f>
        <v>-36</v>
      </c>
      <c r="J15" s="50">
        <f t="shared" si="0"/>
        <v>4</v>
      </c>
    </row>
    <row r="16" spans="1:10" ht="33" customHeight="1">
      <c r="A16" s="49" t="s">
        <v>46</v>
      </c>
      <c r="B16" s="11">
        <v>14847</v>
      </c>
      <c r="C16" s="11">
        <v>7103</v>
      </c>
      <c r="D16" s="11">
        <v>7744</v>
      </c>
      <c r="E16" s="12">
        <v>869</v>
      </c>
      <c r="F16" s="12">
        <v>12667</v>
      </c>
      <c r="G16" s="12">
        <v>2294</v>
      </c>
      <c r="H16" s="11">
        <v>6460</v>
      </c>
      <c r="I16" s="34">
        <f>B16-'2020.6.'!B16</f>
        <v>-32</v>
      </c>
      <c r="J16" s="50">
        <f t="shared" si="0"/>
        <v>11</v>
      </c>
    </row>
    <row r="17" spans="1:10" ht="33" customHeight="1">
      <c r="A17" s="49" t="s">
        <v>47</v>
      </c>
      <c r="B17" s="11">
        <v>26877</v>
      </c>
      <c r="C17" s="11">
        <v>12532</v>
      </c>
      <c r="D17" s="11">
        <v>14345</v>
      </c>
      <c r="E17" s="12">
        <v>1682</v>
      </c>
      <c r="F17" s="12">
        <v>22878</v>
      </c>
      <c r="G17" s="12">
        <v>3929</v>
      </c>
      <c r="H17" s="11">
        <v>11091</v>
      </c>
      <c r="I17" s="34">
        <f>B17-'2020.6.'!B17</f>
        <v>17</v>
      </c>
      <c r="J17" s="50">
        <f t="shared" si="0"/>
        <v>2</v>
      </c>
    </row>
    <row r="18" spans="1:10" ht="33" customHeight="1">
      <c r="A18" s="49" t="s">
        <v>48</v>
      </c>
      <c r="B18" s="11">
        <v>16692</v>
      </c>
      <c r="C18" s="11">
        <v>8353</v>
      </c>
      <c r="D18" s="11">
        <v>8339</v>
      </c>
      <c r="E18" s="12">
        <v>661</v>
      </c>
      <c r="F18" s="12">
        <v>14777</v>
      </c>
      <c r="G18" s="12">
        <v>2154</v>
      </c>
      <c r="H18" s="11">
        <v>7608</v>
      </c>
      <c r="I18" s="34">
        <f>B18-'2020.6.'!B18</f>
        <v>-22</v>
      </c>
      <c r="J18" s="50">
        <f t="shared" si="0"/>
        <v>8</v>
      </c>
    </row>
    <row r="19" spans="1:10" ht="33" customHeight="1">
      <c r="A19" s="49" t="s">
        <v>49</v>
      </c>
      <c r="B19" s="11">
        <v>13788</v>
      </c>
      <c r="C19" s="11">
        <v>6789</v>
      </c>
      <c r="D19" s="11">
        <v>6999</v>
      </c>
      <c r="E19" s="12">
        <v>468</v>
      </c>
      <c r="F19" s="12">
        <v>12267</v>
      </c>
      <c r="G19" s="12">
        <v>1922</v>
      </c>
      <c r="H19" s="11">
        <v>6628</v>
      </c>
      <c r="I19" s="34">
        <f>B19-'2020.6.'!B19</f>
        <v>-36</v>
      </c>
      <c r="J19" s="50">
        <f t="shared" si="0"/>
        <v>13</v>
      </c>
    </row>
    <row r="20" spans="1:10" ht="33" customHeight="1">
      <c r="A20" s="49" t="s">
        <v>50</v>
      </c>
      <c r="B20" s="11">
        <v>16885</v>
      </c>
      <c r="C20" s="11">
        <v>8825</v>
      </c>
      <c r="D20" s="11">
        <v>8060</v>
      </c>
      <c r="E20" s="12">
        <v>532</v>
      </c>
      <c r="F20" s="12">
        <v>15327</v>
      </c>
      <c r="G20" s="12">
        <v>2809</v>
      </c>
      <c r="H20" s="11">
        <v>8512</v>
      </c>
      <c r="I20" s="34">
        <f>B20-'2020.6.'!B20</f>
        <v>-59</v>
      </c>
      <c r="J20" s="50">
        <f t="shared" si="0"/>
        <v>7</v>
      </c>
    </row>
    <row r="21" spans="1:10" ht="33" customHeight="1">
      <c r="A21" s="49" t="s">
        <v>51</v>
      </c>
      <c r="B21" s="11">
        <v>11279</v>
      </c>
      <c r="C21" s="11">
        <v>5731</v>
      </c>
      <c r="D21" s="11">
        <v>5548</v>
      </c>
      <c r="E21" s="12">
        <v>369</v>
      </c>
      <c r="F21" s="12">
        <v>10298</v>
      </c>
      <c r="G21" s="12">
        <v>1839</v>
      </c>
      <c r="H21" s="11">
        <v>5742</v>
      </c>
      <c r="I21" s="34">
        <f>B21-'2020.6.'!B21</f>
        <v>-33</v>
      </c>
      <c r="J21" s="50">
        <f t="shared" si="0"/>
        <v>16</v>
      </c>
    </row>
    <row r="22" spans="1:10" ht="33" customHeight="1">
      <c r="A22" s="49" t="s">
        <v>52</v>
      </c>
      <c r="B22" s="11">
        <v>10876</v>
      </c>
      <c r="C22" s="11">
        <v>5723</v>
      </c>
      <c r="D22" s="11">
        <v>5153</v>
      </c>
      <c r="E22" s="12">
        <v>332</v>
      </c>
      <c r="F22" s="12">
        <v>9862</v>
      </c>
      <c r="G22" s="12">
        <v>1723</v>
      </c>
      <c r="H22" s="11">
        <v>5582</v>
      </c>
      <c r="I22" s="34">
        <f>B22-'2020.6.'!B22</f>
        <v>-37</v>
      </c>
      <c r="J22" s="50">
        <f t="shared" si="0"/>
        <v>17</v>
      </c>
    </row>
    <row r="23" spans="1:10" ht="33" customHeight="1" thickBot="1">
      <c r="A23" s="51" t="s">
        <v>53</v>
      </c>
      <c r="B23" s="13">
        <v>12059</v>
      </c>
      <c r="C23" s="13">
        <v>6388</v>
      </c>
      <c r="D23" s="13">
        <v>5671</v>
      </c>
      <c r="E23" s="14">
        <v>242</v>
      </c>
      <c r="F23" s="14">
        <v>11112</v>
      </c>
      <c r="G23" s="14">
        <v>2120</v>
      </c>
      <c r="H23" s="13">
        <v>6927</v>
      </c>
      <c r="I23" s="34">
        <f>B23-'2020.6.'!B23</f>
        <v>-23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81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297397</v>
      </c>
      <c r="C6" s="47">
        <v>145258</v>
      </c>
      <c r="D6" s="47">
        <v>152139</v>
      </c>
      <c r="E6" s="47">
        <v>12828</v>
      </c>
      <c r="F6" s="47">
        <v>260989</v>
      </c>
      <c r="G6" s="47">
        <v>44826</v>
      </c>
      <c r="H6" s="47">
        <v>135937</v>
      </c>
      <c r="I6" s="53">
        <f>B6-'2020.5.'!B6</f>
        <v>-423</v>
      </c>
      <c r="J6" s="180"/>
    </row>
    <row r="7" spans="1:10" ht="33" customHeight="1">
      <c r="A7" s="49" t="s">
        <v>37</v>
      </c>
      <c r="B7" s="11">
        <v>17288</v>
      </c>
      <c r="C7" s="11">
        <v>8415</v>
      </c>
      <c r="D7" s="11">
        <v>8873</v>
      </c>
      <c r="E7" s="11">
        <v>767</v>
      </c>
      <c r="F7" s="11">
        <v>15114</v>
      </c>
      <c r="G7" s="11">
        <v>2567</v>
      </c>
      <c r="H7" s="11">
        <v>7626</v>
      </c>
      <c r="I7" s="34">
        <f>B7-'2020.5.'!B7</f>
        <v>-34</v>
      </c>
      <c r="J7" s="50">
        <f>RANK(B7,$B$7:$B$23)</f>
        <v>6</v>
      </c>
    </row>
    <row r="8" spans="1:10" ht="33" customHeight="1">
      <c r="A8" s="49" t="s">
        <v>38</v>
      </c>
      <c r="B8" s="11">
        <v>27304</v>
      </c>
      <c r="C8" s="11">
        <v>13028</v>
      </c>
      <c r="D8" s="11">
        <v>14276</v>
      </c>
      <c r="E8" s="11">
        <v>1478</v>
      </c>
      <c r="F8" s="11">
        <v>23665</v>
      </c>
      <c r="G8" s="11">
        <v>3606</v>
      </c>
      <c r="H8" s="11">
        <v>11909</v>
      </c>
      <c r="I8" s="34">
        <f>B8-'2020.5.'!B8</f>
        <v>28</v>
      </c>
      <c r="J8" s="50">
        <f>RANK(B8,$B$7:$B$23)</f>
        <v>1</v>
      </c>
    </row>
    <row r="9" spans="1:10" ht="33" customHeight="1">
      <c r="A9" s="49" t="s">
        <v>39</v>
      </c>
      <c r="B9" s="11">
        <v>23094</v>
      </c>
      <c r="C9" s="11">
        <v>11372</v>
      </c>
      <c r="D9" s="11">
        <v>11722</v>
      </c>
      <c r="E9" s="11">
        <v>712</v>
      </c>
      <c r="F9" s="11">
        <v>20610</v>
      </c>
      <c r="G9" s="11">
        <v>3772</v>
      </c>
      <c r="H9" s="11">
        <v>10912</v>
      </c>
      <c r="I9" s="34">
        <f>B9-'2020.5.'!B9</f>
        <v>-54</v>
      </c>
      <c r="J9" s="50">
        <f>RANK(B9,$B$7:$B$23)</f>
        <v>5</v>
      </c>
    </row>
    <row r="10" spans="1:10" ht="33" customHeight="1">
      <c r="A10" s="49" t="s">
        <v>40</v>
      </c>
      <c r="B10" s="11">
        <v>11901</v>
      </c>
      <c r="C10" s="11">
        <v>6100</v>
      </c>
      <c r="D10" s="11">
        <v>5801</v>
      </c>
      <c r="E10" s="11">
        <v>267</v>
      </c>
      <c r="F10" s="11">
        <v>11065</v>
      </c>
      <c r="G10" s="11">
        <v>1494</v>
      </c>
      <c r="H10" s="11">
        <v>7696</v>
      </c>
      <c r="I10" s="34">
        <f>B10-'2020.5.'!B10</f>
        <v>76</v>
      </c>
      <c r="J10" s="50">
        <f t="shared" ref="J10:J23" si="0">RANK(B10,$B$7:$B$23)</f>
        <v>15</v>
      </c>
    </row>
    <row r="11" spans="1:10" ht="33" customHeight="1">
      <c r="A11" s="49" t="s">
        <v>41</v>
      </c>
      <c r="B11" s="11">
        <v>14473</v>
      </c>
      <c r="C11" s="11">
        <v>6979</v>
      </c>
      <c r="D11" s="11">
        <v>7494</v>
      </c>
      <c r="E11" s="11">
        <v>597</v>
      </c>
      <c r="F11" s="11">
        <v>12689</v>
      </c>
      <c r="G11" s="11">
        <v>2113</v>
      </c>
      <c r="H11" s="11">
        <v>6617</v>
      </c>
      <c r="I11" s="34">
        <f>B11-'2020.5.'!B11</f>
        <v>-167</v>
      </c>
      <c r="J11" s="50">
        <f t="shared" si="0"/>
        <v>12</v>
      </c>
    </row>
    <row r="12" spans="1:10" ht="33" customHeight="1">
      <c r="A12" s="49" t="s">
        <v>42</v>
      </c>
      <c r="B12" s="11">
        <v>24349</v>
      </c>
      <c r="C12" s="11">
        <v>11425</v>
      </c>
      <c r="D12" s="11">
        <v>12924</v>
      </c>
      <c r="E12" s="11">
        <v>1090</v>
      </c>
      <c r="F12" s="11">
        <v>20756</v>
      </c>
      <c r="G12" s="11">
        <v>3712</v>
      </c>
      <c r="H12" s="11">
        <v>9482</v>
      </c>
      <c r="I12" s="34">
        <f>B12-'2020.5.'!B12</f>
        <v>-36</v>
      </c>
      <c r="J12" s="50">
        <f t="shared" si="0"/>
        <v>3</v>
      </c>
    </row>
    <row r="13" spans="1:10" ht="33" customHeight="1">
      <c r="A13" s="49" t="s">
        <v>43</v>
      </c>
      <c r="B13" s="11">
        <v>15887</v>
      </c>
      <c r="C13" s="11">
        <v>7508</v>
      </c>
      <c r="D13" s="11">
        <v>8379</v>
      </c>
      <c r="E13" s="11">
        <v>650</v>
      </c>
      <c r="F13" s="11">
        <v>13293</v>
      </c>
      <c r="G13" s="11">
        <v>2509</v>
      </c>
      <c r="H13" s="11">
        <v>6145</v>
      </c>
      <c r="I13" s="34">
        <f>B13-'2020.5.'!B13</f>
        <v>-27</v>
      </c>
      <c r="J13" s="50">
        <f t="shared" si="0"/>
        <v>9</v>
      </c>
    </row>
    <row r="14" spans="1:10" ht="33" customHeight="1">
      <c r="A14" s="49" t="s">
        <v>44</v>
      </c>
      <c r="B14" s="11">
        <v>15830</v>
      </c>
      <c r="C14" s="11">
        <v>7560</v>
      </c>
      <c r="D14" s="11">
        <v>8270</v>
      </c>
      <c r="E14" s="12">
        <v>839</v>
      </c>
      <c r="F14" s="12">
        <v>13647</v>
      </c>
      <c r="G14" s="12">
        <v>2481</v>
      </c>
      <c r="H14" s="11">
        <v>6687</v>
      </c>
      <c r="I14" s="34">
        <f>B14-'2020.5.'!B14</f>
        <v>55</v>
      </c>
      <c r="J14" s="50">
        <f t="shared" si="0"/>
        <v>10</v>
      </c>
    </row>
    <row r="15" spans="1:10" ht="33" customHeight="1">
      <c r="A15" s="49" t="s">
        <v>45</v>
      </c>
      <c r="B15" s="11">
        <v>23743</v>
      </c>
      <c r="C15" s="11">
        <v>11300</v>
      </c>
      <c r="D15" s="11">
        <v>12443</v>
      </c>
      <c r="E15" s="12">
        <v>1222</v>
      </c>
      <c r="F15" s="12">
        <v>20831</v>
      </c>
      <c r="G15" s="12">
        <v>3842</v>
      </c>
      <c r="H15" s="11">
        <v>10362</v>
      </c>
      <c r="I15" s="34">
        <f>B15-'2020.5.'!B15</f>
        <v>-25</v>
      </c>
      <c r="J15" s="50">
        <f t="shared" si="0"/>
        <v>4</v>
      </c>
    </row>
    <row r="16" spans="1:10" ht="33" customHeight="1">
      <c r="A16" s="49" t="s">
        <v>46</v>
      </c>
      <c r="B16" s="11">
        <v>14879</v>
      </c>
      <c r="C16" s="11">
        <v>7129</v>
      </c>
      <c r="D16" s="11">
        <v>7750</v>
      </c>
      <c r="E16" s="12">
        <v>879</v>
      </c>
      <c r="F16" s="12">
        <v>12687</v>
      </c>
      <c r="G16" s="12">
        <v>2286</v>
      </c>
      <c r="H16" s="11">
        <v>6463</v>
      </c>
      <c r="I16" s="34">
        <f>B16-'2020.5.'!B16</f>
        <v>-5</v>
      </c>
      <c r="J16" s="50">
        <f t="shared" si="0"/>
        <v>11</v>
      </c>
    </row>
    <row r="17" spans="1:10" ht="33" customHeight="1">
      <c r="A17" s="49" t="s">
        <v>47</v>
      </c>
      <c r="B17" s="11">
        <v>26860</v>
      </c>
      <c r="C17" s="11">
        <v>12527</v>
      </c>
      <c r="D17" s="11">
        <v>14333</v>
      </c>
      <c r="E17" s="12">
        <v>1687</v>
      </c>
      <c r="F17" s="12">
        <v>22853</v>
      </c>
      <c r="G17" s="12">
        <v>3904</v>
      </c>
      <c r="H17" s="11">
        <v>11062</v>
      </c>
      <c r="I17" s="34">
        <f>B17-'2020.5.'!B17</f>
        <v>-49</v>
      </c>
      <c r="J17" s="50">
        <f t="shared" si="0"/>
        <v>2</v>
      </c>
    </row>
    <row r="18" spans="1:10" ht="33" customHeight="1">
      <c r="A18" s="49" t="s">
        <v>48</v>
      </c>
      <c r="B18" s="11">
        <v>16714</v>
      </c>
      <c r="C18" s="11">
        <v>8361</v>
      </c>
      <c r="D18" s="11">
        <v>8353</v>
      </c>
      <c r="E18" s="12">
        <v>652</v>
      </c>
      <c r="F18" s="12">
        <v>14804</v>
      </c>
      <c r="G18" s="12">
        <v>2137</v>
      </c>
      <c r="H18" s="11">
        <v>7602</v>
      </c>
      <c r="I18" s="34">
        <f>B18-'2020.5.'!B18</f>
        <v>-1</v>
      </c>
      <c r="J18" s="50">
        <f t="shared" si="0"/>
        <v>8</v>
      </c>
    </row>
    <row r="19" spans="1:10" ht="33" customHeight="1">
      <c r="A19" s="49" t="s">
        <v>49</v>
      </c>
      <c r="B19" s="11">
        <v>13824</v>
      </c>
      <c r="C19" s="11">
        <v>6812</v>
      </c>
      <c r="D19" s="11">
        <v>7012</v>
      </c>
      <c r="E19" s="12">
        <v>470</v>
      </c>
      <c r="F19" s="12">
        <v>12290</v>
      </c>
      <c r="G19" s="12">
        <v>1927</v>
      </c>
      <c r="H19" s="11">
        <v>6632</v>
      </c>
      <c r="I19" s="34">
        <f>B19-'2020.5.'!B19</f>
        <v>-93</v>
      </c>
      <c r="J19" s="50">
        <f t="shared" si="0"/>
        <v>13</v>
      </c>
    </row>
    <row r="20" spans="1:10" ht="33" customHeight="1">
      <c r="A20" s="49" t="s">
        <v>50</v>
      </c>
      <c r="B20" s="11">
        <v>16944</v>
      </c>
      <c r="C20" s="11">
        <v>8839</v>
      </c>
      <c r="D20" s="11">
        <v>8105</v>
      </c>
      <c r="E20" s="12">
        <v>542</v>
      </c>
      <c r="F20" s="12">
        <v>15362</v>
      </c>
      <c r="G20" s="12">
        <v>2810</v>
      </c>
      <c r="H20" s="11">
        <v>8512</v>
      </c>
      <c r="I20" s="34">
        <f>B20-'2020.5.'!B20</f>
        <v>-59</v>
      </c>
      <c r="J20" s="50">
        <f t="shared" si="0"/>
        <v>7</v>
      </c>
    </row>
    <row r="21" spans="1:10" ht="33" customHeight="1">
      <c r="A21" s="49" t="s">
        <v>51</v>
      </c>
      <c r="B21" s="11">
        <v>11312</v>
      </c>
      <c r="C21" s="11">
        <v>5754</v>
      </c>
      <c r="D21" s="11">
        <v>5558</v>
      </c>
      <c r="E21" s="12">
        <v>383</v>
      </c>
      <c r="F21" s="12">
        <v>10320</v>
      </c>
      <c r="G21" s="12">
        <v>1823</v>
      </c>
      <c r="H21" s="11">
        <v>5751</v>
      </c>
      <c r="I21" s="34">
        <f>B21-'2020.5.'!B21</f>
        <v>18</v>
      </c>
      <c r="J21" s="50">
        <f t="shared" si="0"/>
        <v>16</v>
      </c>
    </row>
    <row r="22" spans="1:10" ht="33" customHeight="1">
      <c r="A22" s="49" t="s">
        <v>52</v>
      </c>
      <c r="B22" s="11">
        <v>10913</v>
      </c>
      <c r="C22" s="11">
        <v>5741</v>
      </c>
      <c r="D22" s="11">
        <v>5172</v>
      </c>
      <c r="E22" s="12">
        <v>341</v>
      </c>
      <c r="F22" s="12">
        <v>9880</v>
      </c>
      <c r="G22" s="12">
        <v>1713</v>
      </c>
      <c r="H22" s="11">
        <v>5578</v>
      </c>
      <c r="I22" s="34">
        <f>B22-'2020.5.'!B22</f>
        <v>-32</v>
      </c>
      <c r="J22" s="50">
        <f t="shared" si="0"/>
        <v>17</v>
      </c>
    </row>
    <row r="23" spans="1:10" ht="33" customHeight="1" thickBot="1">
      <c r="A23" s="51" t="s">
        <v>53</v>
      </c>
      <c r="B23" s="13">
        <v>12082</v>
      </c>
      <c r="C23" s="13">
        <v>6408</v>
      </c>
      <c r="D23" s="13">
        <v>5674</v>
      </c>
      <c r="E23" s="14">
        <v>252</v>
      </c>
      <c r="F23" s="14">
        <v>11123</v>
      </c>
      <c r="G23" s="14">
        <v>2130</v>
      </c>
      <c r="H23" s="13">
        <v>6901</v>
      </c>
      <c r="I23" s="34">
        <f>B23-'2020.5.'!B23</f>
        <v>-18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80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297820</v>
      </c>
      <c r="C6" s="47">
        <v>145567</v>
      </c>
      <c r="D6" s="47">
        <v>152253</v>
      </c>
      <c r="E6" s="47">
        <v>12870</v>
      </c>
      <c r="F6" s="47">
        <v>261339</v>
      </c>
      <c r="G6" s="47">
        <v>44769</v>
      </c>
      <c r="H6" s="47">
        <v>135712</v>
      </c>
      <c r="I6" s="53">
        <f>B6-'2020.4.'!B6</f>
        <v>-429</v>
      </c>
      <c r="J6" s="180"/>
    </row>
    <row r="7" spans="1:10" ht="33" customHeight="1">
      <c r="A7" s="49" t="s">
        <v>37</v>
      </c>
      <c r="B7" s="11">
        <v>17322</v>
      </c>
      <c r="C7" s="11">
        <v>8432</v>
      </c>
      <c r="D7" s="11">
        <v>8890</v>
      </c>
      <c r="E7" s="11">
        <v>765</v>
      </c>
      <c r="F7" s="11">
        <v>15150</v>
      </c>
      <c r="G7" s="11">
        <v>2564</v>
      </c>
      <c r="H7" s="11">
        <v>7627</v>
      </c>
      <c r="I7" s="34">
        <f>B7-'2020.4.'!B7</f>
        <v>-4</v>
      </c>
      <c r="J7" s="50">
        <f>RANK(B7,$B$7:$B$23)</f>
        <v>6</v>
      </c>
    </row>
    <row r="8" spans="1:10" ht="33" customHeight="1">
      <c r="A8" s="49" t="s">
        <v>38</v>
      </c>
      <c r="B8" s="11">
        <v>27276</v>
      </c>
      <c r="C8" s="11">
        <v>13017</v>
      </c>
      <c r="D8" s="11">
        <v>14259</v>
      </c>
      <c r="E8" s="11">
        <v>1493</v>
      </c>
      <c r="F8" s="11">
        <v>23628</v>
      </c>
      <c r="G8" s="11">
        <v>3578</v>
      </c>
      <c r="H8" s="11">
        <v>11846</v>
      </c>
      <c r="I8" s="34">
        <f>B8-'2020.4.'!B8</f>
        <v>37</v>
      </c>
      <c r="J8" s="50">
        <f t="shared" ref="J8:J23" si="0">RANK(B8,$B$7:$B$23)</f>
        <v>1</v>
      </c>
    </row>
    <row r="9" spans="1:10" ht="33" customHeight="1">
      <c r="A9" s="49" t="s">
        <v>39</v>
      </c>
      <c r="B9" s="11">
        <v>23148</v>
      </c>
      <c r="C9" s="11">
        <v>11401</v>
      </c>
      <c r="D9" s="11">
        <v>11747</v>
      </c>
      <c r="E9" s="11">
        <v>715</v>
      </c>
      <c r="F9" s="11">
        <v>20652</v>
      </c>
      <c r="G9" s="11">
        <v>3775</v>
      </c>
      <c r="H9" s="11">
        <v>10905</v>
      </c>
      <c r="I9" s="34">
        <f>B9-'2020.4.'!B9</f>
        <v>-56</v>
      </c>
      <c r="J9" s="50">
        <f t="shared" si="0"/>
        <v>5</v>
      </c>
    </row>
    <row r="10" spans="1:10" ht="33" customHeight="1">
      <c r="A10" s="49" t="s">
        <v>40</v>
      </c>
      <c r="B10" s="11">
        <v>11825</v>
      </c>
      <c r="C10" s="11">
        <v>6061</v>
      </c>
      <c r="D10" s="11">
        <v>5764</v>
      </c>
      <c r="E10" s="11">
        <v>276</v>
      </c>
      <c r="F10" s="11">
        <v>10988</v>
      </c>
      <c r="G10" s="11">
        <v>1493</v>
      </c>
      <c r="H10" s="11">
        <v>7620</v>
      </c>
      <c r="I10" s="34">
        <f>B10-'2020.4.'!B10</f>
        <v>67</v>
      </c>
      <c r="J10" s="50">
        <f t="shared" si="0"/>
        <v>15</v>
      </c>
    </row>
    <row r="11" spans="1:10" ht="33" customHeight="1">
      <c r="A11" s="49" t="s">
        <v>41</v>
      </c>
      <c r="B11" s="11">
        <v>14640</v>
      </c>
      <c r="C11" s="11">
        <v>7093</v>
      </c>
      <c r="D11" s="11">
        <v>7547</v>
      </c>
      <c r="E11" s="11">
        <v>600</v>
      </c>
      <c r="F11" s="11">
        <v>12854</v>
      </c>
      <c r="G11" s="11">
        <v>2167</v>
      </c>
      <c r="H11" s="11">
        <v>6694</v>
      </c>
      <c r="I11" s="34">
        <f>B11-'2020.4.'!B11</f>
        <v>-348</v>
      </c>
      <c r="J11" s="50">
        <f t="shared" si="0"/>
        <v>12</v>
      </c>
    </row>
    <row r="12" spans="1:10" ht="33" customHeight="1">
      <c r="A12" s="49" t="s">
        <v>42</v>
      </c>
      <c r="B12" s="11">
        <v>24385</v>
      </c>
      <c r="C12" s="11">
        <v>11452</v>
      </c>
      <c r="D12" s="11">
        <v>12933</v>
      </c>
      <c r="E12" s="11">
        <v>1089</v>
      </c>
      <c r="F12" s="11">
        <v>20779</v>
      </c>
      <c r="G12" s="11">
        <v>3688</v>
      </c>
      <c r="H12" s="11">
        <v>9469</v>
      </c>
      <c r="I12" s="34">
        <f>B12-'2020.4.'!B12</f>
        <v>-22</v>
      </c>
      <c r="J12" s="50">
        <f t="shared" si="0"/>
        <v>3</v>
      </c>
    </row>
    <row r="13" spans="1:10" ht="33" customHeight="1">
      <c r="A13" s="49" t="s">
        <v>43</v>
      </c>
      <c r="B13" s="11">
        <v>15914</v>
      </c>
      <c r="C13" s="11">
        <v>7521</v>
      </c>
      <c r="D13" s="11">
        <v>8393</v>
      </c>
      <c r="E13" s="11">
        <v>644</v>
      </c>
      <c r="F13" s="11">
        <v>13306</v>
      </c>
      <c r="G13" s="11">
        <v>2508</v>
      </c>
      <c r="H13" s="11">
        <v>6147</v>
      </c>
      <c r="I13" s="34">
        <f>B13-'2020.4.'!B13</f>
        <v>-52</v>
      </c>
      <c r="J13" s="50">
        <f t="shared" si="0"/>
        <v>9</v>
      </c>
    </row>
    <row r="14" spans="1:10" ht="33" customHeight="1">
      <c r="A14" s="49" t="s">
        <v>44</v>
      </c>
      <c r="B14" s="11">
        <v>15775</v>
      </c>
      <c r="C14" s="11">
        <v>7542</v>
      </c>
      <c r="D14" s="11">
        <v>8233</v>
      </c>
      <c r="E14" s="12">
        <v>837</v>
      </c>
      <c r="F14" s="12">
        <v>13607</v>
      </c>
      <c r="G14" s="12">
        <v>2448</v>
      </c>
      <c r="H14" s="11">
        <v>6652</v>
      </c>
      <c r="I14" s="34">
        <f>B14-'2020.4.'!B14</f>
        <v>-16</v>
      </c>
      <c r="J14" s="50">
        <f t="shared" si="0"/>
        <v>10</v>
      </c>
    </row>
    <row r="15" spans="1:10" ht="33" customHeight="1">
      <c r="A15" s="49" t="s">
        <v>45</v>
      </c>
      <c r="B15" s="11">
        <v>23768</v>
      </c>
      <c r="C15" s="11">
        <v>11311</v>
      </c>
      <c r="D15" s="11">
        <v>12457</v>
      </c>
      <c r="E15" s="12">
        <v>1223</v>
      </c>
      <c r="F15" s="12">
        <v>20864</v>
      </c>
      <c r="G15" s="12">
        <v>3841</v>
      </c>
      <c r="H15" s="11">
        <v>10347</v>
      </c>
      <c r="I15" s="34">
        <f>B15-'2020.4.'!B15</f>
        <v>9</v>
      </c>
      <c r="J15" s="50">
        <f t="shared" si="0"/>
        <v>4</v>
      </c>
    </row>
    <row r="16" spans="1:10" ht="33" customHeight="1">
      <c r="A16" s="49" t="s">
        <v>46</v>
      </c>
      <c r="B16" s="11">
        <v>14884</v>
      </c>
      <c r="C16" s="11">
        <v>7131</v>
      </c>
      <c r="D16" s="11">
        <v>7753</v>
      </c>
      <c r="E16" s="12">
        <v>878</v>
      </c>
      <c r="F16" s="12">
        <v>12695</v>
      </c>
      <c r="G16" s="12">
        <v>2278</v>
      </c>
      <c r="H16" s="11">
        <v>6450</v>
      </c>
      <c r="I16" s="34">
        <f>B16-'2020.4.'!B16</f>
        <v>-22</v>
      </c>
      <c r="J16" s="50">
        <f t="shared" si="0"/>
        <v>11</v>
      </c>
    </row>
    <row r="17" spans="1:10" ht="33" customHeight="1">
      <c r="A17" s="49" t="s">
        <v>47</v>
      </c>
      <c r="B17" s="11">
        <v>26909</v>
      </c>
      <c r="C17" s="11">
        <v>12542</v>
      </c>
      <c r="D17" s="11">
        <v>14367</v>
      </c>
      <c r="E17" s="12">
        <v>1696</v>
      </c>
      <c r="F17" s="12">
        <v>22896</v>
      </c>
      <c r="G17" s="12">
        <v>3908</v>
      </c>
      <c r="H17" s="11">
        <v>11058</v>
      </c>
      <c r="I17" s="34">
        <f>B17-'2020.4.'!B17</f>
        <v>24</v>
      </c>
      <c r="J17" s="50">
        <f t="shared" si="0"/>
        <v>2</v>
      </c>
    </row>
    <row r="18" spans="1:10" ht="33" customHeight="1">
      <c r="A18" s="49" t="s">
        <v>48</v>
      </c>
      <c r="B18" s="11">
        <v>16715</v>
      </c>
      <c r="C18" s="11">
        <v>8370</v>
      </c>
      <c r="D18" s="11">
        <v>8345</v>
      </c>
      <c r="E18" s="12">
        <v>645</v>
      </c>
      <c r="F18" s="12">
        <v>14814</v>
      </c>
      <c r="G18" s="12">
        <v>2121</v>
      </c>
      <c r="H18" s="11">
        <v>7596</v>
      </c>
      <c r="I18" s="34">
        <f>B18-'2020.4.'!B18</f>
        <v>9</v>
      </c>
      <c r="J18" s="50">
        <f t="shared" si="0"/>
        <v>8</v>
      </c>
    </row>
    <row r="19" spans="1:10" ht="33" customHeight="1">
      <c r="A19" s="49" t="s">
        <v>49</v>
      </c>
      <c r="B19" s="11">
        <v>13917</v>
      </c>
      <c r="C19" s="11">
        <v>6873</v>
      </c>
      <c r="D19" s="11">
        <v>7044</v>
      </c>
      <c r="E19" s="12">
        <v>481</v>
      </c>
      <c r="F19" s="12">
        <v>12365</v>
      </c>
      <c r="G19" s="12">
        <v>1926</v>
      </c>
      <c r="H19" s="11">
        <v>6648</v>
      </c>
      <c r="I19" s="34">
        <f>B19-'2020.4.'!B19</f>
        <v>-33</v>
      </c>
      <c r="J19" s="50">
        <f t="shared" si="0"/>
        <v>13</v>
      </c>
    </row>
    <row r="20" spans="1:10" ht="33" customHeight="1">
      <c r="A20" s="49" t="s">
        <v>50</v>
      </c>
      <c r="B20" s="11">
        <v>17003</v>
      </c>
      <c r="C20" s="11">
        <v>8880</v>
      </c>
      <c r="D20" s="11">
        <v>8123</v>
      </c>
      <c r="E20" s="12">
        <v>542</v>
      </c>
      <c r="F20" s="12">
        <v>15405</v>
      </c>
      <c r="G20" s="12">
        <v>2805</v>
      </c>
      <c r="H20" s="11">
        <v>8513</v>
      </c>
      <c r="I20" s="34">
        <f>B20-'2020.4.'!B20</f>
        <v>8</v>
      </c>
      <c r="J20" s="50">
        <f t="shared" si="0"/>
        <v>7</v>
      </c>
    </row>
    <row r="21" spans="1:10" ht="33" customHeight="1">
      <c r="A21" s="49" t="s">
        <v>51</v>
      </c>
      <c r="B21" s="11">
        <v>11294</v>
      </c>
      <c r="C21" s="11">
        <v>5757</v>
      </c>
      <c r="D21" s="11">
        <v>5537</v>
      </c>
      <c r="E21" s="12">
        <v>387</v>
      </c>
      <c r="F21" s="12">
        <v>10302</v>
      </c>
      <c r="G21" s="12">
        <v>1813</v>
      </c>
      <c r="H21" s="11">
        <v>5716</v>
      </c>
      <c r="I21" s="34">
        <f>B21-'2020.4.'!B21</f>
        <v>-19</v>
      </c>
      <c r="J21" s="50">
        <f t="shared" si="0"/>
        <v>16</v>
      </c>
    </row>
    <row r="22" spans="1:10" ht="33" customHeight="1">
      <c r="A22" s="49" t="s">
        <v>52</v>
      </c>
      <c r="B22" s="11">
        <v>10945</v>
      </c>
      <c r="C22" s="11">
        <v>5752</v>
      </c>
      <c r="D22" s="11">
        <v>5193</v>
      </c>
      <c r="E22" s="12">
        <v>348</v>
      </c>
      <c r="F22" s="12">
        <v>9901</v>
      </c>
      <c r="G22" s="12">
        <v>1709</v>
      </c>
      <c r="H22" s="11">
        <v>5570</v>
      </c>
      <c r="I22" s="34">
        <f>B22-'2020.4.'!B22</f>
        <v>-8</v>
      </c>
      <c r="J22" s="50">
        <f t="shared" si="0"/>
        <v>17</v>
      </c>
    </row>
    <row r="23" spans="1:10" ht="33" customHeight="1" thickBot="1">
      <c r="A23" s="51" t="s">
        <v>53</v>
      </c>
      <c r="B23" s="13">
        <v>12100</v>
      </c>
      <c r="C23" s="13">
        <v>6432</v>
      </c>
      <c r="D23" s="13">
        <v>5668</v>
      </c>
      <c r="E23" s="14">
        <v>251</v>
      </c>
      <c r="F23" s="14">
        <v>11133</v>
      </c>
      <c r="G23" s="14">
        <v>2147</v>
      </c>
      <c r="H23" s="13">
        <v>6854</v>
      </c>
      <c r="I23" s="34">
        <f>B23-'2020.4.'!B23</f>
        <v>-3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4"/>
  <sheetViews>
    <sheetView workbookViewId="0">
      <selection activeCell="L20" sqref="L20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79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298249</v>
      </c>
      <c r="C6" s="47">
        <v>145833</v>
      </c>
      <c r="D6" s="47">
        <v>152416</v>
      </c>
      <c r="E6" s="47">
        <v>12971</v>
      </c>
      <c r="F6" s="47">
        <v>261630</v>
      </c>
      <c r="G6" s="47">
        <v>44657</v>
      </c>
      <c r="H6" s="47">
        <v>135563</v>
      </c>
      <c r="I6" s="53">
        <f>B6-'2020.3.'!B6</f>
        <v>-793</v>
      </c>
      <c r="J6" s="180"/>
    </row>
    <row r="7" spans="1:10" ht="33" customHeight="1">
      <c r="A7" s="49" t="s">
        <v>37</v>
      </c>
      <c r="B7" s="11">
        <v>17326</v>
      </c>
      <c r="C7" s="11">
        <v>8452</v>
      </c>
      <c r="D7" s="11">
        <v>8874</v>
      </c>
      <c r="E7" s="11">
        <v>758</v>
      </c>
      <c r="F7" s="11">
        <v>15152</v>
      </c>
      <c r="G7" s="11">
        <v>2544</v>
      </c>
      <c r="H7" s="11">
        <v>7608</v>
      </c>
      <c r="I7" s="34">
        <f>B7-'2020.3.'!B7</f>
        <v>-14</v>
      </c>
      <c r="J7" s="50">
        <f>RANK(B7,$B$7:$B$23)</f>
        <v>6</v>
      </c>
    </row>
    <row r="8" spans="1:10" ht="33" customHeight="1">
      <c r="A8" s="49" t="s">
        <v>38</v>
      </c>
      <c r="B8" s="11">
        <v>27239</v>
      </c>
      <c r="C8" s="11">
        <v>12994</v>
      </c>
      <c r="D8" s="11">
        <v>14245</v>
      </c>
      <c r="E8" s="11">
        <v>1510</v>
      </c>
      <c r="F8" s="11">
        <v>23590</v>
      </c>
      <c r="G8" s="11">
        <v>3558</v>
      </c>
      <c r="H8" s="11">
        <v>11821</v>
      </c>
      <c r="I8" s="34">
        <f>B8-'2020.3.'!B8</f>
        <v>-8</v>
      </c>
      <c r="J8" s="50">
        <f t="shared" ref="J8:J23" si="0">RANK(B8,$B$7:$B$23)</f>
        <v>1</v>
      </c>
    </row>
    <row r="9" spans="1:10" ht="33" customHeight="1">
      <c r="A9" s="49" t="s">
        <v>39</v>
      </c>
      <c r="B9" s="11">
        <v>23204</v>
      </c>
      <c r="C9" s="11">
        <v>11424</v>
      </c>
      <c r="D9" s="11">
        <v>11780</v>
      </c>
      <c r="E9" s="11">
        <v>726</v>
      </c>
      <c r="F9" s="11">
        <v>20693</v>
      </c>
      <c r="G9" s="11">
        <v>3764</v>
      </c>
      <c r="H9" s="11">
        <v>10885</v>
      </c>
      <c r="I9" s="34">
        <f>B9-'2020.3.'!B9</f>
        <v>-7</v>
      </c>
      <c r="J9" s="50">
        <f t="shared" si="0"/>
        <v>5</v>
      </c>
    </row>
    <row r="10" spans="1:10" ht="33" customHeight="1">
      <c r="A10" s="49" t="s">
        <v>40</v>
      </c>
      <c r="B10" s="11">
        <v>11758</v>
      </c>
      <c r="C10" s="11">
        <v>6029</v>
      </c>
      <c r="D10" s="11">
        <v>5729</v>
      </c>
      <c r="E10" s="11">
        <v>283</v>
      </c>
      <c r="F10" s="11">
        <v>10913</v>
      </c>
      <c r="G10" s="11">
        <v>1485</v>
      </c>
      <c r="H10" s="11">
        <v>7538</v>
      </c>
      <c r="I10" s="34">
        <f>B10-'2020.3.'!B10</f>
        <v>32</v>
      </c>
      <c r="J10" s="50">
        <f t="shared" si="0"/>
        <v>15</v>
      </c>
    </row>
    <row r="11" spans="1:10" ht="33" customHeight="1">
      <c r="A11" s="49" t="s">
        <v>41</v>
      </c>
      <c r="B11" s="11">
        <v>14988</v>
      </c>
      <c r="C11" s="11">
        <v>7258</v>
      </c>
      <c r="D11" s="11">
        <v>7730</v>
      </c>
      <c r="E11" s="11">
        <v>606</v>
      </c>
      <c r="F11" s="11">
        <v>13175</v>
      </c>
      <c r="G11" s="11">
        <v>2216</v>
      </c>
      <c r="H11" s="11">
        <v>6853</v>
      </c>
      <c r="I11" s="34">
        <f>B11-'2020.3.'!B11</f>
        <v>-434</v>
      </c>
      <c r="J11" s="50">
        <f t="shared" si="0"/>
        <v>11</v>
      </c>
    </row>
    <row r="12" spans="1:10" ht="33" customHeight="1">
      <c r="A12" s="49" t="s">
        <v>42</v>
      </c>
      <c r="B12" s="11">
        <v>24407</v>
      </c>
      <c r="C12" s="11">
        <v>11466</v>
      </c>
      <c r="D12" s="11">
        <v>12941</v>
      </c>
      <c r="E12" s="11">
        <v>1109</v>
      </c>
      <c r="F12" s="11">
        <v>20776</v>
      </c>
      <c r="G12" s="11">
        <v>3646</v>
      </c>
      <c r="H12" s="11">
        <v>9460</v>
      </c>
      <c r="I12" s="34">
        <f>B12-'2020.3.'!B12</f>
        <v>-46</v>
      </c>
      <c r="J12" s="50">
        <f t="shared" si="0"/>
        <v>3</v>
      </c>
    </row>
    <row r="13" spans="1:10" ht="33" customHeight="1">
      <c r="A13" s="49" t="s">
        <v>43</v>
      </c>
      <c r="B13" s="11">
        <v>15966</v>
      </c>
      <c r="C13" s="11">
        <v>7546</v>
      </c>
      <c r="D13" s="11">
        <v>8420</v>
      </c>
      <c r="E13" s="11">
        <v>649</v>
      </c>
      <c r="F13" s="11">
        <v>13350</v>
      </c>
      <c r="G13" s="11">
        <v>2508</v>
      </c>
      <c r="H13" s="11">
        <v>6158</v>
      </c>
      <c r="I13" s="34">
        <f>B13-'2020.3.'!B13</f>
        <v>-30</v>
      </c>
      <c r="J13" s="50">
        <f t="shared" si="0"/>
        <v>9</v>
      </c>
    </row>
    <row r="14" spans="1:10" ht="33" customHeight="1">
      <c r="A14" s="49" t="s">
        <v>44</v>
      </c>
      <c r="B14" s="11">
        <v>15791</v>
      </c>
      <c r="C14" s="11">
        <v>7562</v>
      </c>
      <c r="D14" s="11">
        <v>8229</v>
      </c>
      <c r="E14" s="12">
        <v>845</v>
      </c>
      <c r="F14" s="12">
        <v>13609</v>
      </c>
      <c r="G14" s="12">
        <v>2432</v>
      </c>
      <c r="H14" s="11">
        <v>6634</v>
      </c>
      <c r="I14" s="34">
        <f>B14-'2020.3.'!B14</f>
        <v>4</v>
      </c>
      <c r="J14" s="50">
        <f t="shared" si="0"/>
        <v>10</v>
      </c>
    </row>
    <row r="15" spans="1:10" ht="33" customHeight="1">
      <c r="A15" s="49" t="s">
        <v>45</v>
      </c>
      <c r="B15" s="11">
        <v>23759</v>
      </c>
      <c r="C15" s="11">
        <v>11311</v>
      </c>
      <c r="D15" s="11">
        <v>12448</v>
      </c>
      <c r="E15" s="12">
        <v>1236</v>
      </c>
      <c r="F15" s="12">
        <v>20835</v>
      </c>
      <c r="G15" s="12">
        <v>3832</v>
      </c>
      <c r="H15" s="11">
        <v>10335</v>
      </c>
      <c r="I15" s="34">
        <f>B15-'2020.3.'!B15</f>
        <v>-67</v>
      </c>
      <c r="J15" s="50">
        <f t="shared" si="0"/>
        <v>4</v>
      </c>
    </row>
    <row r="16" spans="1:10" ht="33" customHeight="1">
      <c r="A16" s="49" t="s">
        <v>46</v>
      </c>
      <c r="B16" s="11">
        <v>14906</v>
      </c>
      <c r="C16" s="11">
        <v>7129</v>
      </c>
      <c r="D16" s="11">
        <v>7777</v>
      </c>
      <c r="E16" s="12">
        <v>895</v>
      </c>
      <c r="F16" s="12">
        <v>12708</v>
      </c>
      <c r="G16" s="12">
        <v>2272</v>
      </c>
      <c r="H16" s="11">
        <v>6441</v>
      </c>
      <c r="I16" s="34">
        <f>B16-'2020.3.'!B16</f>
        <v>3</v>
      </c>
      <c r="J16" s="50">
        <f t="shared" si="0"/>
        <v>12</v>
      </c>
    </row>
    <row r="17" spans="1:10" ht="33" customHeight="1">
      <c r="A17" s="49" t="s">
        <v>47</v>
      </c>
      <c r="B17" s="11">
        <v>26885</v>
      </c>
      <c r="C17" s="11">
        <v>12545</v>
      </c>
      <c r="D17" s="11">
        <v>14340</v>
      </c>
      <c r="E17" s="12">
        <v>1680</v>
      </c>
      <c r="F17" s="12">
        <v>22900</v>
      </c>
      <c r="G17" s="12">
        <v>3889</v>
      </c>
      <c r="H17" s="11">
        <v>11033</v>
      </c>
      <c r="I17" s="34">
        <f>B17-'2020.3.'!B17</f>
        <v>25</v>
      </c>
      <c r="J17" s="50">
        <f t="shared" si="0"/>
        <v>2</v>
      </c>
    </row>
    <row r="18" spans="1:10" ht="33" customHeight="1">
      <c r="A18" s="49" t="s">
        <v>48</v>
      </c>
      <c r="B18" s="11">
        <v>16706</v>
      </c>
      <c r="C18" s="11">
        <v>8358</v>
      </c>
      <c r="D18" s="11">
        <v>8348</v>
      </c>
      <c r="E18" s="12">
        <v>652</v>
      </c>
      <c r="F18" s="12">
        <v>14799</v>
      </c>
      <c r="G18" s="12">
        <v>2107</v>
      </c>
      <c r="H18" s="11">
        <v>7570</v>
      </c>
      <c r="I18" s="34">
        <f>B18-'2020.3.'!B18</f>
        <v>-50</v>
      </c>
      <c r="J18" s="50">
        <f t="shared" si="0"/>
        <v>8</v>
      </c>
    </row>
    <row r="19" spans="1:10" ht="33" customHeight="1">
      <c r="A19" s="49" t="s">
        <v>49</v>
      </c>
      <c r="B19" s="11">
        <v>13950</v>
      </c>
      <c r="C19" s="11">
        <v>6911</v>
      </c>
      <c r="D19" s="11">
        <v>7039</v>
      </c>
      <c r="E19" s="12">
        <v>489</v>
      </c>
      <c r="F19" s="12">
        <v>12392</v>
      </c>
      <c r="G19" s="12">
        <v>1931</v>
      </c>
      <c r="H19" s="11">
        <v>6654</v>
      </c>
      <c r="I19" s="34">
        <f>B19-'2020.3.'!B19</f>
        <v>-99</v>
      </c>
      <c r="J19" s="50">
        <f t="shared" si="0"/>
        <v>13</v>
      </c>
    </row>
    <row r="20" spans="1:10" ht="33" customHeight="1">
      <c r="A20" s="49" t="s">
        <v>50</v>
      </c>
      <c r="B20" s="11">
        <v>16995</v>
      </c>
      <c r="C20" s="11">
        <v>8884</v>
      </c>
      <c r="D20" s="11">
        <v>8111</v>
      </c>
      <c r="E20" s="12">
        <v>542</v>
      </c>
      <c r="F20" s="12">
        <v>15402</v>
      </c>
      <c r="G20" s="12">
        <v>2799</v>
      </c>
      <c r="H20" s="11">
        <v>8497</v>
      </c>
      <c r="I20" s="34">
        <f>B20-'2020.3.'!B20</f>
        <v>-49</v>
      </c>
      <c r="J20" s="50">
        <f t="shared" si="0"/>
        <v>7</v>
      </c>
    </row>
    <row r="21" spans="1:10" ht="33" customHeight="1">
      <c r="A21" s="49" t="s">
        <v>51</v>
      </c>
      <c r="B21" s="11">
        <v>11313</v>
      </c>
      <c r="C21" s="11">
        <v>5775</v>
      </c>
      <c r="D21" s="11">
        <v>5538</v>
      </c>
      <c r="E21" s="12">
        <v>390</v>
      </c>
      <c r="F21" s="12">
        <v>10308</v>
      </c>
      <c r="G21" s="12">
        <v>1805</v>
      </c>
      <c r="H21" s="11">
        <v>5712</v>
      </c>
      <c r="I21" s="34">
        <f>B21-'2020.3.'!B21</f>
        <v>-27</v>
      </c>
      <c r="J21" s="50">
        <f t="shared" si="0"/>
        <v>16</v>
      </c>
    </row>
    <row r="22" spans="1:10" ht="33" customHeight="1">
      <c r="A22" s="49" t="s">
        <v>52</v>
      </c>
      <c r="B22" s="11">
        <v>10953</v>
      </c>
      <c r="C22" s="11">
        <v>5756</v>
      </c>
      <c r="D22" s="11">
        <v>5197</v>
      </c>
      <c r="E22" s="12">
        <v>345</v>
      </c>
      <c r="F22" s="12">
        <v>9900</v>
      </c>
      <c r="G22" s="12">
        <v>1709</v>
      </c>
      <c r="H22" s="11">
        <v>5547</v>
      </c>
      <c r="I22" s="34">
        <f>B22-'2020.3.'!B22</f>
        <v>17</v>
      </c>
      <c r="J22" s="50">
        <f t="shared" si="0"/>
        <v>17</v>
      </c>
    </row>
    <row r="23" spans="1:10" ht="33" customHeight="1" thickBot="1">
      <c r="A23" s="51" t="s">
        <v>53</v>
      </c>
      <c r="B23" s="13">
        <v>12103</v>
      </c>
      <c r="C23" s="13">
        <v>6433</v>
      </c>
      <c r="D23" s="13">
        <v>5670</v>
      </c>
      <c r="E23" s="14">
        <v>256</v>
      </c>
      <c r="F23" s="14">
        <v>11128</v>
      </c>
      <c r="G23" s="14">
        <v>2160</v>
      </c>
      <c r="H23" s="13">
        <v>6817</v>
      </c>
      <c r="I23" s="37">
        <f>B23-'2020.3.'!B23</f>
        <v>-43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78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59</v>
      </c>
      <c r="J4" s="179" t="s">
        <v>60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299042</v>
      </c>
      <c r="C6" s="47">
        <v>146300</v>
      </c>
      <c r="D6" s="47">
        <v>152742</v>
      </c>
      <c r="E6" s="47">
        <v>13111</v>
      </c>
      <c r="F6" s="47">
        <v>262192</v>
      </c>
      <c r="G6" s="47">
        <v>44547</v>
      </c>
      <c r="H6" s="47">
        <v>135643</v>
      </c>
      <c r="I6" s="53">
        <f>B6-'2020.2.'!B6</f>
        <v>-755</v>
      </c>
      <c r="J6" s="180"/>
    </row>
    <row r="7" spans="1:10" ht="33" customHeight="1">
      <c r="A7" s="49" t="s">
        <v>37</v>
      </c>
      <c r="B7" s="11">
        <v>17340</v>
      </c>
      <c r="C7" s="11">
        <v>8449</v>
      </c>
      <c r="D7" s="11">
        <v>8891</v>
      </c>
      <c r="E7" s="11">
        <v>759</v>
      </c>
      <c r="F7" s="11">
        <v>15155</v>
      </c>
      <c r="G7" s="11">
        <v>2520</v>
      </c>
      <c r="H7" s="11">
        <v>7610</v>
      </c>
      <c r="I7" s="34">
        <f>B7-'2020.2.'!B7</f>
        <v>-4</v>
      </c>
      <c r="J7" s="50">
        <f>RANK(B7,$B$7:$B$23)</f>
        <v>6</v>
      </c>
    </row>
    <row r="8" spans="1:10" ht="33" customHeight="1">
      <c r="A8" s="49" t="s">
        <v>38</v>
      </c>
      <c r="B8" s="11">
        <v>27247</v>
      </c>
      <c r="C8" s="11">
        <v>13009</v>
      </c>
      <c r="D8" s="11">
        <v>14238</v>
      </c>
      <c r="E8" s="11">
        <v>1522</v>
      </c>
      <c r="F8" s="11">
        <v>23593</v>
      </c>
      <c r="G8" s="11">
        <v>3546</v>
      </c>
      <c r="H8" s="11">
        <v>11810</v>
      </c>
      <c r="I8" s="34">
        <f>B8-'2020.2.'!B8</f>
        <v>-37</v>
      </c>
      <c r="J8" s="50">
        <f t="shared" ref="J8:J23" si="0">RANK(B8,$B$7:$B$23)</f>
        <v>1</v>
      </c>
    </row>
    <row r="9" spans="1:10" ht="33" customHeight="1">
      <c r="A9" s="49" t="s">
        <v>39</v>
      </c>
      <c r="B9" s="11">
        <v>23211</v>
      </c>
      <c r="C9" s="11">
        <v>11441</v>
      </c>
      <c r="D9" s="11">
        <v>11770</v>
      </c>
      <c r="E9" s="11">
        <v>738</v>
      </c>
      <c r="F9" s="11">
        <v>20684</v>
      </c>
      <c r="G9" s="11">
        <v>3728</v>
      </c>
      <c r="H9" s="11">
        <v>10864</v>
      </c>
      <c r="I9" s="34">
        <f>B9-'2020.2.'!B9</f>
        <v>-5</v>
      </c>
      <c r="J9" s="50">
        <f t="shared" si="0"/>
        <v>5</v>
      </c>
    </row>
    <row r="10" spans="1:10" ht="33" customHeight="1">
      <c r="A10" s="49" t="s">
        <v>40</v>
      </c>
      <c r="B10" s="11">
        <v>11726</v>
      </c>
      <c r="C10" s="11">
        <v>6010</v>
      </c>
      <c r="D10" s="11">
        <v>5716</v>
      </c>
      <c r="E10" s="11">
        <v>289</v>
      </c>
      <c r="F10" s="11">
        <v>10869</v>
      </c>
      <c r="G10" s="11">
        <v>1484</v>
      </c>
      <c r="H10" s="11">
        <v>7473</v>
      </c>
      <c r="I10" s="34">
        <f>B10-'2020.2.'!B10</f>
        <v>66</v>
      </c>
      <c r="J10" s="50">
        <f t="shared" si="0"/>
        <v>15</v>
      </c>
    </row>
    <row r="11" spans="1:10" ht="33" customHeight="1">
      <c r="A11" s="49" t="s">
        <v>41</v>
      </c>
      <c r="B11" s="11">
        <v>15422</v>
      </c>
      <c r="C11" s="11">
        <v>7467</v>
      </c>
      <c r="D11" s="11">
        <v>7955</v>
      </c>
      <c r="E11" s="11">
        <v>614</v>
      </c>
      <c r="F11" s="11">
        <v>13590</v>
      </c>
      <c r="G11" s="11">
        <v>2304</v>
      </c>
      <c r="H11" s="11">
        <v>7043</v>
      </c>
      <c r="I11" s="34">
        <f>B11-'2020.2.'!B11</f>
        <v>-421</v>
      </c>
      <c r="J11" s="50">
        <f t="shared" si="0"/>
        <v>11</v>
      </c>
    </row>
    <row r="12" spans="1:10" ht="33" customHeight="1">
      <c r="A12" s="49" t="s">
        <v>42</v>
      </c>
      <c r="B12" s="11">
        <v>24453</v>
      </c>
      <c r="C12" s="11">
        <v>11516</v>
      </c>
      <c r="D12" s="11">
        <v>12937</v>
      </c>
      <c r="E12" s="11">
        <v>1139</v>
      </c>
      <c r="F12" s="11">
        <v>20782</v>
      </c>
      <c r="G12" s="11">
        <v>3634</v>
      </c>
      <c r="H12" s="11">
        <v>9453</v>
      </c>
      <c r="I12" s="34">
        <f>B12-'2020.2.'!B12</f>
        <v>71</v>
      </c>
      <c r="J12" s="50">
        <f t="shared" si="0"/>
        <v>3</v>
      </c>
    </row>
    <row r="13" spans="1:10" ht="33" customHeight="1">
      <c r="A13" s="49" t="s">
        <v>43</v>
      </c>
      <c r="B13" s="11">
        <v>15996</v>
      </c>
      <c r="C13" s="11">
        <v>7574</v>
      </c>
      <c r="D13" s="11">
        <v>8422</v>
      </c>
      <c r="E13" s="11">
        <v>646</v>
      </c>
      <c r="F13" s="11">
        <v>13353</v>
      </c>
      <c r="G13" s="11">
        <v>2501</v>
      </c>
      <c r="H13" s="11">
        <v>6163</v>
      </c>
      <c r="I13" s="34">
        <f>B13-'2020.2.'!B13</f>
        <v>-8</v>
      </c>
      <c r="J13" s="50">
        <f t="shared" si="0"/>
        <v>9</v>
      </c>
    </row>
    <row r="14" spans="1:10" ht="33" customHeight="1">
      <c r="A14" s="49" t="s">
        <v>44</v>
      </c>
      <c r="B14" s="11">
        <v>15787</v>
      </c>
      <c r="C14" s="11">
        <v>7568</v>
      </c>
      <c r="D14" s="11">
        <v>8219</v>
      </c>
      <c r="E14" s="12">
        <v>851</v>
      </c>
      <c r="F14" s="12">
        <v>13611</v>
      </c>
      <c r="G14" s="12">
        <v>2420</v>
      </c>
      <c r="H14" s="11">
        <v>6630</v>
      </c>
      <c r="I14" s="34">
        <f>B14-'2020.2.'!B14</f>
        <v>-66</v>
      </c>
      <c r="J14" s="50">
        <f t="shared" si="0"/>
        <v>10</v>
      </c>
    </row>
    <row r="15" spans="1:10" ht="33" customHeight="1">
      <c r="A15" s="49" t="s">
        <v>45</v>
      </c>
      <c r="B15" s="11">
        <v>23826</v>
      </c>
      <c r="C15" s="11">
        <v>11339</v>
      </c>
      <c r="D15" s="11">
        <v>12487</v>
      </c>
      <c r="E15" s="12">
        <v>1249</v>
      </c>
      <c r="F15" s="12">
        <v>20877</v>
      </c>
      <c r="G15" s="12">
        <v>3825</v>
      </c>
      <c r="H15" s="11">
        <v>10340</v>
      </c>
      <c r="I15" s="34">
        <f>B15-'2020.2.'!B15</f>
        <v>-19</v>
      </c>
      <c r="J15" s="50">
        <f t="shared" si="0"/>
        <v>4</v>
      </c>
    </row>
    <row r="16" spans="1:10" ht="33" customHeight="1">
      <c r="A16" s="49" t="s">
        <v>46</v>
      </c>
      <c r="B16" s="11">
        <v>14903</v>
      </c>
      <c r="C16" s="11">
        <v>7125</v>
      </c>
      <c r="D16" s="11">
        <v>7778</v>
      </c>
      <c r="E16" s="12">
        <v>900</v>
      </c>
      <c r="F16" s="12">
        <v>12711</v>
      </c>
      <c r="G16" s="12">
        <v>2263</v>
      </c>
      <c r="H16" s="11">
        <v>6424</v>
      </c>
      <c r="I16" s="34">
        <f>B16-'2020.2.'!B16</f>
        <v>-64</v>
      </c>
      <c r="J16" s="50">
        <f t="shared" si="0"/>
        <v>12</v>
      </c>
    </row>
    <row r="17" spans="1:10" ht="33" customHeight="1">
      <c r="A17" s="49" t="s">
        <v>47</v>
      </c>
      <c r="B17" s="11">
        <v>26860</v>
      </c>
      <c r="C17" s="11">
        <v>12545</v>
      </c>
      <c r="D17" s="11">
        <v>14315</v>
      </c>
      <c r="E17" s="12">
        <v>1683</v>
      </c>
      <c r="F17" s="12">
        <v>22871</v>
      </c>
      <c r="G17" s="12">
        <v>3853</v>
      </c>
      <c r="H17" s="11">
        <v>11023</v>
      </c>
      <c r="I17" s="34">
        <f>B17-'2020.2.'!B17</f>
        <v>-68</v>
      </c>
      <c r="J17" s="50">
        <f t="shared" si="0"/>
        <v>2</v>
      </c>
    </row>
    <row r="18" spans="1:10" ht="33" customHeight="1">
      <c r="A18" s="49" t="s">
        <v>48</v>
      </c>
      <c r="B18" s="11">
        <v>16756</v>
      </c>
      <c r="C18" s="11">
        <v>8381</v>
      </c>
      <c r="D18" s="11">
        <v>8375</v>
      </c>
      <c r="E18" s="12">
        <v>660</v>
      </c>
      <c r="F18" s="12">
        <v>14836</v>
      </c>
      <c r="G18" s="12">
        <v>2106</v>
      </c>
      <c r="H18" s="11">
        <v>7581</v>
      </c>
      <c r="I18" s="34">
        <f>B18-'2020.2.'!B18</f>
        <v>-17</v>
      </c>
      <c r="J18" s="50">
        <f t="shared" si="0"/>
        <v>8</v>
      </c>
    </row>
    <row r="19" spans="1:10" ht="33" customHeight="1">
      <c r="A19" s="49" t="s">
        <v>49</v>
      </c>
      <c r="B19" s="11">
        <v>14049</v>
      </c>
      <c r="C19" s="11">
        <v>6971</v>
      </c>
      <c r="D19" s="11">
        <v>7078</v>
      </c>
      <c r="E19" s="12">
        <v>494</v>
      </c>
      <c r="F19" s="12">
        <v>12462</v>
      </c>
      <c r="G19" s="12">
        <v>1933</v>
      </c>
      <c r="H19" s="11">
        <v>6679</v>
      </c>
      <c r="I19" s="34">
        <f>B19-'2020.2.'!B19</f>
        <v>-91</v>
      </c>
      <c r="J19" s="50">
        <f t="shared" si="0"/>
        <v>13</v>
      </c>
    </row>
    <row r="20" spans="1:10" ht="33" customHeight="1">
      <c r="A20" s="49" t="s">
        <v>50</v>
      </c>
      <c r="B20" s="11">
        <v>17044</v>
      </c>
      <c r="C20" s="11">
        <v>8907</v>
      </c>
      <c r="D20" s="11">
        <v>8137</v>
      </c>
      <c r="E20" s="12">
        <v>553</v>
      </c>
      <c r="F20" s="12">
        <v>15430</v>
      </c>
      <c r="G20" s="12">
        <v>2787</v>
      </c>
      <c r="H20" s="11">
        <v>8505</v>
      </c>
      <c r="I20" s="34">
        <f>B20-'2020.2.'!B20</f>
        <v>-21</v>
      </c>
      <c r="J20" s="50">
        <f t="shared" si="0"/>
        <v>7</v>
      </c>
    </row>
    <row r="21" spans="1:10" ht="33" customHeight="1">
      <c r="A21" s="49" t="s">
        <v>51</v>
      </c>
      <c r="B21" s="11">
        <v>11340</v>
      </c>
      <c r="C21" s="11">
        <v>5790</v>
      </c>
      <c r="D21" s="11">
        <v>5550</v>
      </c>
      <c r="E21" s="12">
        <v>397</v>
      </c>
      <c r="F21" s="12">
        <v>10337</v>
      </c>
      <c r="G21" s="12">
        <v>1799</v>
      </c>
      <c r="H21" s="11">
        <v>5715</v>
      </c>
      <c r="I21" s="34">
        <f>B21-'2020.2.'!B21</f>
        <v>-36</v>
      </c>
      <c r="J21" s="50">
        <f t="shared" si="0"/>
        <v>16</v>
      </c>
    </row>
    <row r="22" spans="1:10" ht="33" customHeight="1">
      <c r="A22" s="49" t="s">
        <v>52</v>
      </c>
      <c r="B22" s="11">
        <v>10936</v>
      </c>
      <c r="C22" s="11">
        <v>5752</v>
      </c>
      <c r="D22" s="11">
        <v>5184</v>
      </c>
      <c r="E22" s="12">
        <v>349</v>
      </c>
      <c r="F22" s="12">
        <v>9874</v>
      </c>
      <c r="G22" s="12">
        <v>1696</v>
      </c>
      <c r="H22" s="11">
        <v>5528</v>
      </c>
      <c r="I22" s="34">
        <f>B22-'2020.2.'!B22</f>
        <v>21</v>
      </c>
      <c r="J22" s="50">
        <f t="shared" si="0"/>
        <v>17</v>
      </c>
    </row>
    <row r="23" spans="1:10" ht="33" customHeight="1" thickBot="1">
      <c r="A23" s="51" t="s">
        <v>53</v>
      </c>
      <c r="B23" s="13">
        <v>12146</v>
      </c>
      <c r="C23" s="13">
        <v>6456</v>
      </c>
      <c r="D23" s="13">
        <v>5690</v>
      </c>
      <c r="E23" s="14">
        <v>268</v>
      </c>
      <c r="F23" s="14">
        <v>11157</v>
      </c>
      <c r="G23" s="14">
        <v>2148</v>
      </c>
      <c r="H23" s="13">
        <v>6802</v>
      </c>
      <c r="I23" s="34">
        <f>B23-'2020.2.'!B23</f>
        <v>-56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83" t="s">
        <v>76</v>
      </c>
      <c r="B3" s="183"/>
      <c r="C3" s="183"/>
      <c r="D3" s="183"/>
      <c r="E3" s="183"/>
      <c r="F3" s="183"/>
      <c r="G3" s="183"/>
      <c r="H3" s="183"/>
      <c r="I3" s="183"/>
      <c r="J3" s="183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77</v>
      </c>
      <c r="G4" s="190" t="s">
        <v>5</v>
      </c>
      <c r="H4" s="186" t="s">
        <v>3</v>
      </c>
      <c r="I4" s="186" t="s">
        <v>74</v>
      </c>
      <c r="J4" s="179" t="s">
        <v>75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v>299797</v>
      </c>
      <c r="C6" s="47">
        <v>146688</v>
      </c>
      <c r="D6" s="47">
        <v>153109</v>
      </c>
      <c r="E6" s="47">
        <v>13244</v>
      </c>
      <c r="F6" s="47">
        <v>262680</v>
      </c>
      <c r="G6" s="47">
        <v>44249</v>
      </c>
      <c r="H6" s="47">
        <v>135797</v>
      </c>
      <c r="I6" s="53">
        <f>B6-'2020.1.'!B6</f>
        <v>-613</v>
      </c>
      <c r="J6" s="180"/>
    </row>
    <row r="7" spans="1:10" ht="33" customHeight="1">
      <c r="A7" s="49" t="s">
        <v>37</v>
      </c>
      <c r="B7" s="11">
        <v>17344</v>
      </c>
      <c r="C7" s="11">
        <v>8450</v>
      </c>
      <c r="D7" s="11">
        <v>8894</v>
      </c>
      <c r="E7" s="11">
        <v>761</v>
      </c>
      <c r="F7" s="11">
        <v>15146</v>
      </c>
      <c r="G7" s="11">
        <v>2509</v>
      </c>
      <c r="H7" s="11">
        <v>7617</v>
      </c>
      <c r="I7" s="34">
        <f>B7-'2020.1.'!B7</f>
        <v>17</v>
      </c>
      <c r="J7" s="50">
        <f>RANK(B7,$B$7:$B$23)</f>
        <v>6</v>
      </c>
    </row>
    <row r="8" spans="1:10" ht="33" customHeight="1">
      <c r="A8" s="49" t="s">
        <v>38</v>
      </c>
      <c r="B8" s="11">
        <v>27284</v>
      </c>
      <c r="C8" s="11">
        <v>13013</v>
      </c>
      <c r="D8" s="11">
        <v>14271</v>
      </c>
      <c r="E8" s="11">
        <v>1534</v>
      </c>
      <c r="F8" s="11">
        <v>23611</v>
      </c>
      <c r="G8" s="11">
        <v>3531</v>
      </c>
      <c r="H8" s="11">
        <v>11802</v>
      </c>
      <c r="I8" s="34">
        <f>B8-'2020.1.'!B8</f>
        <v>-29</v>
      </c>
      <c r="J8" s="50">
        <f t="shared" ref="J8:J23" si="0">RANK(B8,$B$7:$B$23)</f>
        <v>1</v>
      </c>
    </row>
    <row r="9" spans="1:10" ht="33" customHeight="1">
      <c r="A9" s="49" t="s">
        <v>39</v>
      </c>
      <c r="B9" s="11">
        <v>23216</v>
      </c>
      <c r="C9" s="11">
        <v>11449</v>
      </c>
      <c r="D9" s="11">
        <v>11767</v>
      </c>
      <c r="E9" s="11">
        <v>739</v>
      </c>
      <c r="F9" s="11">
        <v>20675</v>
      </c>
      <c r="G9" s="11">
        <v>3687</v>
      </c>
      <c r="H9" s="11">
        <v>10854</v>
      </c>
      <c r="I9" s="34">
        <f>B9-'2020.1.'!B9</f>
        <v>-34</v>
      </c>
      <c r="J9" s="50">
        <f t="shared" si="0"/>
        <v>5</v>
      </c>
    </row>
    <row r="10" spans="1:10" ht="33" customHeight="1">
      <c r="A10" s="49" t="s">
        <v>40</v>
      </c>
      <c r="B10" s="11">
        <v>11660</v>
      </c>
      <c r="C10" s="11">
        <v>5977</v>
      </c>
      <c r="D10" s="11">
        <v>5683</v>
      </c>
      <c r="E10" s="11">
        <v>286</v>
      </c>
      <c r="F10" s="11">
        <v>10793</v>
      </c>
      <c r="G10" s="11">
        <v>1465</v>
      </c>
      <c r="H10" s="11">
        <v>7406</v>
      </c>
      <c r="I10" s="34">
        <f>B10-'2020.1.'!B10</f>
        <v>54</v>
      </c>
      <c r="J10" s="50">
        <f t="shared" si="0"/>
        <v>15</v>
      </c>
    </row>
    <row r="11" spans="1:10" ht="33" customHeight="1">
      <c r="A11" s="49" t="s">
        <v>41</v>
      </c>
      <c r="B11" s="11">
        <v>15843</v>
      </c>
      <c r="C11" s="11">
        <v>7679</v>
      </c>
      <c r="D11" s="11">
        <v>8164</v>
      </c>
      <c r="E11" s="11">
        <v>625</v>
      </c>
      <c r="F11" s="11">
        <v>13971</v>
      </c>
      <c r="G11" s="11">
        <v>2342</v>
      </c>
      <c r="H11" s="11">
        <v>7222</v>
      </c>
      <c r="I11" s="34">
        <f>B11-'2020.1.'!B11</f>
        <v>-135</v>
      </c>
      <c r="J11" s="50">
        <f t="shared" si="0"/>
        <v>11</v>
      </c>
    </row>
    <row r="12" spans="1:10" ht="33" customHeight="1">
      <c r="A12" s="49" t="s">
        <v>42</v>
      </c>
      <c r="B12" s="11">
        <v>24382</v>
      </c>
      <c r="C12" s="11">
        <v>11465</v>
      </c>
      <c r="D12" s="11">
        <v>12917</v>
      </c>
      <c r="E12" s="11">
        <v>1144</v>
      </c>
      <c r="F12" s="11">
        <v>20712</v>
      </c>
      <c r="G12" s="11">
        <v>3581</v>
      </c>
      <c r="H12" s="11">
        <v>9427</v>
      </c>
      <c r="I12" s="34">
        <f>B12-'2020.1.'!B12</f>
        <v>-144</v>
      </c>
      <c r="J12" s="50">
        <f t="shared" si="0"/>
        <v>3</v>
      </c>
    </row>
    <row r="13" spans="1:10" ht="33" customHeight="1">
      <c r="A13" s="49" t="s">
        <v>43</v>
      </c>
      <c r="B13" s="11">
        <v>16004</v>
      </c>
      <c r="C13" s="11">
        <v>7579</v>
      </c>
      <c r="D13" s="11">
        <v>8425</v>
      </c>
      <c r="E13" s="11">
        <v>639</v>
      </c>
      <c r="F13" s="11">
        <v>13349</v>
      </c>
      <c r="G13" s="11">
        <v>2485</v>
      </c>
      <c r="H13" s="11">
        <v>6159</v>
      </c>
      <c r="I13" s="34">
        <f>B13-'2020.1.'!B13</f>
        <v>-65</v>
      </c>
      <c r="J13" s="50">
        <f t="shared" si="0"/>
        <v>9</v>
      </c>
    </row>
    <row r="14" spans="1:10" ht="33" customHeight="1">
      <c r="A14" s="49" t="s">
        <v>44</v>
      </c>
      <c r="B14" s="11">
        <v>15853</v>
      </c>
      <c r="C14" s="11">
        <v>7604</v>
      </c>
      <c r="D14" s="11">
        <v>8249</v>
      </c>
      <c r="E14" s="12">
        <v>871</v>
      </c>
      <c r="F14" s="12">
        <v>13636</v>
      </c>
      <c r="G14" s="12">
        <v>2398</v>
      </c>
      <c r="H14" s="11">
        <v>6641</v>
      </c>
      <c r="I14" s="34">
        <f>B14-'2020.1.'!B14</f>
        <v>-10</v>
      </c>
      <c r="J14" s="50">
        <f t="shared" si="0"/>
        <v>10</v>
      </c>
    </row>
    <row r="15" spans="1:10" ht="33" customHeight="1">
      <c r="A15" s="49" t="s">
        <v>45</v>
      </c>
      <c r="B15" s="11">
        <v>23845</v>
      </c>
      <c r="C15" s="11">
        <v>11347</v>
      </c>
      <c r="D15" s="11">
        <v>12498</v>
      </c>
      <c r="E15" s="12">
        <v>1267</v>
      </c>
      <c r="F15" s="12">
        <v>20877</v>
      </c>
      <c r="G15" s="12">
        <v>3796</v>
      </c>
      <c r="H15" s="11">
        <v>10344</v>
      </c>
      <c r="I15" s="34">
        <f>B15-'2020.1.'!B15</f>
        <v>-8</v>
      </c>
      <c r="J15" s="50">
        <f t="shared" si="0"/>
        <v>4</v>
      </c>
    </row>
    <row r="16" spans="1:10" ht="33" customHeight="1">
      <c r="A16" s="49" t="s">
        <v>46</v>
      </c>
      <c r="B16" s="11">
        <v>14967</v>
      </c>
      <c r="C16" s="11">
        <v>7164</v>
      </c>
      <c r="D16" s="11">
        <v>7803</v>
      </c>
      <c r="E16" s="12">
        <v>921</v>
      </c>
      <c r="F16" s="12">
        <v>12751</v>
      </c>
      <c r="G16" s="12">
        <v>2247</v>
      </c>
      <c r="H16" s="11">
        <v>6436</v>
      </c>
      <c r="I16" s="34">
        <f>B16-'2020.1.'!B16</f>
        <v>-56</v>
      </c>
      <c r="J16" s="50">
        <f t="shared" si="0"/>
        <v>12</v>
      </c>
    </row>
    <row r="17" spans="1:10" ht="33" customHeight="1">
      <c r="A17" s="49" t="s">
        <v>47</v>
      </c>
      <c r="B17" s="11">
        <v>26928</v>
      </c>
      <c r="C17" s="11">
        <v>12574</v>
      </c>
      <c r="D17" s="11">
        <v>14354</v>
      </c>
      <c r="E17" s="12">
        <v>1691</v>
      </c>
      <c r="F17" s="12">
        <v>22925</v>
      </c>
      <c r="G17" s="12">
        <v>3827</v>
      </c>
      <c r="H17" s="11">
        <v>11033</v>
      </c>
      <c r="I17" s="34">
        <f>B17-'2020.1.'!B17</f>
        <v>-14</v>
      </c>
      <c r="J17" s="50">
        <f t="shared" si="0"/>
        <v>2</v>
      </c>
    </row>
    <row r="18" spans="1:10" ht="33" customHeight="1">
      <c r="A18" s="49" t="s">
        <v>48</v>
      </c>
      <c r="B18" s="11">
        <v>16773</v>
      </c>
      <c r="C18" s="11">
        <v>8383</v>
      </c>
      <c r="D18" s="11">
        <v>8390</v>
      </c>
      <c r="E18" s="12">
        <v>678</v>
      </c>
      <c r="F18" s="12">
        <v>14835</v>
      </c>
      <c r="G18" s="12">
        <v>2093</v>
      </c>
      <c r="H18" s="11">
        <v>7587</v>
      </c>
      <c r="I18" s="34">
        <f>B18-'2020.1.'!B18</f>
        <v>-53</v>
      </c>
      <c r="J18" s="50">
        <f t="shared" si="0"/>
        <v>8</v>
      </c>
    </row>
    <row r="19" spans="1:10" ht="33" customHeight="1">
      <c r="A19" s="49" t="s">
        <v>49</v>
      </c>
      <c r="B19" s="11">
        <v>14140</v>
      </c>
      <c r="C19" s="11">
        <v>7030</v>
      </c>
      <c r="D19" s="11">
        <v>7110</v>
      </c>
      <c r="E19" s="12">
        <v>502</v>
      </c>
      <c r="F19" s="12">
        <v>12530</v>
      </c>
      <c r="G19" s="12">
        <v>1930</v>
      </c>
      <c r="H19" s="11">
        <v>6720</v>
      </c>
      <c r="I19" s="34">
        <f>B19-'2020.1.'!B19</f>
        <v>-107</v>
      </c>
      <c r="J19" s="50">
        <f t="shared" si="0"/>
        <v>13</v>
      </c>
    </row>
    <row r="20" spans="1:10" ht="33" customHeight="1">
      <c r="A20" s="49" t="s">
        <v>50</v>
      </c>
      <c r="B20" s="11">
        <v>17065</v>
      </c>
      <c r="C20" s="11">
        <v>8924</v>
      </c>
      <c r="D20" s="11">
        <v>8141</v>
      </c>
      <c r="E20" s="12">
        <v>560</v>
      </c>
      <c r="F20" s="12">
        <v>15448</v>
      </c>
      <c r="G20" s="12">
        <v>2763</v>
      </c>
      <c r="H20" s="11">
        <v>8506</v>
      </c>
      <c r="I20" s="34">
        <f>B20-'2020.1.'!B20</f>
        <v>14</v>
      </c>
      <c r="J20" s="50">
        <f t="shared" si="0"/>
        <v>7</v>
      </c>
    </row>
    <row r="21" spans="1:10" ht="33" customHeight="1">
      <c r="A21" s="49" t="s">
        <v>51</v>
      </c>
      <c r="B21" s="11">
        <v>11376</v>
      </c>
      <c r="C21" s="11">
        <v>5809</v>
      </c>
      <c r="D21" s="11">
        <v>5567</v>
      </c>
      <c r="E21" s="12">
        <v>397</v>
      </c>
      <c r="F21" s="12">
        <v>10366</v>
      </c>
      <c r="G21" s="12">
        <v>1791</v>
      </c>
      <c r="H21" s="11">
        <v>5721</v>
      </c>
      <c r="I21" s="34">
        <f>B21-'2020.1.'!B21</f>
        <v>16</v>
      </c>
      <c r="J21" s="50">
        <f t="shared" si="0"/>
        <v>16</v>
      </c>
    </row>
    <row r="22" spans="1:10" ht="33" customHeight="1">
      <c r="A22" s="49" t="s">
        <v>52</v>
      </c>
      <c r="B22" s="11">
        <v>10915</v>
      </c>
      <c r="C22" s="11">
        <v>5753</v>
      </c>
      <c r="D22" s="11">
        <v>5162</v>
      </c>
      <c r="E22" s="12">
        <v>361</v>
      </c>
      <c r="F22" s="12">
        <v>9848</v>
      </c>
      <c r="G22" s="12">
        <v>1683</v>
      </c>
      <c r="H22" s="11">
        <v>5514</v>
      </c>
      <c r="I22" s="34">
        <f>B22-'2020.1.'!B22</f>
        <v>-32</v>
      </c>
      <c r="J22" s="50">
        <f t="shared" si="0"/>
        <v>17</v>
      </c>
    </row>
    <row r="23" spans="1:10" ht="33" customHeight="1" thickBot="1">
      <c r="A23" s="51" t="s">
        <v>53</v>
      </c>
      <c r="B23" s="13">
        <v>12202</v>
      </c>
      <c r="C23" s="13">
        <v>6488</v>
      </c>
      <c r="D23" s="13">
        <v>5714</v>
      </c>
      <c r="E23" s="14">
        <v>268</v>
      </c>
      <c r="F23" s="14">
        <v>11207</v>
      </c>
      <c r="G23" s="14">
        <v>2121</v>
      </c>
      <c r="H23" s="13">
        <v>6808</v>
      </c>
      <c r="I23" s="37">
        <f>B23-'2020.1.'!B23</f>
        <v>-27</v>
      </c>
      <c r="J23" s="52">
        <f t="shared" si="0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4"/>
  <sheetViews>
    <sheetView workbookViewId="0">
      <selection activeCell="F19" sqref="F19"/>
    </sheetView>
  </sheetViews>
  <sheetFormatPr defaultRowHeight="14"/>
  <cols>
    <col min="1" max="1" width="14.75" customWidth="1"/>
    <col min="2" max="6" width="9.58203125" bestFit="1" customWidth="1"/>
    <col min="8" max="8" width="9.58203125" bestFit="1" customWidth="1"/>
    <col min="9" max="9" width="12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92" t="s">
        <v>73</v>
      </c>
      <c r="B3" s="192"/>
      <c r="C3" s="192"/>
      <c r="D3" s="192"/>
      <c r="E3" s="192"/>
      <c r="F3" s="192"/>
      <c r="G3" s="192"/>
      <c r="H3" s="192"/>
      <c r="I3" s="192"/>
      <c r="J3" s="192"/>
    </row>
    <row r="4" spans="1:10" ht="33" customHeight="1">
      <c r="A4" s="184" t="s">
        <v>1</v>
      </c>
      <c r="B4" s="186" t="s">
        <v>2</v>
      </c>
      <c r="C4" s="186"/>
      <c r="D4" s="186"/>
      <c r="E4" s="186" t="s">
        <v>6</v>
      </c>
      <c r="F4" s="190" t="s">
        <v>65</v>
      </c>
      <c r="G4" s="190" t="s">
        <v>5</v>
      </c>
      <c r="H4" s="186" t="s">
        <v>3</v>
      </c>
      <c r="I4" s="186" t="s">
        <v>74</v>
      </c>
      <c r="J4" s="179" t="s">
        <v>75</v>
      </c>
    </row>
    <row r="5" spans="1:10" ht="33" customHeight="1">
      <c r="A5" s="185"/>
      <c r="B5" s="54" t="s">
        <v>8</v>
      </c>
      <c r="C5" s="54" t="s">
        <v>9</v>
      </c>
      <c r="D5" s="54" t="s">
        <v>10</v>
      </c>
      <c r="E5" s="189"/>
      <c r="F5" s="191"/>
      <c r="G5" s="191"/>
      <c r="H5" s="189"/>
      <c r="I5" s="189"/>
      <c r="J5" s="180"/>
    </row>
    <row r="6" spans="1:10" ht="33" customHeight="1">
      <c r="A6" s="48" t="s">
        <v>36</v>
      </c>
      <c r="B6" s="47">
        <f>SUM(B7:B23)</f>
        <v>300410</v>
      </c>
      <c r="C6" s="47">
        <f t="shared" ref="C6:H6" si="0">SUM(C7:C23)</f>
        <v>147020</v>
      </c>
      <c r="D6" s="47">
        <f t="shared" si="0"/>
        <v>153390</v>
      </c>
      <c r="E6" s="47">
        <f t="shared" si="0"/>
        <v>13401</v>
      </c>
      <c r="F6" s="47">
        <f t="shared" si="0"/>
        <v>260487</v>
      </c>
      <c r="G6" s="47">
        <f t="shared" si="0"/>
        <v>44053</v>
      </c>
      <c r="H6" s="47">
        <f t="shared" si="0"/>
        <v>135732</v>
      </c>
      <c r="I6" s="53">
        <f>B6-'2019.12.'!B6</f>
        <v>-479</v>
      </c>
      <c r="J6" s="180"/>
    </row>
    <row r="7" spans="1:10" ht="33" customHeight="1">
      <c r="A7" s="49" t="s">
        <v>37</v>
      </c>
      <c r="B7" s="11">
        <v>17327</v>
      </c>
      <c r="C7" s="11">
        <v>8449</v>
      </c>
      <c r="D7" s="11">
        <v>8878</v>
      </c>
      <c r="E7" s="11">
        <v>766</v>
      </c>
      <c r="F7" s="11">
        <v>14972</v>
      </c>
      <c r="G7" s="11">
        <v>2492</v>
      </c>
      <c r="H7" s="11">
        <v>7592</v>
      </c>
      <c r="I7" s="34">
        <f>B7-'2019.12.'!B7</f>
        <v>-3</v>
      </c>
      <c r="J7" s="50">
        <f>RANK(B7,$B$7:$B$23)</f>
        <v>6</v>
      </c>
    </row>
    <row r="8" spans="1:10" ht="33" customHeight="1">
      <c r="A8" s="49" t="s">
        <v>38</v>
      </c>
      <c r="B8" s="11">
        <v>27313</v>
      </c>
      <c r="C8" s="11">
        <v>13029</v>
      </c>
      <c r="D8" s="11">
        <v>14284</v>
      </c>
      <c r="E8" s="11">
        <v>1543</v>
      </c>
      <c r="F8" s="11">
        <v>23417</v>
      </c>
      <c r="G8" s="11">
        <v>3503</v>
      </c>
      <c r="H8" s="11">
        <v>11790</v>
      </c>
      <c r="I8" s="34">
        <f>B8-'2019.12.'!B8</f>
        <v>43</v>
      </c>
      <c r="J8" s="50">
        <f t="shared" ref="J8:J23" si="1">RANK(B8,$B$7:$B$23)</f>
        <v>1</v>
      </c>
    </row>
    <row r="9" spans="1:10" ht="33" customHeight="1">
      <c r="A9" s="49" t="s">
        <v>39</v>
      </c>
      <c r="B9" s="11">
        <v>23250</v>
      </c>
      <c r="C9" s="11">
        <v>11471</v>
      </c>
      <c r="D9" s="11">
        <v>11779</v>
      </c>
      <c r="E9" s="11">
        <v>752</v>
      </c>
      <c r="F9" s="11">
        <v>20472</v>
      </c>
      <c r="G9" s="11">
        <v>3671</v>
      </c>
      <c r="H9" s="11">
        <v>10859</v>
      </c>
      <c r="I9" s="34">
        <f>B9-'2019.12.'!B9</f>
        <v>-54</v>
      </c>
      <c r="J9" s="50">
        <f t="shared" si="1"/>
        <v>5</v>
      </c>
    </row>
    <row r="10" spans="1:10" ht="33" customHeight="1">
      <c r="A10" s="49" t="s">
        <v>40</v>
      </c>
      <c r="B10" s="11">
        <v>11606</v>
      </c>
      <c r="C10" s="11">
        <v>5958</v>
      </c>
      <c r="D10" s="11">
        <v>5648</v>
      </c>
      <c r="E10" s="11">
        <v>297</v>
      </c>
      <c r="F10" s="11">
        <v>10650</v>
      </c>
      <c r="G10" s="11">
        <v>1457</v>
      </c>
      <c r="H10" s="11">
        <v>7359</v>
      </c>
      <c r="I10" s="34">
        <f>B10-'2019.12.'!B10</f>
        <v>-96</v>
      </c>
      <c r="J10" s="50">
        <f t="shared" si="1"/>
        <v>15</v>
      </c>
    </row>
    <row r="11" spans="1:10" ht="33" customHeight="1">
      <c r="A11" s="49" t="s">
        <v>41</v>
      </c>
      <c r="B11" s="11">
        <v>15978</v>
      </c>
      <c r="C11" s="11">
        <v>7749</v>
      </c>
      <c r="D11" s="11">
        <v>8229</v>
      </c>
      <c r="E11" s="11">
        <v>638</v>
      </c>
      <c r="F11" s="11">
        <v>13955</v>
      </c>
      <c r="G11" s="11">
        <v>2345</v>
      </c>
      <c r="H11" s="11">
        <v>7266</v>
      </c>
      <c r="I11" s="34">
        <f>B11-'2019.12.'!B11</f>
        <v>-15</v>
      </c>
      <c r="J11" s="50">
        <f t="shared" si="1"/>
        <v>10</v>
      </c>
    </row>
    <row r="12" spans="1:10" ht="33" customHeight="1">
      <c r="A12" s="49" t="s">
        <v>42</v>
      </c>
      <c r="B12" s="11">
        <v>24526</v>
      </c>
      <c r="C12" s="11">
        <v>11535</v>
      </c>
      <c r="D12" s="11">
        <v>12991</v>
      </c>
      <c r="E12" s="11">
        <v>1161</v>
      </c>
      <c r="F12" s="11">
        <v>20556</v>
      </c>
      <c r="G12" s="11">
        <v>3586</v>
      </c>
      <c r="H12" s="11">
        <v>9449</v>
      </c>
      <c r="I12" s="34">
        <f>B12-'2019.12.'!B12</f>
        <v>-28</v>
      </c>
      <c r="J12" s="50">
        <f t="shared" si="1"/>
        <v>3</v>
      </c>
    </row>
    <row r="13" spans="1:10" ht="33" customHeight="1">
      <c r="A13" s="49" t="s">
        <v>43</v>
      </c>
      <c r="B13" s="11">
        <v>16069</v>
      </c>
      <c r="C13" s="11">
        <v>7619</v>
      </c>
      <c r="D13" s="11">
        <v>8450</v>
      </c>
      <c r="E13" s="11">
        <v>659</v>
      </c>
      <c r="F13" s="11">
        <v>13209</v>
      </c>
      <c r="G13" s="11">
        <v>2472</v>
      </c>
      <c r="H13" s="11">
        <v>6159</v>
      </c>
      <c r="I13" s="34">
        <f>B13-'2019.12.'!B13</f>
        <v>-51</v>
      </c>
      <c r="J13" s="50">
        <f t="shared" si="1"/>
        <v>9</v>
      </c>
    </row>
    <row r="14" spans="1:10" ht="33" customHeight="1">
      <c r="A14" s="49" t="s">
        <v>44</v>
      </c>
      <c r="B14" s="11">
        <v>15863</v>
      </c>
      <c r="C14" s="11">
        <v>7597</v>
      </c>
      <c r="D14" s="11">
        <v>8266</v>
      </c>
      <c r="E14" s="12">
        <v>868</v>
      </c>
      <c r="F14" s="12">
        <v>13508</v>
      </c>
      <c r="G14" s="12">
        <v>2387</v>
      </c>
      <c r="H14" s="11">
        <v>6635</v>
      </c>
      <c r="I14" s="34">
        <f>B14-'2019.12.'!B14</f>
        <v>10</v>
      </c>
      <c r="J14" s="50">
        <f t="shared" si="1"/>
        <v>11</v>
      </c>
    </row>
    <row r="15" spans="1:10" ht="33" customHeight="1">
      <c r="A15" s="49" t="s">
        <v>45</v>
      </c>
      <c r="B15" s="11">
        <v>23853</v>
      </c>
      <c r="C15" s="11">
        <v>11374</v>
      </c>
      <c r="D15" s="11">
        <v>12479</v>
      </c>
      <c r="E15" s="12">
        <v>1276</v>
      </c>
      <c r="F15" s="12">
        <v>20643</v>
      </c>
      <c r="G15" s="12">
        <v>3780</v>
      </c>
      <c r="H15" s="11">
        <v>10311</v>
      </c>
      <c r="I15" s="34">
        <f>B15-'2019.12.'!B15</f>
        <v>-111</v>
      </c>
      <c r="J15" s="50">
        <f t="shared" si="1"/>
        <v>4</v>
      </c>
    </row>
    <row r="16" spans="1:10" ht="33" customHeight="1">
      <c r="A16" s="49" t="s">
        <v>46</v>
      </c>
      <c r="B16" s="11">
        <v>15023</v>
      </c>
      <c r="C16" s="11">
        <v>7193</v>
      </c>
      <c r="D16" s="11">
        <v>7830</v>
      </c>
      <c r="E16" s="12">
        <v>938</v>
      </c>
      <c r="F16" s="12">
        <v>12664</v>
      </c>
      <c r="G16" s="12">
        <v>2230</v>
      </c>
      <c r="H16" s="11">
        <v>6436</v>
      </c>
      <c r="I16" s="34">
        <f>B16-'2019.12.'!B16</f>
        <v>-55</v>
      </c>
      <c r="J16" s="50">
        <f t="shared" si="1"/>
        <v>12</v>
      </c>
    </row>
    <row r="17" spans="1:10" ht="33" customHeight="1">
      <c r="A17" s="49" t="s">
        <v>47</v>
      </c>
      <c r="B17" s="11">
        <v>26942</v>
      </c>
      <c r="C17" s="11">
        <v>12589</v>
      </c>
      <c r="D17" s="11">
        <v>14353</v>
      </c>
      <c r="E17" s="12">
        <v>1698</v>
      </c>
      <c r="F17" s="12">
        <v>22749</v>
      </c>
      <c r="G17" s="12">
        <v>3809</v>
      </c>
      <c r="H17" s="11">
        <v>11027</v>
      </c>
      <c r="I17" s="34">
        <f>B17-'2019.12.'!B17</f>
        <v>-4</v>
      </c>
      <c r="J17" s="50">
        <f t="shared" si="1"/>
        <v>2</v>
      </c>
    </row>
    <row r="18" spans="1:10" ht="33" customHeight="1">
      <c r="A18" s="49" t="s">
        <v>48</v>
      </c>
      <c r="B18" s="11">
        <v>16826</v>
      </c>
      <c r="C18" s="11">
        <v>8411</v>
      </c>
      <c r="D18" s="11">
        <v>8415</v>
      </c>
      <c r="E18" s="12">
        <v>684</v>
      </c>
      <c r="F18" s="12">
        <v>14702</v>
      </c>
      <c r="G18" s="12">
        <v>2087</v>
      </c>
      <c r="H18" s="11">
        <v>7598</v>
      </c>
      <c r="I18" s="34">
        <f>B18-'2019.12.'!B18</f>
        <v>-5</v>
      </c>
      <c r="J18" s="50">
        <f t="shared" si="1"/>
        <v>8</v>
      </c>
    </row>
    <row r="19" spans="1:10" ht="33" customHeight="1">
      <c r="A19" s="49" t="s">
        <v>49</v>
      </c>
      <c r="B19" s="11">
        <v>14247</v>
      </c>
      <c r="C19" s="11">
        <v>7085</v>
      </c>
      <c r="D19" s="11">
        <v>7162</v>
      </c>
      <c r="E19" s="12">
        <v>509</v>
      </c>
      <c r="F19" s="12">
        <v>12507</v>
      </c>
      <c r="G19" s="12">
        <v>1937</v>
      </c>
      <c r="H19" s="11">
        <v>6763</v>
      </c>
      <c r="I19" s="34">
        <f>B19-'2019.12.'!B19</f>
        <v>-91</v>
      </c>
      <c r="J19" s="50">
        <f t="shared" si="1"/>
        <v>13</v>
      </c>
    </row>
    <row r="20" spans="1:10" ht="33" customHeight="1">
      <c r="A20" s="49" t="s">
        <v>50</v>
      </c>
      <c r="B20" s="11">
        <v>17051</v>
      </c>
      <c r="C20" s="11">
        <v>8896</v>
      </c>
      <c r="D20" s="11">
        <v>8155</v>
      </c>
      <c r="E20" s="12">
        <v>561</v>
      </c>
      <c r="F20" s="12">
        <v>15299</v>
      </c>
      <c r="G20" s="12">
        <v>2732</v>
      </c>
      <c r="H20" s="11">
        <v>8486</v>
      </c>
      <c r="I20" s="34">
        <f>B20-'2019.12.'!B20</f>
        <v>-21</v>
      </c>
      <c r="J20" s="50">
        <f t="shared" si="1"/>
        <v>7</v>
      </c>
    </row>
    <row r="21" spans="1:10" ht="33" customHeight="1">
      <c r="A21" s="49" t="s">
        <v>51</v>
      </c>
      <c r="B21" s="11">
        <v>11360</v>
      </c>
      <c r="C21" s="11">
        <v>5788</v>
      </c>
      <c r="D21" s="11">
        <v>5572</v>
      </c>
      <c r="E21" s="12">
        <v>406</v>
      </c>
      <c r="F21" s="12">
        <v>10248</v>
      </c>
      <c r="G21" s="12">
        <v>1774</v>
      </c>
      <c r="H21" s="11">
        <v>5690</v>
      </c>
      <c r="I21" s="34">
        <f>B21-'2019.12.'!B21</f>
        <v>18</v>
      </c>
      <c r="J21" s="50">
        <f t="shared" si="1"/>
        <v>16</v>
      </c>
    </row>
    <row r="22" spans="1:10" ht="33" customHeight="1">
      <c r="A22" s="49" t="s">
        <v>52</v>
      </c>
      <c r="B22" s="11">
        <v>10947</v>
      </c>
      <c r="C22" s="11">
        <v>5780</v>
      </c>
      <c r="D22" s="11">
        <v>5167</v>
      </c>
      <c r="E22" s="12">
        <v>366</v>
      </c>
      <c r="F22" s="12">
        <v>9795</v>
      </c>
      <c r="G22" s="12">
        <v>1674</v>
      </c>
      <c r="H22" s="11">
        <v>5513</v>
      </c>
      <c r="I22" s="34">
        <f>B22-'2019.12.'!B22</f>
        <v>-13</v>
      </c>
      <c r="J22" s="50">
        <f t="shared" si="1"/>
        <v>17</v>
      </c>
    </row>
    <row r="23" spans="1:10" ht="33" customHeight="1" thickBot="1">
      <c r="A23" s="51" t="s">
        <v>53</v>
      </c>
      <c r="B23" s="13">
        <v>12229</v>
      </c>
      <c r="C23" s="13">
        <v>6497</v>
      </c>
      <c r="D23" s="13">
        <v>5732</v>
      </c>
      <c r="E23" s="14">
        <v>279</v>
      </c>
      <c r="F23" s="14">
        <v>11141</v>
      </c>
      <c r="G23" s="14">
        <v>2117</v>
      </c>
      <c r="H23" s="13">
        <v>6799</v>
      </c>
      <c r="I23" s="37">
        <f>B23-'2019.12.'!B23</f>
        <v>-3</v>
      </c>
      <c r="J23" s="52">
        <f t="shared" si="1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93" t="s">
        <v>72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6</v>
      </c>
      <c r="F4" s="201" t="s">
        <v>65</v>
      </c>
      <c r="G4" s="201" t="s">
        <v>5</v>
      </c>
      <c r="H4" s="199" t="s">
        <v>3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2"/>
      <c r="G5" s="202"/>
      <c r="H5" s="200"/>
      <c r="I5" s="204"/>
      <c r="J5" s="206"/>
    </row>
    <row r="6" spans="1:10" ht="33" customHeight="1" thickBot="1">
      <c r="A6" s="30" t="s">
        <v>36</v>
      </c>
      <c r="B6" s="28">
        <f>SUM(B7:B23)</f>
        <v>300889</v>
      </c>
      <c r="C6" s="28">
        <f t="shared" ref="C6:D6" si="0">SUM(C7:C23)</f>
        <v>147273</v>
      </c>
      <c r="D6" s="28">
        <f t="shared" si="0"/>
        <v>153616</v>
      </c>
      <c r="E6" s="28">
        <v>13498</v>
      </c>
      <c r="F6" s="28">
        <v>260675</v>
      </c>
      <c r="G6" s="28">
        <v>43796</v>
      </c>
      <c r="H6" s="28">
        <f>SUM(H7:H23)</f>
        <v>135838</v>
      </c>
      <c r="I6" s="32">
        <f>B6-'2019.11.'!B6</f>
        <v>-638</v>
      </c>
      <c r="J6" s="207"/>
    </row>
    <row r="7" spans="1:10" ht="33" customHeight="1" thickTop="1">
      <c r="A7" s="5" t="s">
        <v>37</v>
      </c>
      <c r="B7" s="11">
        <v>17330</v>
      </c>
      <c r="C7" s="11">
        <v>8435</v>
      </c>
      <c r="D7" s="11">
        <v>8895</v>
      </c>
      <c r="E7" s="11">
        <v>766</v>
      </c>
      <c r="F7" s="15">
        <v>14963</v>
      </c>
      <c r="G7" s="15">
        <v>2476</v>
      </c>
      <c r="H7" s="11">
        <v>7587</v>
      </c>
      <c r="I7" s="40">
        <f>B7-'2019.11.'!B7</f>
        <v>-58</v>
      </c>
      <c r="J7" s="24">
        <f>RANK(B7,$B$7:$B$23)</f>
        <v>6</v>
      </c>
    </row>
    <row r="8" spans="1:10" ht="33" customHeight="1">
      <c r="A8" s="7" t="s">
        <v>38</v>
      </c>
      <c r="B8" s="11">
        <v>27270</v>
      </c>
      <c r="C8" s="11">
        <v>13024</v>
      </c>
      <c r="D8" s="11">
        <v>14246</v>
      </c>
      <c r="E8" s="11">
        <v>1548</v>
      </c>
      <c r="F8" s="11">
        <v>23372</v>
      </c>
      <c r="G8" s="11">
        <v>3476</v>
      </c>
      <c r="H8" s="11">
        <v>11770</v>
      </c>
      <c r="I8" s="34">
        <f>B8-'2019.11.'!B8</f>
        <v>-58</v>
      </c>
      <c r="J8" s="24">
        <f t="shared" ref="J8:J23" si="1">RANK(B8,$B$7:$B$23)</f>
        <v>1</v>
      </c>
    </row>
    <row r="9" spans="1:10" ht="33" customHeight="1">
      <c r="A9" s="7" t="s">
        <v>39</v>
      </c>
      <c r="B9" s="11">
        <v>23304</v>
      </c>
      <c r="C9" s="11">
        <v>11484</v>
      </c>
      <c r="D9" s="11">
        <v>11820</v>
      </c>
      <c r="E9" s="11">
        <v>776</v>
      </c>
      <c r="F9" s="11">
        <v>20481</v>
      </c>
      <c r="G9" s="11">
        <v>3652</v>
      </c>
      <c r="H9" s="11">
        <v>10856</v>
      </c>
      <c r="I9" s="34">
        <f>B9-'2019.11.'!B9</f>
        <v>-28</v>
      </c>
      <c r="J9" s="24">
        <f t="shared" si="1"/>
        <v>5</v>
      </c>
    </row>
    <row r="10" spans="1:10" ht="33" customHeight="1">
      <c r="A10" s="7" t="s">
        <v>40</v>
      </c>
      <c r="B10" s="11">
        <v>11702</v>
      </c>
      <c r="C10" s="11">
        <v>6011</v>
      </c>
      <c r="D10" s="11">
        <v>5691</v>
      </c>
      <c r="E10" s="11">
        <v>298</v>
      </c>
      <c r="F10" s="11">
        <v>10740</v>
      </c>
      <c r="G10" s="11">
        <v>1446</v>
      </c>
      <c r="H10" s="11">
        <v>7435</v>
      </c>
      <c r="I10" s="34">
        <f>B10-'2019.11.'!B10</f>
        <v>-4</v>
      </c>
      <c r="J10" s="24">
        <f t="shared" si="1"/>
        <v>15</v>
      </c>
    </row>
    <row r="11" spans="1:10" ht="33" customHeight="1">
      <c r="A11" s="7" t="s">
        <v>41</v>
      </c>
      <c r="B11" s="11">
        <v>15993</v>
      </c>
      <c r="C11" s="11">
        <v>7764</v>
      </c>
      <c r="D11" s="11">
        <v>8229</v>
      </c>
      <c r="E11" s="11">
        <v>643</v>
      </c>
      <c r="F11" s="11">
        <v>13958</v>
      </c>
      <c r="G11" s="11">
        <v>2320</v>
      </c>
      <c r="H11" s="11">
        <v>7270</v>
      </c>
      <c r="I11" s="34">
        <f>B11-'2019.11.'!B11</f>
        <v>-64</v>
      </c>
      <c r="J11" s="24">
        <f t="shared" si="1"/>
        <v>10</v>
      </c>
    </row>
    <row r="12" spans="1:10" ht="33" customHeight="1">
      <c r="A12" s="7" t="s">
        <v>42</v>
      </c>
      <c r="B12" s="11">
        <v>24554</v>
      </c>
      <c r="C12" s="11">
        <v>11544</v>
      </c>
      <c r="D12" s="11">
        <v>13010</v>
      </c>
      <c r="E12" s="11">
        <v>1179</v>
      </c>
      <c r="F12" s="11">
        <v>20538</v>
      </c>
      <c r="G12" s="11">
        <v>3572</v>
      </c>
      <c r="H12" s="11">
        <v>9454</v>
      </c>
      <c r="I12" s="34">
        <f>B12-'2019.11.'!B12</f>
        <v>-42</v>
      </c>
      <c r="J12" s="24">
        <f t="shared" si="1"/>
        <v>3</v>
      </c>
    </row>
    <row r="13" spans="1:10" ht="33" customHeight="1">
      <c r="A13" s="7" t="s">
        <v>43</v>
      </c>
      <c r="B13" s="11">
        <v>16120</v>
      </c>
      <c r="C13" s="11">
        <v>7649</v>
      </c>
      <c r="D13" s="11">
        <v>8471</v>
      </c>
      <c r="E13" s="11">
        <v>667</v>
      </c>
      <c r="F13" s="11">
        <v>13233</v>
      </c>
      <c r="G13" s="11">
        <v>2456</v>
      </c>
      <c r="H13" s="11">
        <v>6171</v>
      </c>
      <c r="I13" s="34">
        <f>B13-'2019.11.'!B13</f>
        <v>-40</v>
      </c>
      <c r="J13" s="24">
        <f t="shared" si="1"/>
        <v>9</v>
      </c>
    </row>
    <row r="14" spans="1:10" ht="33" customHeight="1">
      <c r="A14" s="7" t="s">
        <v>44</v>
      </c>
      <c r="B14" s="11">
        <v>15853</v>
      </c>
      <c r="C14" s="11">
        <v>7589</v>
      </c>
      <c r="D14" s="11">
        <v>8264</v>
      </c>
      <c r="E14" s="12">
        <v>863</v>
      </c>
      <c r="F14" s="12">
        <v>13503</v>
      </c>
      <c r="G14" s="12">
        <v>2366</v>
      </c>
      <c r="H14" s="11">
        <v>6630</v>
      </c>
      <c r="I14" s="34">
        <f>B14-'2019.11.'!B14</f>
        <v>-5</v>
      </c>
      <c r="J14" s="24">
        <f t="shared" si="1"/>
        <v>11</v>
      </c>
    </row>
    <row r="15" spans="1:10" ht="33" customHeight="1">
      <c r="A15" s="7" t="s">
        <v>45</v>
      </c>
      <c r="B15" s="11">
        <v>23964</v>
      </c>
      <c r="C15" s="11">
        <v>11408</v>
      </c>
      <c r="D15" s="11">
        <v>12556</v>
      </c>
      <c r="E15" s="12">
        <v>1298</v>
      </c>
      <c r="F15" s="12">
        <v>20707</v>
      </c>
      <c r="G15" s="12">
        <v>3777</v>
      </c>
      <c r="H15" s="11">
        <v>10334</v>
      </c>
      <c r="I15" s="34">
        <f>B15-'2019.11.'!B15</f>
        <v>-50</v>
      </c>
      <c r="J15" s="24">
        <f t="shared" si="1"/>
        <v>4</v>
      </c>
    </row>
    <row r="16" spans="1:10" ht="33" customHeight="1">
      <c r="A16" s="7" t="s">
        <v>46</v>
      </c>
      <c r="B16" s="11">
        <v>15078</v>
      </c>
      <c r="C16" s="11">
        <v>7233</v>
      </c>
      <c r="D16" s="11">
        <v>7845</v>
      </c>
      <c r="E16" s="12">
        <v>938</v>
      </c>
      <c r="F16" s="12">
        <v>12693</v>
      </c>
      <c r="G16" s="12">
        <v>2218</v>
      </c>
      <c r="H16" s="11">
        <v>6461</v>
      </c>
      <c r="I16" s="34">
        <f>B16-'2019.11.'!B16</f>
        <v>7</v>
      </c>
      <c r="J16" s="24">
        <f t="shared" si="1"/>
        <v>12</v>
      </c>
    </row>
    <row r="17" spans="1:10" ht="33" customHeight="1">
      <c r="A17" s="7" t="s">
        <v>47</v>
      </c>
      <c r="B17" s="11">
        <v>26946</v>
      </c>
      <c r="C17" s="11">
        <v>12595</v>
      </c>
      <c r="D17" s="11">
        <v>14351</v>
      </c>
      <c r="E17" s="12">
        <v>1695</v>
      </c>
      <c r="F17" s="12">
        <v>22760</v>
      </c>
      <c r="G17" s="12">
        <v>3787</v>
      </c>
      <c r="H17" s="11">
        <v>11015</v>
      </c>
      <c r="I17" s="34">
        <f>B17-'2019.11.'!B17</f>
        <v>32</v>
      </c>
      <c r="J17" s="24">
        <f t="shared" si="1"/>
        <v>2</v>
      </c>
    </row>
    <row r="18" spans="1:10" ht="33" customHeight="1">
      <c r="A18" s="7" t="s">
        <v>48</v>
      </c>
      <c r="B18" s="11">
        <v>16831</v>
      </c>
      <c r="C18" s="11">
        <v>8421</v>
      </c>
      <c r="D18" s="11">
        <v>8410</v>
      </c>
      <c r="E18" s="12">
        <v>685</v>
      </c>
      <c r="F18" s="12">
        <v>14683</v>
      </c>
      <c r="G18" s="12">
        <v>2068</v>
      </c>
      <c r="H18" s="11">
        <v>7591</v>
      </c>
      <c r="I18" s="34">
        <f>B18-'2019.11.'!B18</f>
        <v>-17</v>
      </c>
      <c r="J18" s="24">
        <f t="shared" si="1"/>
        <v>8</v>
      </c>
    </row>
    <row r="19" spans="1:10" ht="33" customHeight="1">
      <c r="A19" s="7" t="s">
        <v>49</v>
      </c>
      <c r="B19" s="11">
        <v>14338</v>
      </c>
      <c r="C19" s="11">
        <v>7132</v>
      </c>
      <c r="D19" s="11">
        <v>7206</v>
      </c>
      <c r="E19" s="12">
        <v>517</v>
      </c>
      <c r="F19" s="12">
        <v>12571</v>
      </c>
      <c r="G19" s="12">
        <v>1937</v>
      </c>
      <c r="H19" s="11">
        <v>6800</v>
      </c>
      <c r="I19" s="34">
        <f>B19-'2019.11.'!B19</f>
        <v>-125</v>
      </c>
      <c r="J19" s="24">
        <f t="shared" si="1"/>
        <v>13</v>
      </c>
    </row>
    <row r="20" spans="1:10" ht="33" customHeight="1">
      <c r="A20" s="7" t="s">
        <v>50</v>
      </c>
      <c r="B20" s="11">
        <v>17072</v>
      </c>
      <c r="C20" s="11">
        <v>8906</v>
      </c>
      <c r="D20" s="11">
        <v>8166</v>
      </c>
      <c r="E20" s="12">
        <v>562</v>
      </c>
      <c r="F20" s="12">
        <v>15309</v>
      </c>
      <c r="G20" s="12">
        <v>2722</v>
      </c>
      <c r="H20" s="11">
        <v>8493</v>
      </c>
      <c r="I20" s="34">
        <f>B20-'2019.11.'!B20</f>
        <v>-78</v>
      </c>
      <c r="J20" s="24">
        <f t="shared" si="1"/>
        <v>7</v>
      </c>
    </row>
    <row r="21" spans="1:10" ht="33" customHeight="1">
      <c r="A21" s="7" t="s">
        <v>51</v>
      </c>
      <c r="B21" s="11">
        <v>11342</v>
      </c>
      <c r="C21" s="11">
        <v>5785</v>
      </c>
      <c r="D21" s="11">
        <v>5557</v>
      </c>
      <c r="E21" s="12">
        <v>411</v>
      </c>
      <c r="F21" s="12">
        <v>10229</v>
      </c>
      <c r="G21" s="12">
        <v>1758</v>
      </c>
      <c r="H21" s="11">
        <v>5675</v>
      </c>
      <c r="I21" s="34">
        <f>B21-'2019.11.'!B21</f>
        <v>-13</v>
      </c>
      <c r="J21" s="24">
        <f t="shared" si="1"/>
        <v>16</v>
      </c>
    </row>
    <row r="22" spans="1:10" ht="33" customHeight="1">
      <c r="A22" s="7" t="s">
        <v>52</v>
      </c>
      <c r="B22" s="11">
        <v>10960</v>
      </c>
      <c r="C22" s="11">
        <v>5797</v>
      </c>
      <c r="D22" s="11">
        <v>5163</v>
      </c>
      <c r="E22" s="12">
        <v>371</v>
      </c>
      <c r="F22" s="12">
        <v>9804</v>
      </c>
      <c r="G22" s="12">
        <v>1662</v>
      </c>
      <c r="H22" s="11">
        <v>5506</v>
      </c>
      <c r="I22" s="39">
        <f>B22-'2019.11.'!B22</f>
        <v>-26</v>
      </c>
      <c r="J22" s="24">
        <f t="shared" si="1"/>
        <v>17</v>
      </c>
    </row>
    <row r="23" spans="1:10" ht="33" customHeight="1" thickBot="1">
      <c r="A23" s="23" t="s">
        <v>53</v>
      </c>
      <c r="B23" s="13">
        <v>12232</v>
      </c>
      <c r="C23" s="13">
        <v>6496</v>
      </c>
      <c r="D23" s="13">
        <v>5736</v>
      </c>
      <c r="E23" s="14">
        <v>281</v>
      </c>
      <c r="F23" s="14">
        <v>11131</v>
      </c>
      <c r="G23" s="14">
        <v>2103</v>
      </c>
      <c r="H23" s="13">
        <v>6790</v>
      </c>
      <c r="I23" s="42">
        <f>B23-'2019.11.'!B23</f>
        <v>-69</v>
      </c>
      <c r="J23" s="43">
        <f t="shared" si="1"/>
        <v>14</v>
      </c>
    </row>
    <row r="24" spans="1:10">
      <c r="F24" s="22"/>
      <c r="I24" s="22"/>
    </row>
  </sheetData>
  <mergeCells count="10">
    <mergeCell ref="A1:J1"/>
    <mergeCell ref="A3:J3"/>
    <mergeCell ref="A4:A5"/>
    <mergeCell ref="B4:D4"/>
    <mergeCell ref="H4:H5"/>
    <mergeCell ref="E4:E5"/>
    <mergeCell ref="F4:F5"/>
    <mergeCell ref="G4:G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391D-578E-4759-9294-C6F0EEDF39D8}">
  <sheetPr>
    <pageSetUpPr fitToPage="1"/>
  </sheetPr>
  <dimension ref="A1:J25"/>
  <sheetViews>
    <sheetView zoomScaleNormal="100" workbookViewId="0">
      <selection activeCell="R16" sqref="R16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222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273577</v>
      </c>
      <c r="C6" s="134">
        <f>SUM(C7:C23)</f>
        <v>132290</v>
      </c>
      <c r="D6" s="134">
        <f>SUM(D7:D23)</f>
        <v>141287</v>
      </c>
      <c r="E6" s="134">
        <f t="shared" ref="E6:H6" si="0">SUM(E7:E23)</f>
        <v>9117</v>
      </c>
      <c r="F6" s="134">
        <f t="shared" si="0"/>
        <v>244471</v>
      </c>
      <c r="G6" s="134">
        <f t="shared" si="0"/>
        <v>51439</v>
      </c>
      <c r="H6" s="134">
        <f t="shared" si="0"/>
        <v>132124</v>
      </c>
      <c r="I6" s="135">
        <f>B6-'2025.1.'!B6</f>
        <v>28</v>
      </c>
      <c r="J6" s="153"/>
    </row>
    <row r="7" spans="1:10" ht="33" customHeight="1">
      <c r="A7" s="136" t="s">
        <v>37</v>
      </c>
      <c r="B7" s="96">
        <v>15897</v>
      </c>
      <c r="C7" s="96">
        <v>7617</v>
      </c>
      <c r="D7" s="96">
        <v>8280</v>
      </c>
      <c r="E7" s="123">
        <v>576</v>
      </c>
      <c r="F7" s="122">
        <v>14146</v>
      </c>
      <c r="G7" s="122">
        <v>2892</v>
      </c>
      <c r="H7" s="122">
        <v>7364</v>
      </c>
      <c r="I7" s="137">
        <f>B7-'2025.1.'!B7</f>
        <v>-33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26001</v>
      </c>
      <c r="C8" s="96">
        <v>12208</v>
      </c>
      <c r="D8" s="96">
        <v>13793</v>
      </c>
      <c r="E8" s="122">
        <v>1048</v>
      </c>
      <c r="F8" s="122">
        <v>22809</v>
      </c>
      <c r="G8" s="122">
        <v>4342</v>
      </c>
      <c r="H8" s="122">
        <v>12126</v>
      </c>
      <c r="I8" s="137">
        <f>B8-'2025.1.'!B8</f>
        <v>-23</v>
      </c>
      <c r="J8" s="138">
        <f t="shared" si="1"/>
        <v>1</v>
      </c>
    </row>
    <row r="9" spans="1:10" ht="33" customHeight="1">
      <c r="A9" s="136" t="s">
        <v>39</v>
      </c>
      <c r="B9" s="96">
        <v>21367</v>
      </c>
      <c r="C9" s="96">
        <v>10492</v>
      </c>
      <c r="D9" s="96">
        <v>10875</v>
      </c>
      <c r="E9" s="123">
        <v>518</v>
      </c>
      <c r="F9" s="122">
        <v>19472</v>
      </c>
      <c r="G9" s="122">
        <v>4358</v>
      </c>
      <c r="H9" s="122">
        <v>10844</v>
      </c>
      <c r="I9" s="137">
        <f>B9-'2025.1.'!B9</f>
        <v>49</v>
      </c>
      <c r="J9" s="138">
        <f t="shared" si="1"/>
        <v>4</v>
      </c>
    </row>
    <row r="10" spans="1:10" ht="33" customHeight="1">
      <c r="A10" s="136" t="s">
        <v>40</v>
      </c>
      <c r="B10" s="96">
        <v>11901</v>
      </c>
      <c r="C10" s="96">
        <v>6164</v>
      </c>
      <c r="D10" s="96">
        <v>5737</v>
      </c>
      <c r="E10" s="123">
        <v>145</v>
      </c>
      <c r="F10" s="122">
        <v>11288</v>
      </c>
      <c r="G10" s="122">
        <v>1596</v>
      </c>
      <c r="H10" s="122">
        <v>8198</v>
      </c>
      <c r="I10" s="137">
        <f>B10-'2025.1.'!B10</f>
        <v>95</v>
      </c>
      <c r="J10" s="138">
        <f t="shared" si="1"/>
        <v>15</v>
      </c>
    </row>
    <row r="11" spans="1:10" ht="33" customHeight="1">
      <c r="A11" s="136" t="s">
        <v>41</v>
      </c>
      <c r="B11" s="96">
        <v>13685</v>
      </c>
      <c r="C11" s="96">
        <v>6501</v>
      </c>
      <c r="D11" s="96">
        <v>7184</v>
      </c>
      <c r="E11" s="123">
        <v>453</v>
      </c>
      <c r="F11" s="122">
        <v>12141</v>
      </c>
      <c r="G11" s="122">
        <v>2361</v>
      </c>
      <c r="H11" s="122">
        <v>6497</v>
      </c>
      <c r="I11" s="137">
        <f>B11-'2025.1.'!B11</f>
        <v>-11</v>
      </c>
      <c r="J11" s="138">
        <f t="shared" si="1"/>
        <v>12</v>
      </c>
    </row>
    <row r="12" spans="1:10" ht="33" customHeight="1">
      <c r="A12" s="136" t="s">
        <v>42</v>
      </c>
      <c r="B12" s="96">
        <v>22551</v>
      </c>
      <c r="C12" s="96">
        <v>10499</v>
      </c>
      <c r="D12" s="96">
        <v>12052</v>
      </c>
      <c r="E12" s="123">
        <v>842</v>
      </c>
      <c r="F12" s="122">
        <v>19631</v>
      </c>
      <c r="G12" s="122">
        <v>4326</v>
      </c>
      <c r="H12" s="122">
        <v>9154</v>
      </c>
      <c r="I12" s="137">
        <f>B12-'2025.1.'!B12</f>
        <v>-35</v>
      </c>
      <c r="J12" s="138">
        <f t="shared" si="1"/>
        <v>3</v>
      </c>
    </row>
    <row r="13" spans="1:10" ht="33" customHeight="1">
      <c r="A13" s="136" t="s">
        <v>43</v>
      </c>
      <c r="B13" s="96">
        <v>14662</v>
      </c>
      <c r="C13" s="96">
        <v>6940</v>
      </c>
      <c r="D13" s="96">
        <v>7722</v>
      </c>
      <c r="E13" s="123">
        <v>458</v>
      </c>
      <c r="F13" s="122">
        <v>12623</v>
      </c>
      <c r="G13" s="122">
        <v>2697</v>
      </c>
      <c r="H13" s="122">
        <v>5901</v>
      </c>
      <c r="I13" s="137">
        <f>B13-'2025.1.'!B13</f>
        <v>-28</v>
      </c>
      <c r="J13" s="138">
        <f t="shared" si="1"/>
        <v>8</v>
      </c>
    </row>
    <row r="14" spans="1:10" ht="33" customHeight="1">
      <c r="A14" s="136" t="s">
        <v>44</v>
      </c>
      <c r="B14" s="96">
        <v>14537</v>
      </c>
      <c r="C14" s="96">
        <v>6881</v>
      </c>
      <c r="D14" s="96">
        <v>7656</v>
      </c>
      <c r="E14" s="123">
        <v>588</v>
      </c>
      <c r="F14" s="122">
        <v>12707</v>
      </c>
      <c r="G14" s="122">
        <v>2981</v>
      </c>
      <c r="H14" s="122">
        <v>6416</v>
      </c>
      <c r="I14" s="137">
        <f>B14-'2025.1.'!B14</f>
        <v>-31</v>
      </c>
      <c r="J14" s="138">
        <f t="shared" si="1"/>
        <v>9</v>
      </c>
    </row>
    <row r="15" spans="1:10" ht="33" customHeight="1">
      <c r="A15" s="136" t="s">
        <v>45</v>
      </c>
      <c r="B15" s="96">
        <v>20900</v>
      </c>
      <c r="C15" s="96">
        <v>9939</v>
      </c>
      <c r="D15" s="96">
        <v>10961</v>
      </c>
      <c r="E15" s="123">
        <v>873</v>
      </c>
      <c r="F15" s="122">
        <v>18577</v>
      </c>
      <c r="G15" s="122">
        <v>4149</v>
      </c>
      <c r="H15" s="122">
        <v>9463</v>
      </c>
      <c r="I15" s="137">
        <f>B15-'2025.1.'!B15</f>
        <v>-133</v>
      </c>
      <c r="J15" s="138">
        <f t="shared" si="1"/>
        <v>5</v>
      </c>
    </row>
    <row r="16" spans="1:10" ht="33" customHeight="1">
      <c r="A16" s="136" t="s">
        <v>46</v>
      </c>
      <c r="B16" s="96">
        <v>14009</v>
      </c>
      <c r="C16" s="96">
        <v>6595</v>
      </c>
      <c r="D16" s="96">
        <v>7414</v>
      </c>
      <c r="E16" s="123">
        <v>631</v>
      </c>
      <c r="F16" s="122">
        <v>12168</v>
      </c>
      <c r="G16" s="122">
        <v>2776</v>
      </c>
      <c r="H16" s="122">
        <v>6382</v>
      </c>
      <c r="I16" s="137">
        <f>B16-'2025.1.'!B16</f>
        <v>-38</v>
      </c>
      <c r="J16" s="138">
        <f t="shared" si="1"/>
        <v>11</v>
      </c>
    </row>
    <row r="17" spans="1:10" ht="33" customHeight="1">
      <c r="A17" s="136" t="s">
        <v>47</v>
      </c>
      <c r="B17" s="96">
        <v>25274</v>
      </c>
      <c r="C17" s="96">
        <v>11711</v>
      </c>
      <c r="D17" s="96">
        <v>13563</v>
      </c>
      <c r="E17" s="122">
        <v>1317</v>
      </c>
      <c r="F17" s="122">
        <v>21775</v>
      </c>
      <c r="G17" s="122">
        <v>4681</v>
      </c>
      <c r="H17" s="122">
        <v>10705</v>
      </c>
      <c r="I17" s="137">
        <f>B17-'2025.1.'!B17</f>
        <v>-46</v>
      </c>
      <c r="J17" s="138">
        <f t="shared" si="1"/>
        <v>2</v>
      </c>
    </row>
    <row r="18" spans="1:10" ht="33" customHeight="1">
      <c r="A18" s="136" t="s">
        <v>48</v>
      </c>
      <c r="B18" s="96">
        <v>15130</v>
      </c>
      <c r="C18" s="96">
        <v>7484</v>
      </c>
      <c r="D18" s="96">
        <v>7646</v>
      </c>
      <c r="E18" s="123">
        <v>437</v>
      </c>
      <c r="F18" s="122">
        <v>13757</v>
      </c>
      <c r="G18" s="122">
        <v>2623</v>
      </c>
      <c r="H18" s="122">
        <v>7379</v>
      </c>
      <c r="I18" s="137">
        <f>B18-'2025.1.'!B18</f>
        <v>-61</v>
      </c>
      <c r="J18" s="138">
        <f t="shared" si="1"/>
        <v>7</v>
      </c>
    </row>
    <row r="19" spans="1:10" ht="33" customHeight="1">
      <c r="A19" s="136" t="s">
        <v>200</v>
      </c>
      <c r="B19" s="96">
        <v>12495</v>
      </c>
      <c r="C19" s="96">
        <v>6044</v>
      </c>
      <c r="D19" s="96">
        <v>6451</v>
      </c>
      <c r="E19" s="123">
        <v>399</v>
      </c>
      <c r="F19" s="122">
        <v>11259</v>
      </c>
      <c r="G19" s="122">
        <v>2245</v>
      </c>
      <c r="H19" s="122">
        <v>6165</v>
      </c>
      <c r="I19" s="137">
        <f>B19-'2025.1.'!B19</f>
        <v>437</v>
      </c>
      <c r="J19" s="138">
        <f t="shared" si="1"/>
        <v>13</v>
      </c>
    </row>
    <row r="20" spans="1:10" ht="33" customHeight="1">
      <c r="A20" s="136" t="s">
        <v>50</v>
      </c>
      <c r="B20" s="96">
        <v>14064</v>
      </c>
      <c r="C20" s="96">
        <v>7290</v>
      </c>
      <c r="D20" s="96">
        <v>6774</v>
      </c>
      <c r="E20" s="123">
        <v>308</v>
      </c>
      <c r="F20" s="122">
        <v>13033</v>
      </c>
      <c r="G20" s="122">
        <v>3123</v>
      </c>
      <c r="H20" s="122">
        <v>7446</v>
      </c>
      <c r="I20" s="137">
        <f>B20-'2025.1.'!B20</f>
        <v>-63</v>
      </c>
      <c r="J20" s="138">
        <f t="shared" si="1"/>
        <v>10</v>
      </c>
    </row>
    <row r="21" spans="1:10" ht="33" customHeight="1">
      <c r="A21" s="136" t="s">
        <v>51</v>
      </c>
      <c r="B21" s="96">
        <v>9612</v>
      </c>
      <c r="C21" s="96">
        <v>4765</v>
      </c>
      <c r="D21" s="96">
        <v>4847</v>
      </c>
      <c r="E21" s="123">
        <v>225</v>
      </c>
      <c r="F21" s="122">
        <v>8852</v>
      </c>
      <c r="G21" s="122">
        <v>1952</v>
      </c>
      <c r="H21" s="122">
        <v>5012</v>
      </c>
      <c r="I21" s="137">
        <f>B21-'2025.1.'!B21</f>
        <v>-46</v>
      </c>
      <c r="J21" s="138">
        <f t="shared" si="1"/>
        <v>16</v>
      </c>
    </row>
    <row r="22" spans="1:10" ht="33" customHeight="1">
      <c r="A22" s="136" t="s">
        <v>52</v>
      </c>
      <c r="B22" s="96">
        <v>9420</v>
      </c>
      <c r="C22" s="96">
        <v>4943</v>
      </c>
      <c r="D22" s="96">
        <v>4477</v>
      </c>
      <c r="E22" s="123">
        <v>165</v>
      </c>
      <c r="F22" s="122">
        <v>8747</v>
      </c>
      <c r="G22" s="122">
        <v>1979</v>
      </c>
      <c r="H22" s="122">
        <v>5239</v>
      </c>
      <c r="I22" s="137">
        <f>B22-'2025.1.'!B22</f>
        <v>-28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12072</v>
      </c>
      <c r="C23" s="100">
        <v>6217</v>
      </c>
      <c r="D23" s="100">
        <v>5855</v>
      </c>
      <c r="E23" s="117">
        <v>134</v>
      </c>
      <c r="F23" s="116">
        <v>11486</v>
      </c>
      <c r="G23" s="116">
        <v>2358</v>
      </c>
      <c r="H23" s="116">
        <v>7833</v>
      </c>
      <c r="I23" s="140">
        <f>B23-'2025.1.'!B23</f>
        <v>23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2" width="10.58203125" bestFit="1" customWidth="1"/>
    <col min="3" max="7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93" t="s">
        <v>71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199" t="s">
        <v>6</v>
      </c>
      <c r="G4" s="201" t="s">
        <v>65</v>
      </c>
      <c r="H4" s="201" t="s">
        <v>5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0"/>
      <c r="G5" s="202"/>
      <c r="H5" s="202"/>
      <c r="I5" s="204"/>
      <c r="J5" s="206"/>
    </row>
    <row r="6" spans="1:10" ht="33" customHeight="1" thickBot="1">
      <c r="A6" s="30" t="s">
        <v>36</v>
      </c>
      <c r="B6" s="44">
        <v>301527</v>
      </c>
      <c r="C6" s="28">
        <v>147641</v>
      </c>
      <c r="D6" s="28">
        <v>153886</v>
      </c>
      <c r="E6" s="28">
        <v>136000</v>
      </c>
      <c r="F6" s="28">
        <v>13551</v>
      </c>
      <c r="G6" s="28">
        <v>261099</v>
      </c>
      <c r="H6" s="28">
        <v>43670</v>
      </c>
      <c r="I6" s="32">
        <f>B6-'2019.10.'!B6</f>
        <v>-671</v>
      </c>
      <c r="J6" s="207"/>
    </row>
    <row r="7" spans="1:10" ht="33" customHeight="1" thickTop="1">
      <c r="A7" s="5" t="s">
        <v>37</v>
      </c>
      <c r="B7" s="45">
        <v>17388</v>
      </c>
      <c r="C7" s="11">
        <v>8483</v>
      </c>
      <c r="D7" s="11">
        <v>8905</v>
      </c>
      <c r="E7" s="11">
        <v>7604</v>
      </c>
      <c r="F7" s="11">
        <v>795</v>
      </c>
      <c r="G7" s="15">
        <v>14996</v>
      </c>
      <c r="H7" s="15">
        <v>2457</v>
      </c>
      <c r="I7" s="40">
        <f>B7-'2019.10.'!B7</f>
        <v>-66</v>
      </c>
      <c r="J7" s="24">
        <f>RANK(B7,$B$7:$B$23)</f>
        <v>6</v>
      </c>
    </row>
    <row r="8" spans="1:10" ht="33" customHeight="1">
      <c r="A8" s="7" t="s">
        <v>38</v>
      </c>
      <c r="B8" s="45">
        <v>27328</v>
      </c>
      <c r="C8" s="11">
        <v>13018</v>
      </c>
      <c r="D8" s="11">
        <v>14310</v>
      </c>
      <c r="E8" s="11">
        <v>11788</v>
      </c>
      <c r="F8" s="11">
        <v>1561</v>
      </c>
      <c r="G8" s="11">
        <v>23398</v>
      </c>
      <c r="H8" s="11">
        <v>3485</v>
      </c>
      <c r="I8" s="34">
        <f>B8-'2019.10.'!B8</f>
        <v>24</v>
      </c>
      <c r="J8" s="24">
        <f t="shared" ref="J8:J23" si="0">RANK(B8,$B$7:$B$23)</f>
        <v>1</v>
      </c>
    </row>
    <row r="9" spans="1:10" ht="33" customHeight="1">
      <c r="A9" s="7" t="s">
        <v>39</v>
      </c>
      <c r="B9" s="45">
        <v>23332</v>
      </c>
      <c r="C9" s="11">
        <v>11506</v>
      </c>
      <c r="D9" s="11">
        <v>11826</v>
      </c>
      <c r="E9" s="11">
        <v>10875</v>
      </c>
      <c r="F9" s="11">
        <v>785</v>
      </c>
      <c r="G9" s="11">
        <v>20498</v>
      </c>
      <c r="H9" s="11">
        <v>3612</v>
      </c>
      <c r="I9" s="34">
        <f>B9-'2019.10.'!B9</f>
        <v>-71</v>
      </c>
      <c r="J9" s="24">
        <f t="shared" si="0"/>
        <v>5</v>
      </c>
    </row>
    <row r="10" spans="1:10" ht="33" customHeight="1">
      <c r="A10" s="7" t="s">
        <v>40</v>
      </c>
      <c r="B10" s="45">
        <v>11706</v>
      </c>
      <c r="C10" s="11">
        <v>6010</v>
      </c>
      <c r="D10" s="11">
        <v>5696</v>
      </c>
      <c r="E10" s="11">
        <v>7440</v>
      </c>
      <c r="F10" s="11">
        <v>295</v>
      </c>
      <c r="G10" s="11">
        <v>10738</v>
      </c>
      <c r="H10" s="11">
        <v>1439</v>
      </c>
      <c r="I10" s="34">
        <f>B10-'2019.10.'!B10</f>
        <v>-29</v>
      </c>
      <c r="J10" s="24">
        <f t="shared" si="0"/>
        <v>15</v>
      </c>
    </row>
    <row r="11" spans="1:10" ht="33" customHeight="1">
      <c r="A11" s="7" t="s">
        <v>41</v>
      </c>
      <c r="B11" s="45">
        <v>16057</v>
      </c>
      <c r="C11" s="11">
        <v>7804</v>
      </c>
      <c r="D11" s="11">
        <v>8253</v>
      </c>
      <c r="E11" s="11">
        <v>7293</v>
      </c>
      <c r="F11" s="11">
        <v>646</v>
      </c>
      <c r="G11" s="11">
        <v>14012</v>
      </c>
      <c r="H11" s="11">
        <v>2310</v>
      </c>
      <c r="I11" s="34">
        <f>B11-'2019.10.'!B11</f>
        <v>-28</v>
      </c>
      <c r="J11" s="24">
        <f t="shared" si="0"/>
        <v>10</v>
      </c>
    </row>
    <row r="12" spans="1:10" ht="33" customHeight="1">
      <c r="A12" s="7" t="s">
        <v>42</v>
      </c>
      <c r="B12" s="45">
        <v>24596</v>
      </c>
      <c r="C12" s="11">
        <v>11570</v>
      </c>
      <c r="D12" s="11">
        <v>13026</v>
      </c>
      <c r="E12" s="11">
        <v>9458</v>
      </c>
      <c r="F12" s="11">
        <v>1184</v>
      </c>
      <c r="G12" s="11">
        <v>20549</v>
      </c>
      <c r="H12" s="11">
        <v>3560</v>
      </c>
      <c r="I12" s="34">
        <f>B12-'2019.10.'!B12</f>
        <v>-14</v>
      </c>
      <c r="J12" s="24">
        <f t="shared" si="0"/>
        <v>3</v>
      </c>
    </row>
    <row r="13" spans="1:10" ht="33" customHeight="1">
      <c r="A13" s="7" t="s">
        <v>43</v>
      </c>
      <c r="B13" s="45">
        <v>16160</v>
      </c>
      <c r="C13" s="11">
        <v>7671</v>
      </c>
      <c r="D13" s="11">
        <v>8489</v>
      </c>
      <c r="E13" s="11">
        <v>6177</v>
      </c>
      <c r="F13" s="11">
        <v>662</v>
      </c>
      <c r="G13" s="11">
        <v>13258</v>
      </c>
      <c r="H13" s="11">
        <v>2444</v>
      </c>
      <c r="I13" s="34">
        <f>B13-'2019.10.'!B13</f>
        <v>23</v>
      </c>
      <c r="J13" s="24">
        <f t="shared" si="0"/>
        <v>9</v>
      </c>
    </row>
    <row r="14" spans="1:10" ht="33" customHeight="1">
      <c r="A14" s="7" t="s">
        <v>44</v>
      </c>
      <c r="B14" s="45">
        <v>15858</v>
      </c>
      <c r="C14" s="11">
        <v>7592</v>
      </c>
      <c r="D14" s="11">
        <v>8266</v>
      </c>
      <c r="E14" s="11">
        <v>6622</v>
      </c>
      <c r="F14" s="12">
        <v>857</v>
      </c>
      <c r="G14" s="12">
        <v>13511</v>
      </c>
      <c r="H14" s="12">
        <v>2368</v>
      </c>
      <c r="I14" s="34">
        <f>B14-'2019.10.'!B14</f>
        <v>-24</v>
      </c>
      <c r="J14" s="24">
        <f t="shared" si="0"/>
        <v>11</v>
      </c>
    </row>
    <row r="15" spans="1:10" ht="33" customHeight="1">
      <c r="A15" s="7" t="s">
        <v>45</v>
      </c>
      <c r="B15" s="45">
        <v>24014</v>
      </c>
      <c r="C15" s="11">
        <v>11446</v>
      </c>
      <c r="D15" s="11">
        <v>12568</v>
      </c>
      <c r="E15" s="11">
        <v>10327</v>
      </c>
      <c r="F15" s="12">
        <v>1305</v>
      </c>
      <c r="G15" s="12">
        <v>20748</v>
      </c>
      <c r="H15" s="12">
        <v>3776</v>
      </c>
      <c r="I15" s="34">
        <f>B15-'2019.10.'!B15</f>
        <v>4</v>
      </c>
      <c r="J15" s="24">
        <f t="shared" si="0"/>
        <v>4</v>
      </c>
    </row>
    <row r="16" spans="1:10" ht="33" customHeight="1">
      <c r="A16" s="7" t="s">
        <v>46</v>
      </c>
      <c r="B16" s="45">
        <v>15071</v>
      </c>
      <c r="C16" s="11">
        <v>7227</v>
      </c>
      <c r="D16" s="11">
        <v>7844</v>
      </c>
      <c r="E16" s="11">
        <v>6448</v>
      </c>
      <c r="F16" s="12">
        <v>941</v>
      </c>
      <c r="G16" s="12">
        <v>12684</v>
      </c>
      <c r="H16" s="12">
        <v>2207</v>
      </c>
      <c r="I16" s="34">
        <f>B16-'2019.10.'!B16</f>
        <v>-22</v>
      </c>
      <c r="J16" s="24">
        <f t="shared" si="0"/>
        <v>12</v>
      </c>
    </row>
    <row r="17" spans="1:10" ht="33" customHeight="1">
      <c r="A17" s="7" t="s">
        <v>47</v>
      </c>
      <c r="B17" s="45">
        <v>26914</v>
      </c>
      <c r="C17" s="11">
        <v>12581</v>
      </c>
      <c r="D17" s="11">
        <v>14333</v>
      </c>
      <c r="E17" s="11">
        <v>11001</v>
      </c>
      <c r="F17" s="12">
        <v>1686</v>
      </c>
      <c r="G17" s="12">
        <v>22743</v>
      </c>
      <c r="H17" s="12">
        <v>3780</v>
      </c>
      <c r="I17" s="34">
        <f>B17-'2019.10.'!B17</f>
        <v>-35</v>
      </c>
      <c r="J17" s="24">
        <f t="shared" si="0"/>
        <v>2</v>
      </c>
    </row>
    <row r="18" spans="1:10" ht="33" customHeight="1">
      <c r="A18" s="7" t="s">
        <v>48</v>
      </c>
      <c r="B18" s="45">
        <v>16848</v>
      </c>
      <c r="C18" s="11">
        <v>8425</v>
      </c>
      <c r="D18" s="11">
        <v>8423</v>
      </c>
      <c r="E18" s="11">
        <v>7591</v>
      </c>
      <c r="F18" s="12">
        <v>690</v>
      </c>
      <c r="G18" s="12">
        <v>14681</v>
      </c>
      <c r="H18" s="12">
        <v>2055</v>
      </c>
      <c r="I18" s="34">
        <f>B18-'2019.10.'!B18</f>
        <v>-101</v>
      </c>
      <c r="J18" s="24">
        <f t="shared" si="0"/>
        <v>8</v>
      </c>
    </row>
    <row r="19" spans="1:10" ht="33" customHeight="1">
      <c r="A19" s="7" t="s">
        <v>49</v>
      </c>
      <c r="B19" s="45">
        <v>14463</v>
      </c>
      <c r="C19" s="11">
        <v>7194</v>
      </c>
      <c r="D19" s="11">
        <v>7269</v>
      </c>
      <c r="E19" s="11">
        <v>6838</v>
      </c>
      <c r="F19" s="12">
        <v>524</v>
      </c>
      <c r="G19" s="12">
        <v>12661</v>
      </c>
      <c r="H19" s="12">
        <v>1940</v>
      </c>
      <c r="I19" s="34">
        <f>B19-'2019.10.'!B19</f>
        <v>-103</v>
      </c>
      <c r="J19" s="24">
        <f t="shared" si="0"/>
        <v>13</v>
      </c>
    </row>
    <row r="20" spans="1:10" ht="33" customHeight="1">
      <c r="A20" s="7" t="s">
        <v>50</v>
      </c>
      <c r="B20" s="45">
        <v>17150</v>
      </c>
      <c r="C20" s="11">
        <v>8959</v>
      </c>
      <c r="D20" s="11">
        <v>8191</v>
      </c>
      <c r="E20" s="11">
        <v>8517</v>
      </c>
      <c r="F20" s="12">
        <v>562</v>
      </c>
      <c r="G20" s="12">
        <v>15367</v>
      </c>
      <c r="H20" s="12">
        <v>2722</v>
      </c>
      <c r="I20" s="34">
        <f>B20-'2019.10.'!B20</f>
        <v>-68</v>
      </c>
      <c r="J20" s="24">
        <f t="shared" si="0"/>
        <v>7</v>
      </c>
    </row>
    <row r="21" spans="1:10" ht="33" customHeight="1">
      <c r="A21" s="7" t="s">
        <v>51</v>
      </c>
      <c r="B21" s="45">
        <v>11355</v>
      </c>
      <c r="C21" s="11">
        <v>5796</v>
      </c>
      <c r="D21" s="11">
        <v>5559</v>
      </c>
      <c r="E21" s="11">
        <v>5676</v>
      </c>
      <c r="F21" s="12">
        <v>402</v>
      </c>
      <c r="G21" s="12">
        <v>10249</v>
      </c>
      <c r="H21" s="12">
        <v>1752</v>
      </c>
      <c r="I21" s="34">
        <f>B21-'2019.10.'!B21</f>
        <v>-26</v>
      </c>
      <c r="J21" s="24">
        <f t="shared" si="0"/>
        <v>16</v>
      </c>
    </row>
    <row r="22" spans="1:10" ht="33" customHeight="1">
      <c r="A22" s="7" t="s">
        <v>52</v>
      </c>
      <c r="B22" s="45">
        <v>10986</v>
      </c>
      <c r="C22" s="11">
        <v>5833</v>
      </c>
      <c r="D22" s="11">
        <v>5153</v>
      </c>
      <c r="E22" s="11">
        <v>5519</v>
      </c>
      <c r="F22" s="12">
        <v>373</v>
      </c>
      <c r="G22" s="12">
        <v>9826</v>
      </c>
      <c r="H22" s="12">
        <v>1669</v>
      </c>
      <c r="I22" s="39">
        <f>B22-'2019.10.'!B22</f>
        <v>-22</v>
      </c>
      <c r="J22" s="24">
        <f t="shared" si="0"/>
        <v>17</v>
      </c>
    </row>
    <row r="23" spans="1:10" ht="33" customHeight="1" thickBot="1">
      <c r="A23" s="23" t="s">
        <v>53</v>
      </c>
      <c r="B23" s="46">
        <v>12301</v>
      </c>
      <c r="C23" s="13">
        <v>6526</v>
      </c>
      <c r="D23" s="13">
        <v>5775</v>
      </c>
      <c r="E23" s="13">
        <v>6826</v>
      </c>
      <c r="F23" s="14">
        <v>283</v>
      </c>
      <c r="G23" s="14">
        <v>11180</v>
      </c>
      <c r="H23" s="14">
        <v>2094</v>
      </c>
      <c r="I23" s="42">
        <f>B23-'2019.10.'!B23</f>
        <v>-113</v>
      </c>
      <c r="J23" s="43">
        <f t="shared" si="0"/>
        <v>14</v>
      </c>
    </row>
    <row r="24" spans="1:10">
      <c r="G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7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 ht="29.25" customHeight="1">
      <c r="A2" s="41"/>
      <c r="B2" s="41"/>
      <c r="C2" s="41"/>
      <c r="D2" s="41"/>
      <c r="E2" s="41"/>
      <c r="F2" s="41"/>
      <c r="G2" s="41"/>
      <c r="H2" s="41"/>
      <c r="I2" s="41"/>
      <c r="J2" s="41"/>
    </row>
    <row r="3" spans="1:10" ht="14.5" thickBot="1">
      <c r="A3" s="193" t="s">
        <v>70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199" t="s">
        <v>6</v>
      </c>
      <c r="G4" s="201" t="s">
        <v>65</v>
      </c>
      <c r="H4" s="201" t="s">
        <v>5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0"/>
      <c r="G5" s="202"/>
      <c r="H5" s="202"/>
      <c r="I5" s="204"/>
      <c r="J5" s="206"/>
    </row>
    <row r="6" spans="1:10" ht="33" customHeight="1" thickBot="1">
      <c r="A6" s="30" t="s">
        <v>36</v>
      </c>
      <c r="B6" s="28">
        <v>302198</v>
      </c>
      <c r="C6" s="28">
        <v>148005</v>
      </c>
      <c r="D6" s="28">
        <v>154193</v>
      </c>
      <c r="E6" s="28">
        <v>136196</v>
      </c>
      <c r="F6" s="28">
        <v>13613</v>
      </c>
      <c r="G6" s="28">
        <v>43554</v>
      </c>
      <c r="H6" s="28">
        <v>261516</v>
      </c>
      <c r="I6" s="32">
        <f>B6-'2019.9'!B6</f>
        <v>-960</v>
      </c>
      <c r="J6" s="207"/>
    </row>
    <row r="7" spans="1:10" ht="33" customHeight="1" thickTop="1">
      <c r="A7" s="5" t="s">
        <v>37</v>
      </c>
      <c r="B7" s="11">
        <v>17454</v>
      </c>
      <c r="C7" s="11">
        <v>8507</v>
      </c>
      <c r="D7" s="11">
        <v>8947</v>
      </c>
      <c r="E7" s="11">
        <v>7637</v>
      </c>
      <c r="F7" s="11">
        <v>800</v>
      </c>
      <c r="G7" s="15">
        <v>2457</v>
      </c>
      <c r="H7" s="15">
        <v>15036</v>
      </c>
      <c r="I7" s="40">
        <f>B7-'2019.9'!B7</f>
        <v>-65</v>
      </c>
      <c r="J7" s="24">
        <f>RANK(B7,$B$7:$B$23)</f>
        <v>6</v>
      </c>
    </row>
    <row r="8" spans="1:10" ht="33" customHeight="1">
      <c r="A8" s="7" t="s">
        <v>38</v>
      </c>
      <c r="B8" s="11">
        <v>27304</v>
      </c>
      <c r="C8" s="11">
        <v>13017</v>
      </c>
      <c r="D8" s="11">
        <v>14287</v>
      </c>
      <c r="E8" s="11">
        <v>11798</v>
      </c>
      <c r="F8" s="11">
        <v>1558</v>
      </c>
      <c r="G8" s="11">
        <v>3468</v>
      </c>
      <c r="H8" s="11">
        <v>23378</v>
      </c>
      <c r="I8" s="34">
        <f>B8-'2019.9'!B8</f>
        <v>-98</v>
      </c>
      <c r="J8" s="24">
        <f t="shared" ref="J8:J23" si="0">RANK(B8,$B$7:$B$23)</f>
        <v>1</v>
      </c>
    </row>
    <row r="9" spans="1:10" ht="33" customHeight="1">
      <c r="A9" s="7" t="s">
        <v>39</v>
      </c>
      <c r="B9" s="11">
        <v>23403</v>
      </c>
      <c r="C9" s="11">
        <v>11550</v>
      </c>
      <c r="D9" s="11">
        <v>11853</v>
      </c>
      <c r="E9" s="11">
        <v>10895</v>
      </c>
      <c r="F9" s="11">
        <v>798</v>
      </c>
      <c r="G9" s="11">
        <v>3602</v>
      </c>
      <c r="H9" s="11">
        <v>20528</v>
      </c>
      <c r="I9" s="34">
        <f>B9-'2019.9'!B9</f>
        <v>-48</v>
      </c>
      <c r="J9" s="24">
        <f t="shared" si="0"/>
        <v>5</v>
      </c>
    </row>
    <row r="10" spans="1:10" ht="33" customHeight="1">
      <c r="A10" s="7" t="s">
        <v>40</v>
      </c>
      <c r="B10" s="11">
        <v>11735</v>
      </c>
      <c r="C10" s="11">
        <v>6027</v>
      </c>
      <c r="D10" s="11">
        <v>5708</v>
      </c>
      <c r="E10" s="11">
        <v>7475</v>
      </c>
      <c r="F10" s="11">
        <v>293</v>
      </c>
      <c r="G10" s="11">
        <v>1442</v>
      </c>
      <c r="H10" s="11">
        <v>10754</v>
      </c>
      <c r="I10" s="34">
        <f>B10-'2019.9'!B10</f>
        <v>-40</v>
      </c>
      <c r="J10" s="24">
        <f t="shared" si="0"/>
        <v>15</v>
      </c>
    </row>
    <row r="11" spans="1:10" ht="33" customHeight="1">
      <c r="A11" s="7" t="s">
        <v>41</v>
      </c>
      <c r="B11" s="11">
        <v>16085</v>
      </c>
      <c r="C11" s="11">
        <v>7822</v>
      </c>
      <c r="D11" s="11">
        <v>8263</v>
      </c>
      <c r="E11" s="11">
        <v>7336</v>
      </c>
      <c r="F11" s="11">
        <v>646</v>
      </c>
      <c r="G11" s="11">
        <v>2308</v>
      </c>
      <c r="H11" s="11">
        <v>14045</v>
      </c>
      <c r="I11" s="34">
        <f>B11-'2019.9'!B11</f>
        <v>-24</v>
      </c>
      <c r="J11" s="24">
        <f t="shared" si="0"/>
        <v>10</v>
      </c>
    </row>
    <row r="12" spans="1:10" ht="33" customHeight="1">
      <c r="A12" s="7" t="s">
        <v>42</v>
      </c>
      <c r="B12" s="11">
        <v>24610</v>
      </c>
      <c r="C12" s="11">
        <v>11581</v>
      </c>
      <c r="D12" s="11">
        <v>13029</v>
      </c>
      <c r="E12" s="11">
        <v>9483</v>
      </c>
      <c r="F12" s="11">
        <v>1186</v>
      </c>
      <c r="G12" s="11">
        <v>3540</v>
      </c>
      <c r="H12" s="11">
        <v>20539</v>
      </c>
      <c r="I12" s="34">
        <f>B12-'2019.9'!B12</f>
        <v>-53</v>
      </c>
      <c r="J12" s="24">
        <f t="shared" si="0"/>
        <v>3</v>
      </c>
    </row>
    <row r="13" spans="1:10" ht="33" customHeight="1">
      <c r="A13" s="7" t="s">
        <v>43</v>
      </c>
      <c r="B13" s="11">
        <v>16137</v>
      </c>
      <c r="C13" s="11">
        <v>7658</v>
      </c>
      <c r="D13" s="11">
        <v>8479</v>
      </c>
      <c r="E13" s="11">
        <v>6170</v>
      </c>
      <c r="F13" s="11">
        <v>663</v>
      </c>
      <c r="G13" s="11">
        <v>2422</v>
      </c>
      <c r="H13" s="11">
        <v>13220</v>
      </c>
      <c r="I13" s="34">
        <f>B13-'2019.9'!B13</f>
        <v>-24</v>
      </c>
      <c r="J13" s="24">
        <f t="shared" si="0"/>
        <v>9</v>
      </c>
    </row>
    <row r="14" spans="1:10" ht="33" customHeight="1">
      <c r="A14" s="7" t="s">
        <v>44</v>
      </c>
      <c r="B14" s="11">
        <v>15882</v>
      </c>
      <c r="C14" s="11">
        <v>7601</v>
      </c>
      <c r="D14" s="11">
        <v>8281</v>
      </c>
      <c r="E14" s="11">
        <v>6611</v>
      </c>
      <c r="F14" s="12">
        <v>858</v>
      </c>
      <c r="G14" s="12">
        <v>2371</v>
      </c>
      <c r="H14" s="12">
        <v>13519</v>
      </c>
      <c r="I14" s="34">
        <f>B14-'2019.9'!B14</f>
        <v>11</v>
      </c>
      <c r="J14" s="24">
        <f t="shared" si="0"/>
        <v>11</v>
      </c>
    </row>
    <row r="15" spans="1:10" ht="33" customHeight="1">
      <c r="A15" s="7" t="s">
        <v>45</v>
      </c>
      <c r="B15" s="11">
        <v>24010</v>
      </c>
      <c r="C15" s="11">
        <v>11441</v>
      </c>
      <c r="D15" s="11">
        <v>12569</v>
      </c>
      <c r="E15" s="11">
        <v>10330</v>
      </c>
      <c r="F15" s="12">
        <v>1301</v>
      </c>
      <c r="G15" s="12">
        <v>3767</v>
      </c>
      <c r="H15" s="12">
        <v>20742</v>
      </c>
      <c r="I15" s="34">
        <f>B15-'2019.9'!B15</f>
        <v>-76</v>
      </c>
      <c r="J15" s="24">
        <f t="shared" si="0"/>
        <v>4</v>
      </c>
    </row>
    <row r="16" spans="1:10" ht="33" customHeight="1">
      <c r="A16" s="7" t="s">
        <v>46</v>
      </c>
      <c r="B16" s="11">
        <v>15093</v>
      </c>
      <c r="C16" s="11">
        <v>7242</v>
      </c>
      <c r="D16" s="11">
        <v>7851</v>
      </c>
      <c r="E16" s="11">
        <v>6453</v>
      </c>
      <c r="F16" s="12">
        <v>955</v>
      </c>
      <c r="G16" s="12">
        <v>2202</v>
      </c>
      <c r="H16" s="12">
        <v>12693</v>
      </c>
      <c r="I16" s="34">
        <f>B16-'2019.9'!B16</f>
        <v>-42</v>
      </c>
      <c r="J16" s="24">
        <f t="shared" si="0"/>
        <v>12</v>
      </c>
    </row>
    <row r="17" spans="1:10" ht="33" customHeight="1">
      <c r="A17" s="7" t="s">
        <v>47</v>
      </c>
      <c r="B17" s="11">
        <v>26949</v>
      </c>
      <c r="C17" s="11">
        <v>12610</v>
      </c>
      <c r="D17" s="11">
        <v>14339</v>
      </c>
      <c r="E17" s="11">
        <v>10982</v>
      </c>
      <c r="F17" s="12">
        <v>1695</v>
      </c>
      <c r="G17" s="12">
        <v>3772</v>
      </c>
      <c r="H17" s="12">
        <v>22762</v>
      </c>
      <c r="I17" s="34">
        <f>B17-'2019.9'!B17</f>
        <v>-32</v>
      </c>
      <c r="J17" s="24">
        <f t="shared" si="0"/>
        <v>2</v>
      </c>
    </row>
    <row r="18" spans="1:10" ht="33" customHeight="1">
      <c r="A18" s="7" t="s">
        <v>48</v>
      </c>
      <c r="B18" s="11">
        <v>16949</v>
      </c>
      <c r="C18" s="11">
        <v>8467</v>
      </c>
      <c r="D18" s="11">
        <v>8482</v>
      </c>
      <c r="E18" s="11">
        <v>7637</v>
      </c>
      <c r="F18" s="12">
        <v>696</v>
      </c>
      <c r="G18" s="12">
        <v>2047</v>
      </c>
      <c r="H18" s="12">
        <v>14751</v>
      </c>
      <c r="I18" s="34">
        <f>B18-'2019.9'!B18</f>
        <v>-49</v>
      </c>
      <c r="J18" s="24">
        <f t="shared" si="0"/>
        <v>8</v>
      </c>
    </row>
    <row r="19" spans="1:10" ht="33" customHeight="1">
      <c r="A19" s="7" t="s">
        <v>49</v>
      </c>
      <c r="B19" s="11">
        <v>14566</v>
      </c>
      <c r="C19" s="11">
        <v>7247</v>
      </c>
      <c r="D19" s="11">
        <v>7319</v>
      </c>
      <c r="E19" s="11">
        <v>6932</v>
      </c>
      <c r="F19" s="12">
        <v>532</v>
      </c>
      <c r="G19" s="12">
        <v>1954</v>
      </c>
      <c r="H19" s="12">
        <v>12752</v>
      </c>
      <c r="I19" s="34">
        <f>B19-'2019.9'!B19</f>
        <v>-99</v>
      </c>
      <c r="J19" s="24">
        <f t="shared" si="0"/>
        <v>13</v>
      </c>
    </row>
    <row r="20" spans="1:10" ht="33" customHeight="1">
      <c r="A20" s="7" t="s">
        <v>50</v>
      </c>
      <c r="B20" s="11">
        <v>17218</v>
      </c>
      <c r="C20" s="11">
        <v>8990</v>
      </c>
      <c r="D20" s="11">
        <v>8228</v>
      </c>
      <c r="E20" s="11">
        <v>8564</v>
      </c>
      <c r="F20" s="12">
        <v>561</v>
      </c>
      <c r="G20" s="12">
        <v>2701</v>
      </c>
      <c r="H20" s="12">
        <v>15408</v>
      </c>
      <c r="I20" s="34">
        <f>B20-'2019.9'!B20</f>
        <v>-92</v>
      </c>
      <c r="J20" s="24">
        <f t="shared" si="0"/>
        <v>7</v>
      </c>
    </row>
    <row r="21" spans="1:10" ht="33" customHeight="1">
      <c r="A21" s="7" t="s">
        <v>51</v>
      </c>
      <c r="B21" s="11">
        <v>11381</v>
      </c>
      <c r="C21" s="11">
        <v>5796</v>
      </c>
      <c r="D21" s="11">
        <v>5585</v>
      </c>
      <c r="E21" s="11">
        <v>5669</v>
      </c>
      <c r="F21" s="12">
        <v>404</v>
      </c>
      <c r="G21" s="12">
        <v>1748</v>
      </c>
      <c r="H21" s="12">
        <v>10268</v>
      </c>
      <c r="I21" s="34">
        <f>B21-'2019.9'!B21</f>
        <v>-3</v>
      </c>
      <c r="J21" s="24">
        <f t="shared" si="0"/>
        <v>16</v>
      </c>
    </row>
    <row r="22" spans="1:10" ht="33" customHeight="1">
      <c r="A22" s="7" t="s">
        <v>52</v>
      </c>
      <c r="B22" s="11">
        <v>11008</v>
      </c>
      <c r="C22" s="11">
        <v>5852</v>
      </c>
      <c r="D22" s="11">
        <v>5156</v>
      </c>
      <c r="E22" s="11">
        <v>5549</v>
      </c>
      <c r="F22" s="12">
        <v>380</v>
      </c>
      <c r="G22" s="12">
        <v>1654</v>
      </c>
      <c r="H22" s="12">
        <v>9841</v>
      </c>
      <c r="I22" s="39">
        <f>B22-'2019.9'!B22</f>
        <v>-68</v>
      </c>
      <c r="J22" s="24">
        <f t="shared" si="0"/>
        <v>17</v>
      </c>
    </row>
    <row r="23" spans="1:10" ht="33" customHeight="1" thickBot="1">
      <c r="A23" s="23" t="s">
        <v>53</v>
      </c>
      <c r="B23" s="13">
        <v>12414</v>
      </c>
      <c r="C23" s="13">
        <v>6597</v>
      </c>
      <c r="D23" s="13">
        <v>5817</v>
      </c>
      <c r="E23" s="13">
        <v>6945</v>
      </c>
      <c r="F23" s="14">
        <v>287</v>
      </c>
      <c r="G23" s="14">
        <v>2099</v>
      </c>
      <c r="H23" s="14">
        <v>11280</v>
      </c>
      <c r="I23" s="42">
        <f>B23-'2019.9'!B23</f>
        <v>-158</v>
      </c>
      <c r="J23" s="43">
        <f t="shared" si="0"/>
        <v>14</v>
      </c>
    </row>
    <row r="24" spans="1:10">
      <c r="G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7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69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199" t="s">
        <v>6</v>
      </c>
      <c r="G4" s="201" t="s">
        <v>65</v>
      </c>
      <c r="H4" s="201" t="s">
        <v>5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0"/>
      <c r="G5" s="202"/>
      <c r="H5" s="202"/>
      <c r="I5" s="204"/>
      <c r="J5" s="206"/>
    </row>
    <row r="6" spans="1:10" ht="33" customHeight="1" thickBot="1">
      <c r="A6" s="30" t="s">
        <v>36</v>
      </c>
      <c r="B6" s="28">
        <v>303158</v>
      </c>
      <c r="C6" s="28">
        <v>148510</v>
      </c>
      <c r="D6" s="28">
        <v>154648</v>
      </c>
      <c r="E6" s="28">
        <v>136466</v>
      </c>
      <c r="F6" s="28">
        <v>13681</v>
      </c>
      <c r="G6" s="28">
        <v>262147</v>
      </c>
      <c r="H6" s="28">
        <v>43512</v>
      </c>
      <c r="I6" s="32">
        <f>B6-'2019.8'!B6</f>
        <v>-572</v>
      </c>
      <c r="J6" s="207"/>
    </row>
    <row r="7" spans="1:10" ht="33" customHeight="1" thickTop="1">
      <c r="A7" s="5" t="s">
        <v>37</v>
      </c>
      <c r="B7" s="11">
        <v>17519</v>
      </c>
      <c r="C7" s="11">
        <v>8537</v>
      </c>
      <c r="D7" s="11">
        <v>8982</v>
      </c>
      <c r="E7" s="11">
        <v>7637</v>
      </c>
      <c r="F7" s="11">
        <v>804</v>
      </c>
      <c r="G7" s="15">
        <v>15087</v>
      </c>
      <c r="H7" s="15">
        <v>2457</v>
      </c>
      <c r="I7" s="40">
        <f>B7-'2019.8'!B7</f>
        <v>-21</v>
      </c>
      <c r="J7" s="24">
        <f>RANK(B7,$B$7:$B$23)</f>
        <v>6</v>
      </c>
    </row>
    <row r="8" spans="1:10" ht="33" customHeight="1">
      <c r="A8" s="7" t="s">
        <v>38</v>
      </c>
      <c r="B8" s="11">
        <v>27402</v>
      </c>
      <c r="C8" s="11">
        <v>13080</v>
      </c>
      <c r="D8" s="11">
        <v>14322</v>
      </c>
      <c r="E8" s="11">
        <v>11798</v>
      </c>
      <c r="F8" s="11">
        <v>1580</v>
      </c>
      <c r="G8" s="11">
        <v>23428</v>
      </c>
      <c r="H8" s="11">
        <v>3461</v>
      </c>
      <c r="I8" s="34">
        <f>B8-'2019.8'!B8</f>
        <v>48</v>
      </c>
      <c r="J8" s="24">
        <f t="shared" ref="J8:J23" si="0">RANK(B8,$B$7:$B$23)</f>
        <v>1</v>
      </c>
    </row>
    <row r="9" spans="1:10" ht="33" customHeight="1">
      <c r="A9" s="7" t="s">
        <v>39</v>
      </c>
      <c r="B9" s="11">
        <v>23451</v>
      </c>
      <c r="C9" s="11">
        <v>11579</v>
      </c>
      <c r="D9" s="11">
        <v>11872</v>
      </c>
      <c r="E9" s="11">
        <v>10895</v>
      </c>
      <c r="F9" s="11">
        <v>793</v>
      </c>
      <c r="G9" s="11">
        <v>20552</v>
      </c>
      <c r="H9" s="11">
        <v>3604</v>
      </c>
      <c r="I9" s="34">
        <f>B9-'2019.8'!B9</f>
        <v>-46</v>
      </c>
      <c r="J9" s="24">
        <f t="shared" si="0"/>
        <v>5</v>
      </c>
    </row>
    <row r="10" spans="1:10" ht="33" customHeight="1">
      <c r="A10" s="7" t="s">
        <v>40</v>
      </c>
      <c r="B10" s="11">
        <v>11775</v>
      </c>
      <c r="C10" s="11">
        <v>6052</v>
      </c>
      <c r="D10" s="11">
        <v>5723</v>
      </c>
      <c r="E10" s="11">
        <v>7475</v>
      </c>
      <c r="F10" s="11">
        <v>295</v>
      </c>
      <c r="G10" s="11">
        <v>10764</v>
      </c>
      <c r="H10" s="11">
        <v>1445</v>
      </c>
      <c r="I10" s="34">
        <f>B10-'2019.8'!B10</f>
        <v>19</v>
      </c>
      <c r="J10" s="24">
        <f t="shared" si="0"/>
        <v>15</v>
      </c>
    </row>
    <row r="11" spans="1:10" ht="33" customHeight="1">
      <c r="A11" s="7" t="s">
        <v>41</v>
      </c>
      <c r="B11" s="11">
        <v>16109</v>
      </c>
      <c r="C11" s="11">
        <v>7829</v>
      </c>
      <c r="D11" s="11">
        <v>8280</v>
      </c>
      <c r="E11" s="11">
        <v>7336</v>
      </c>
      <c r="F11" s="11">
        <v>655</v>
      </c>
      <c r="G11" s="11">
        <v>14056</v>
      </c>
      <c r="H11" s="11">
        <v>2292</v>
      </c>
      <c r="I11" s="34">
        <f>B11-'2019.8'!B11</f>
        <v>-71</v>
      </c>
      <c r="J11" s="24">
        <f t="shared" si="0"/>
        <v>10</v>
      </c>
    </row>
    <row r="12" spans="1:10" ht="33" customHeight="1">
      <c r="A12" s="7" t="s">
        <v>42</v>
      </c>
      <c r="B12" s="11">
        <v>24663</v>
      </c>
      <c r="C12" s="11">
        <v>11591</v>
      </c>
      <c r="D12" s="11">
        <v>13072</v>
      </c>
      <c r="E12" s="11">
        <v>9483</v>
      </c>
      <c r="F12" s="11">
        <v>1178</v>
      </c>
      <c r="G12" s="11">
        <v>20591</v>
      </c>
      <c r="H12" s="11">
        <v>3534</v>
      </c>
      <c r="I12" s="34">
        <f>B12-'2019.8'!B12</f>
        <v>-45</v>
      </c>
      <c r="J12" s="24">
        <f t="shared" si="0"/>
        <v>3</v>
      </c>
    </row>
    <row r="13" spans="1:10" ht="33" customHeight="1">
      <c r="A13" s="7" t="s">
        <v>43</v>
      </c>
      <c r="B13" s="11">
        <v>16161</v>
      </c>
      <c r="C13" s="11">
        <v>7675</v>
      </c>
      <c r="D13" s="11">
        <v>8486</v>
      </c>
      <c r="E13" s="11">
        <v>6170</v>
      </c>
      <c r="F13" s="11">
        <v>659</v>
      </c>
      <c r="G13" s="11">
        <v>13229</v>
      </c>
      <c r="H13" s="11">
        <v>2415</v>
      </c>
      <c r="I13" s="34">
        <f>B13-'2019.8'!B13</f>
        <v>-13</v>
      </c>
      <c r="J13" s="24">
        <f t="shared" si="0"/>
        <v>9</v>
      </c>
    </row>
    <row r="14" spans="1:10" ht="33" customHeight="1">
      <c r="A14" s="7" t="s">
        <v>44</v>
      </c>
      <c r="B14" s="11">
        <v>15871</v>
      </c>
      <c r="C14" s="11">
        <v>7592</v>
      </c>
      <c r="D14" s="11">
        <v>8279</v>
      </c>
      <c r="E14" s="11">
        <v>6611</v>
      </c>
      <c r="F14" s="12">
        <v>857</v>
      </c>
      <c r="G14" s="12">
        <v>13513</v>
      </c>
      <c r="H14" s="12">
        <v>2358</v>
      </c>
      <c r="I14" s="34">
        <f>B14-'2019.8'!B14</f>
        <v>-41</v>
      </c>
      <c r="J14" s="24">
        <f t="shared" si="0"/>
        <v>11</v>
      </c>
    </row>
    <row r="15" spans="1:10" ht="33" customHeight="1">
      <c r="A15" s="7" t="s">
        <v>45</v>
      </c>
      <c r="B15" s="11">
        <v>24086</v>
      </c>
      <c r="C15" s="11">
        <v>11499</v>
      </c>
      <c r="D15" s="11">
        <v>12587</v>
      </c>
      <c r="E15" s="11">
        <v>10330</v>
      </c>
      <c r="F15" s="12">
        <v>1308</v>
      </c>
      <c r="G15" s="12">
        <v>20786</v>
      </c>
      <c r="H15" s="12">
        <v>3777</v>
      </c>
      <c r="I15" s="34">
        <f>B15-'2019.8'!B15</f>
        <v>-33</v>
      </c>
      <c r="J15" s="24">
        <f t="shared" si="0"/>
        <v>4</v>
      </c>
    </row>
    <row r="16" spans="1:10" ht="33" customHeight="1">
      <c r="A16" s="7" t="s">
        <v>46</v>
      </c>
      <c r="B16" s="11">
        <v>15135</v>
      </c>
      <c r="C16" s="11">
        <v>7249</v>
      </c>
      <c r="D16" s="11">
        <v>7886</v>
      </c>
      <c r="E16" s="11">
        <v>6453</v>
      </c>
      <c r="F16" s="12">
        <v>953</v>
      </c>
      <c r="G16" s="12">
        <v>12718</v>
      </c>
      <c r="H16" s="12">
        <v>2191</v>
      </c>
      <c r="I16" s="34">
        <f>B16-'2019.8'!B16</f>
        <v>-9</v>
      </c>
      <c r="J16" s="24">
        <f t="shared" si="0"/>
        <v>12</v>
      </c>
    </row>
    <row r="17" spans="1:10" ht="33" customHeight="1">
      <c r="A17" s="7" t="s">
        <v>47</v>
      </c>
      <c r="B17" s="11">
        <v>26981</v>
      </c>
      <c r="C17" s="11">
        <v>12627</v>
      </c>
      <c r="D17" s="11">
        <v>14354</v>
      </c>
      <c r="E17" s="11">
        <v>10982</v>
      </c>
      <c r="F17" s="12">
        <v>1702</v>
      </c>
      <c r="G17" s="12">
        <v>22773</v>
      </c>
      <c r="H17" s="12">
        <v>3768</v>
      </c>
      <c r="I17" s="34">
        <f>B17-'2019.8'!B17</f>
        <v>-33</v>
      </c>
      <c r="J17" s="24">
        <f t="shared" si="0"/>
        <v>2</v>
      </c>
    </row>
    <row r="18" spans="1:10" ht="33" customHeight="1">
      <c r="A18" s="7" t="s">
        <v>48</v>
      </c>
      <c r="B18" s="11">
        <v>16998</v>
      </c>
      <c r="C18" s="11">
        <v>8495</v>
      </c>
      <c r="D18" s="11">
        <v>8503</v>
      </c>
      <c r="E18" s="11">
        <v>7637</v>
      </c>
      <c r="F18" s="12">
        <v>707</v>
      </c>
      <c r="G18" s="12">
        <v>14782</v>
      </c>
      <c r="H18" s="12">
        <v>2049</v>
      </c>
      <c r="I18" s="34">
        <f>B18-'2019.8'!B18</f>
        <v>-46</v>
      </c>
      <c r="J18" s="24">
        <f t="shared" si="0"/>
        <v>8</v>
      </c>
    </row>
    <row r="19" spans="1:10" ht="33" customHeight="1">
      <c r="A19" s="7" t="s">
        <v>49</v>
      </c>
      <c r="B19" s="11">
        <v>14665</v>
      </c>
      <c r="C19" s="11">
        <v>7293</v>
      </c>
      <c r="D19" s="11">
        <v>7372</v>
      </c>
      <c r="E19" s="11">
        <v>6932</v>
      </c>
      <c r="F19" s="12">
        <v>538</v>
      </c>
      <c r="G19" s="12">
        <v>12838</v>
      </c>
      <c r="H19" s="12">
        <v>1962</v>
      </c>
      <c r="I19" s="34">
        <f>B19-'2019.8'!B19</f>
        <v>-105</v>
      </c>
      <c r="J19" s="24">
        <f t="shared" si="0"/>
        <v>13</v>
      </c>
    </row>
    <row r="20" spans="1:10" ht="33" customHeight="1">
      <c r="A20" s="7" t="s">
        <v>50</v>
      </c>
      <c r="B20" s="11">
        <v>17310</v>
      </c>
      <c r="C20" s="11">
        <v>9042</v>
      </c>
      <c r="D20" s="11">
        <v>8268</v>
      </c>
      <c r="E20" s="11">
        <v>8564</v>
      </c>
      <c r="F20" s="12">
        <v>576</v>
      </c>
      <c r="G20" s="12">
        <v>15466</v>
      </c>
      <c r="H20" s="12">
        <v>2690</v>
      </c>
      <c r="I20" s="34">
        <f>B20-'2019.8'!B20</f>
        <v>12</v>
      </c>
      <c r="J20" s="24">
        <f t="shared" si="0"/>
        <v>7</v>
      </c>
    </row>
    <row r="21" spans="1:10" ht="33" customHeight="1">
      <c r="A21" s="7" t="s">
        <v>51</v>
      </c>
      <c r="B21" s="11">
        <v>11384</v>
      </c>
      <c r="C21" s="11">
        <v>5796</v>
      </c>
      <c r="D21" s="11">
        <v>5588</v>
      </c>
      <c r="E21" s="11">
        <v>5669</v>
      </c>
      <c r="F21" s="12">
        <v>410</v>
      </c>
      <c r="G21" s="12">
        <v>10256</v>
      </c>
      <c r="H21" s="12">
        <v>1740</v>
      </c>
      <c r="I21" s="34">
        <f>B21-'2019.8'!B21</f>
        <v>-11</v>
      </c>
      <c r="J21" s="24">
        <f t="shared" si="0"/>
        <v>16</v>
      </c>
    </row>
    <row r="22" spans="1:10" ht="33" customHeight="1">
      <c r="A22" s="7" t="s">
        <v>52</v>
      </c>
      <c r="B22" s="11">
        <v>11076</v>
      </c>
      <c r="C22" s="11">
        <v>5893</v>
      </c>
      <c r="D22" s="11">
        <v>5183</v>
      </c>
      <c r="E22" s="11">
        <v>5549</v>
      </c>
      <c r="F22" s="12">
        <v>376</v>
      </c>
      <c r="G22" s="12">
        <v>9895</v>
      </c>
      <c r="H22" s="12">
        <v>1651</v>
      </c>
      <c r="I22" s="39">
        <f>B22-'2019.8'!B22</f>
        <v>-70</v>
      </c>
      <c r="J22" s="24">
        <f t="shared" si="0"/>
        <v>17</v>
      </c>
    </row>
    <row r="23" spans="1:10" ht="33" customHeight="1" thickBot="1">
      <c r="A23" s="23" t="s">
        <v>53</v>
      </c>
      <c r="B23" s="13">
        <v>12572</v>
      </c>
      <c r="C23" s="13">
        <v>6681</v>
      </c>
      <c r="D23" s="13">
        <v>5891</v>
      </c>
      <c r="E23" s="13">
        <v>6945</v>
      </c>
      <c r="F23" s="14">
        <v>290</v>
      </c>
      <c r="G23" s="14">
        <v>11413</v>
      </c>
      <c r="H23" s="14">
        <v>2118</v>
      </c>
      <c r="I23" s="42">
        <f>B23-'2019.8'!B23</f>
        <v>-107</v>
      </c>
      <c r="J23" s="43">
        <f t="shared" si="0"/>
        <v>14</v>
      </c>
    </row>
    <row r="24" spans="1:10">
      <c r="G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7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68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199" t="s">
        <v>6</v>
      </c>
      <c r="G4" s="201" t="s">
        <v>65</v>
      </c>
      <c r="H4" s="201" t="s">
        <v>5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0"/>
      <c r="G5" s="202"/>
      <c r="H5" s="202"/>
      <c r="I5" s="204"/>
      <c r="J5" s="206"/>
    </row>
    <row r="6" spans="1:10" ht="33" customHeight="1" thickBot="1">
      <c r="A6" s="30" t="s">
        <v>36</v>
      </c>
      <c r="B6" s="28">
        <v>303730</v>
      </c>
      <c r="C6" s="28">
        <v>148813</v>
      </c>
      <c r="D6" s="28">
        <v>154917</v>
      </c>
      <c r="E6" s="28">
        <v>136592</v>
      </c>
      <c r="F6" s="28">
        <v>13723</v>
      </c>
      <c r="G6" s="28">
        <v>262522</v>
      </c>
      <c r="H6" s="28">
        <v>43380</v>
      </c>
      <c r="I6" s="32">
        <f>B6-'2019.7'!B6</f>
        <v>-562</v>
      </c>
      <c r="J6" s="207"/>
    </row>
    <row r="7" spans="1:10" ht="33" customHeight="1" thickTop="1">
      <c r="A7" s="5" t="s">
        <v>37</v>
      </c>
      <c r="B7" s="11">
        <v>17540</v>
      </c>
      <c r="C7" s="11">
        <v>8549</v>
      </c>
      <c r="D7" s="11">
        <v>8991</v>
      </c>
      <c r="E7" s="11">
        <v>7632</v>
      </c>
      <c r="F7" s="11">
        <v>815</v>
      </c>
      <c r="G7" s="15">
        <v>15097</v>
      </c>
      <c r="H7" s="15">
        <v>2454</v>
      </c>
      <c r="I7" s="40">
        <f>B7-'2019.7'!B7</f>
        <v>-29</v>
      </c>
      <c r="J7" s="24">
        <f>RANK(B7,$B$7:$B$23)</f>
        <v>6</v>
      </c>
    </row>
    <row r="8" spans="1:10" ht="33" customHeight="1">
      <c r="A8" s="7" t="s">
        <v>38</v>
      </c>
      <c r="B8" s="11">
        <v>27354</v>
      </c>
      <c r="C8" s="11">
        <v>13056</v>
      </c>
      <c r="D8" s="11">
        <v>14298</v>
      </c>
      <c r="E8" s="11">
        <v>11779</v>
      </c>
      <c r="F8" s="11">
        <v>1580</v>
      </c>
      <c r="G8" s="11">
        <v>23374</v>
      </c>
      <c r="H8" s="11">
        <v>3426</v>
      </c>
      <c r="I8" s="34">
        <f>B8-'2019.7'!B8</f>
        <v>17</v>
      </c>
      <c r="J8" s="24">
        <f t="shared" ref="J8:J23" si="0">RANK(B8,$B$7:$B$23)</f>
        <v>1</v>
      </c>
    </row>
    <row r="9" spans="1:10" ht="33" customHeight="1">
      <c r="A9" s="7" t="s">
        <v>39</v>
      </c>
      <c r="B9" s="11">
        <v>23497</v>
      </c>
      <c r="C9" s="11">
        <v>11596</v>
      </c>
      <c r="D9" s="11">
        <v>11901</v>
      </c>
      <c r="E9" s="11">
        <v>10900</v>
      </c>
      <c r="F9" s="11">
        <v>799</v>
      </c>
      <c r="G9" s="11">
        <v>20574</v>
      </c>
      <c r="H9" s="11">
        <v>3595</v>
      </c>
      <c r="I9" s="34">
        <f>B9-'2019.7'!B9</f>
        <v>-21</v>
      </c>
      <c r="J9" s="24">
        <f t="shared" si="0"/>
        <v>5</v>
      </c>
    </row>
    <row r="10" spans="1:10" ht="33" customHeight="1">
      <c r="A10" s="7" t="s">
        <v>40</v>
      </c>
      <c r="B10" s="11">
        <v>11756</v>
      </c>
      <c r="C10" s="11">
        <v>6036</v>
      </c>
      <c r="D10" s="11">
        <v>5720</v>
      </c>
      <c r="E10" s="11">
        <v>7440</v>
      </c>
      <c r="F10" s="11">
        <v>303</v>
      </c>
      <c r="G10" s="11">
        <v>10714</v>
      </c>
      <c r="H10" s="11">
        <v>1438</v>
      </c>
      <c r="I10" s="34">
        <f>B10-'2019.7'!B10</f>
        <v>3</v>
      </c>
      <c r="J10" s="24">
        <f t="shared" si="0"/>
        <v>15</v>
      </c>
    </row>
    <row r="11" spans="1:10" ht="33" customHeight="1">
      <c r="A11" s="7" t="s">
        <v>41</v>
      </c>
      <c r="B11" s="11">
        <v>16180</v>
      </c>
      <c r="C11" s="11">
        <v>7870</v>
      </c>
      <c r="D11" s="11">
        <v>8310</v>
      </c>
      <c r="E11" s="11">
        <v>7339</v>
      </c>
      <c r="F11" s="11">
        <v>657</v>
      </c>
      <c r="G11" s="11">
        <v>14104</v>
      </c>
      <c r="H11" s="11">
        <v>2298</v>
      </c>
      <c r="I11" s="34">
        <f>B11-'2019.7'!B11</f>
        <v>-22</v>
      </c>
      <c r="J11" s="24">
        <f t="shared" si="0"/>
        <v>9</v>
      </c>
    </row>
    <row r="12" spans="1:10" ht="33" customHeight="1">
      <c r="A12" s="7" t="s">
        <v>42</v>
      </c>
      <c r="B12" s="11">
        <v>24708</v>
      </c>
      <c r="C12" s="11">
        <v>11617</v>
      </c>
      <c r="D12" s="11">
        <v>13091</v>
      </c>
      <c r="E12" s="11">
        <v>9487</v>
      </c>
      <c r="F12" s="11">
        <v>1184</v>
      </c>
      <c r="G12" s="11">
        <v>20607</v>
      </c>
      <c r="H12" s="11">
        <v>3524</v>
      </c>
      <c r="I12" s="34">
        <f>B12-'2019.7'!B12</f>
        <v>-43</v>
      </c>
      <c r="J12" s="24">
        <f t="shared" si="0"/>
        <v>3</v>
      </c>
    </row>
    <row r="13" spans="1:10" ht="33" customHeight="1">
      <c r="A13" s="7" t="s">
        <v>43</v>
      </c>
      <c r="B13" s="11">
        <v>16174</v>
      </c>
      <c r="C13" s="11">
        <v>7674</v>
      </c>
      <c r="D13" s="11">
        <v>8500</v>
      </c>
      <c r="E13" s="11">
        <v>6164</v>
      </c>
      <c r="F13" s="11">
        <v>649</v>
      </c>
      <c r="G13" s="11">
        <v>13240</v>
      </c>
      <c r="H13" s="11">
        <v>2413</v>
      </c>
      <c r="I13" s="34">
        <f>B13-'2019.7'!B13</f>
        <v>-20</v>
      </c>
      <c r="J13" s="24">
        <f t="shared" si="0"/>
        <v>10</v>
      </c>
    </row>
    <row r="14" spans="1:10" ht="33" customHeight="1">
      <c r="A14" s="7" t="s">
        <v>44</v>
      </c>
      <c r="B14" s="11">
        <v>15912</v>
      </c>
      <c r="C14" s="11">
        <v>7612</v>
      </c>
      <c r="D14" s="11">
        <v>8300</v>
      </c>
      <c r="E14" s="11">
        <v>6623</v>
      </c>
      <c r="F14" s="12">
        <v>846</v>
      </c>
      <c r="G14" s="12">
        <v>13552</v>
      </c>
      <c r="H14" s="12">
        <v>2344</v>
      </c>
      <c r="I14" s="34">
        <f>B14-'2019.7'!B14</f>
        <v>-24</v>
      </c>
      <c r="J14" s="24">
        <f t="shared" si="0"/>
        <v>11</v>
      </c>
    </row>
    <row r="15" spans="1:10" ht="33" customHeight="1">
      <c r="A15" s="7" t="s">
        <v>45</v>
      </c>
      <c r="B15" s="11">
        <v>24119</v>
      </c>
      <c r="C15" s="11">
        <v>11507</v>
      </c>
      <c r="D15" s="11">
        <v>12612</v>
      </c>
      <c r="E15" s="11">
        <v>10345</v>
      </c>
      <c r="F15" s="12">
        <v>1315</v>
      </c>
      <c r="G15" s="12">
        <v>20819</v>
      </c>
      <c r="H15" s="12">
        <v>3768</v>
      </c>
      <c r="I15" s="34">
        <f>B15-'2019.7'!B15</f>
        <v>-11</v>
      </c>
      <c r="J15" s="24">
        <f t="shared" si="0"/>
        <v>4</v>
      </c>
    </row>
    <row r="16" spans="1:10" ht="33" customHeight="1">
      <c r="A16" s="7" t="s">
        <v>46</v>
      </c>
      <c r="B16" s="11">
        <v>15144</v>
      </c>
      <c r="C16" s="11">
        <v>7247</v>
      </c>
      <c r="D16" s="11">
        <v>7897</v>
      </c>
      <c r="E16" s="11">
        <v>6467</v>
      </c>
      <c r="F16" s="12">
        <v>957</v>
      </c>
      <c r="G16" s="12">
        <v>12718</v>
      </c>
      <c r="H16" s="12">
        <v>2188</v>
      </c>
      <c r="I16" s="34">
        <f>B16-'2019.7'!B16</f>
        <v>-45</v>
      </c>
      <c r="J16" s="24">
        <f t="shared" si="0"/>
        <v>12</v>
      </c>
    </row>
    <row r="17" spans="1:10" ht="33" customHeight="1">
      <c r="A17" s="7" t="s">
        <v>47</v>
      </c>
      <c r="B17" s="11">
        <v>27014</v>
      </c>
      <c r="C17" s="11">
        <v>12645</v>
      </c>
      <c r="D17" s="11">
        <v>14369</v>
      </c>
      <c r="E17" s="11">
        <v>10984</v>
      </c>
      <c r="F17" s="12">
        <v>1707</v>
      </c>
      <c r="G17" s="12">
        <v>22782</v>
      </c>
      <c r="H17" s="12">
        <v>3760</v>
      </c>
      <c r="I17" s="34">
        <f>B17-'2019.7'!B17</f>
        <v>-17</v>
      </c>
      <c r="J17" s="24">
        <f t="shared" si="0"/>
        <v>2</v>
      </c>
    </row>
    <row r="18" spans="1:10" ht="33" customHeight="1">
      <c r="A18" s="7" t="s">
        <v>48</v>
      </c>
      <c r="B18" s="11">
        <v>17044</v>
      </c>
      <c r="C18" s="11">
        <v>8524</v>
      </c>
      <c r="D18" s="11">
        <v>8520</v>
      </c>
      <c r="E18" s="11">
        <v>7654</v>
      </c>
      <c r="F18" s="12">
        <v>706</v>
      </c>
      <c r="G18" s="12">
        <v>14831</v>
      </c>
      <c r="H18" s="12">
        <v>2047</v>
      </c>
      <c r="I18" s="34">
        <f>B18-'2019.7'!B18</f>
        <v>-35</v>
      </c>
      <c r="J18" s="24">
        <f t="shared" si="0"/>
        <v>8</v>
      </c>
    </row>
    <row r="19" spans="1:10" ht="33" customHeight="1">
      <c r="A19" s="7" t="s">
        <v>49</v>
      </c>
      <c r="B19" s="11">
        <v>14770</v>
      </c>
      <c r="C19" s="11">
        <v>7356</v>
      </c>
      <c r="D19" s="11">
        <v>7414</v>
      </c>
      <c r="E19" s="11">
        <v>6989</v>
      </c>
      <c r="F19" s="12">
        <v>532</v>
      </c>
      <c r="G19" s="12">
        <v>12928</v>
      </c>
      <c r="H19" s="12">
        <v>1973</v>
      </c>
      <c r="I19" s="34">
        <f>B19-'2019.7'!B19</f>
        <v>-96</v>
      </c>
      <c r="J19" s="24">
        <f t="shared" si="0"/>
        <v>13</v>
      </c>
    </row>
    <row r="20" spans="1:10" ht="33" customHeight="1">
      <c r="A20" s="7" t="s">
        <v>50</v>
      </c>
      <c r="B20" s="11">
        <v>17298</v>
      </c>
      <c r="C20" s="11">
        <v>9028</v>
      </c>
      <c r="D20" s="11">
        <v>8270</v>
      </c>
      <c r="E20" s="11">
        <v>8555</v>
      </c>
      <c r="F20" s="12">
        <v>584</v>
      </c>
      <c r="G20" s="12">
        <v>15459</v>
      </c>
      <c r="H20" s="12">
        <v>2688</v>
      </c>
      <c r="I20" s="34">
        <f>B20-'2019.7'!B20</f>
        <v>-93</v>
      </c>
      <c r="J20" s="24">
        <f t="shared" si="0"/>
        <v>7</v>
      </c>
    </row>
    <row r="21" spans="1:10" ht="33" customHeight="1">
      <c r="A21" s="7" t="s">
        <v>51</v>
      </c>
      <c r="B21" s="11">
        <v>11395</v>
      </c>
      <c r="C21" s="11">
        <v>5815</v>
      </c>
      <c r="D21" s="11">
        <v>5580</v>
      </c>
      <c r="E21" s="11">
        <v>5670</v>
      </c>
      <c r="F21" s="12">
        <v>412</v>
      </c>
      <c r="G21" s="12">
        <v>10258</v>
      </c>
      <c r="H21" s="12">
        <v>1719</v>
      </c>
      <c r="I21" s="34">
        <f>B21-'2019.7'!B21</f>
        <v>-14</v>
      </c>
      <c r="J21" s="24">
        <f t="shared" si="0"/>
        <v>16</v>
      </c>
    </row>
    <row r="22" spans="1:10" ht="33" customHeight="1">
      <c r="A22" s="7" t="s">
        <v>52</v>
      </c>
      <c r="B22" s="11">
        <v>11146</v>
      </c>
      <c r="C22" s="11">
        <v>5929</v>
      </c>
      <c r="D22" s="11">
        <v>5217</v>
      </c>
      <c r="E22" s="11">
        <v>5577</v>
      </c>
      <c r="F22" s="12">
        <v>386</v>
      </c>
      <c r="G22" s="12">
        <v>9947</v>
      </c>
      <c r="H22" s="12">
        <v>1640</v>
      </c>
      <c r="I22" s="34">
        <f>B22-'2019.7'!B22</f>
        <v>20</v>
      </c>
      <c r="J22" s="24">
        <f t="shared" si="0"/>
        <v>17</v>
      </c>
    </row>
    <row r="23" spans="1:10" ht="33" customHeight="1" thickBot="1">
      <c r="A23" s="23" t="s">
        <v>53</v>
      </c>
      <c r="B23" s="13">
        <v>12679</v>
      </c>
      <c r="C23" s="13">
        <v>6752</v>
      </c>
      <c r="D23" s="13">
        <v>5927</v>
      </c>
      <c r="E23" s="13">
        <v>6987</v>
      </c>
      <c r="F23" s="14">
        <v>291</v>
      </c>
      <c r="G23" s="14">
        <v>11518</v>
      </c>
      <c r="H23" s="14">
        <v>2105</v>
      </c>
      <c r="I23" s="39">
        <f>B23-'2019.7'!B23</f>
        <v>-132</v>
      </c>
      <c r="J23" s="24">
        <f t="shared" si="0"/>
        <v>14</v>
      </c>
    </row>
    <row r="24" spans="1:10">
      <c r="G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7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67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199" t="s">
        <v>6</v>
      </c>
      <c r="G4" s="201" t="s">
        <v>65</v>
      </c>
      <c r="H4" s="201" t="s">
        <v>5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0"/>
      <c r="G5" s="202"/>
      <c r="H5" s="202"/>
      <c r="I5" s="204"/>
      <c r="J5" s="206"/>
    </row>
    <row r="6" spans="1:10" ht="33" customHeight="1" thickBot="1">
      <c r="A6" s="30" t="s">
        <v>36</v>
      </c>
      <c r="B6" s="28">
        <v>304292</v>
      </c>
      <c r="C6" s="28">
        <v>149082</v>
      </c>
      <c r="D6" s="28">
        <v>155210</v>
      </c>
      <c r="E6" s="28">
        <v>136703</v>
      </c>
      <c r="F6" s="28">
        <v>13803</v>
      </c>
      <c r="G6" s="28">
        <v>262861</v>
      </c>
      <c r="H6" s="28">
        <v>43265</v>
      </c>
      <c r="I6" s="32">
        <f>B6-'2019.6.'!B6</f>
        <v>-644</v>
      </c>
      <c r="J6" s="207"/>
    </row>
    <row r="7" spans="1:10" ht="33" customHeight="1" thickTop="1">
      <c r="A7" s="5" t="s">
        <v>37</v>
      </c>
      <c r="B7" s="11">
        <v>17569</v>
      </c>
      <c r="C7" s="11">
        <v>8563</v>
      </c>
      <c r="D7" s="11">
        <v>9006</v>
      </c>
      <c r="E7" s="11">
        <v>7642</v>
      </c>
      <c r="F7" s="11">
        <v>828</v>
      </c>
      <c r="G7" s="15">
        <v>15112</v>
      </c>
      <c r="H7" s="15">
        <v>2443</v>
      </c>
      <c r="I7" s="40">
        <f>B7-'2019.6.'!B7</f>
        <v>-36</v>
      </c>
      <c r="J7" s="24">
        <f>RANK(B7,$B$7:$B$23)</f>
        <v>6</v>
      </c>
    </row>
    <row r="8" spans="1:10" ht="33" customHeight="1">
      <c r="A8" s="7" t="s">
        <v>38</v>
      </c>
      <c r="B8" s="11">
        <v>27337</v>
      </c>
      <c r="C8" s="11">
        <v>13048</v>
      </c>
      <c r="D8" s="11">
        <v>14289</v>
      </c>
      <c r="E8" s="11">
        <v>11755</v>
      </c>
      <c r="F8" s="11">
        <v>1584</v>
      </c>
      <c r="G8" s="11">
        <v>23342</v>
      </c>
      <c r="H8" s="11">
        <v>3418</v>
      </c>
      <c r="I8" s="34">
        <f>B8-'2019.6.'!B8</f>
        <v>-42</v>
      </c>
      <c r="J8" s="24">
        <f t="shared" ref="J8:J23" si="0">RANK(B8,$B$7:$B$23)</f>
        <v>1</v>
      </c>
    </row>
    <row r="9" spans="1:10" ht="33" customHeight="1">
      <c r="A9" s="7" t="s">
        <v>39</v>
      </c>
      <c r="B9" s="11">
        <v>23518</v>
      </c>
      <c r="C9" s="11">
        <v>11600</v>
      </c>
      <c r="D9" s="11">
        <v>11918</v>
      </c>
      <c r="E9" s="11">
        <v>10885</v>
      </c>
      <c r="F9" s="11">
        <v>806</v>
      </c>
      <c r="G9" s="11">
        <v>20582</v>
      </c>
      <c r="H9" s="11">
        <v>3586</v>
      </c>
      <c r="I9" s="34">
        <f>B9-'2019.6.'!B9</f>
        <v>-5</v>
      </c>
      <c r="J9" s="24">
        <f t="shared" si="0"/>
        <v>5</v>
      </c>
    </row>
    <row r="10" spans="1:10" ht="33" customHeight="1">
      <c r="A10" s="7" t="s">
        <v>40</v>
      </c>
      <c r="B10" s="11">
        <v>11753</v>
      </c>
      <c r="C10" s="11">
        <v>6034</v>
      </c>
      <c r="D10" s="11">
        <v>5719</v>
      </c>
      <c r="E10" s="11">
        <v>7412</v>
      </c>
      <c r="F10" s="11">
        <v>306</v>
      </c>
      <c r="G10" s="11">
        <v>10691</v>
      </c>
      <c r="H10" s="11">
        <v>1430</v>
      </c>
      <c r="I10" s="34">
        <f>B10-'2019.6.'!B10</f>
        <v>-49</v>
      </c>
      <c r="J10" s="24">
        <f t="shared" si="0"/>
        <v>15</v>
      </c>
    </row>
    <row r="11" spans="1:10" ht="33" customHeight="1">
      <c r="A11" s="7" t="s">
        <v>41</v>
      </c>
      <c r="B11" s="11">
        <v>16202</v>
      </c>
      <c r="C11" s="11">
        <v>7894</v>
      </c>
      <c r="D11" s="11">
        <v>8308</v>
      </c>
      <c r="E11" s="11">
        <v>7334</v>
      </c>
      <c r="F11" s="11">
        <v>667</v>
      </c>
      <c r="G11" s="11">
        <v>14106</v>
      </c>
      <c r="H11" s="11">
        <v>2299</v>
      </c>
      <c r="I11" s="34">
        <f>B11-'2019.6.'!B11</f>
        <v>15</v>
      </c>
      <c r="J11" s="24">
        <f t="shared" si="0"/>
        <v>9</v>
      </c>
    </row>
    <row r="12" spans="1:10" ht="33" customHeight="1">
      <c r="A12" s="7" t="s">
        <v>42</v>
      </c>
      <c r="B12" s="11">
        <v>24751</v>
      </c>
      <c r="C12" s="11">
        <v>11641</v>
      </c>
      <c r="D12" s="11">
        <v>13110</v>
      </c>
      <c r="E12" s="11">
        <v>9493</v>
      </c>
      <c r="F12" s="11">
        <v>1182</v>
      </c>
      <c r="G12" s="11">
        <v>20622</v>
      </c>
      <c r="H12" s="11">
        <v>3515</v>
      </c>
      <c r="I12" s="34">
        <f>B12-'2019.6.'!B12</f>
        <v>-84</v>
      </c>
      <c r="J12" s="24">
        <f t="shared" si="0"/>
        <v>3</v>
      </c>
    </row>
    <row r="13" spans="1:10" ht="33" customHeight="1">
      <c r="A13" s="7" t="s">
        <v>43</v>
      </c>
      <c r="B13" s="11">
        <v>16194</v>
      </c>
      <c r="C13" s="11">
        <v>7674</v>
      </c>
      <c r="D13" s="11">
        <v>8520</v>
      </c>
      <c r="E13" s="11">
        <v>6172</v>
      </c>
      <c r="F13" s="11">
        <v>654</v>
      </c>
      <c r="G13" s="11">
        <v>13248</v>
      </c>
      <c r="H13" s="11">
        <v>2395</v>
      </c>
      <c r="I13" s="34">
        <f>B13-'2019.6.'!B13</f>
        <v>-9</v>
      </c>
      <c r="J13" s="24">
        <f t="shared" si="0"/>
        <v>10</v>
      </c>
    </row>
    <row r="14" spans="1:10" ht="33" customHeight="1">
      <c r="A14" s="7" t="s">
        <v>44</v>
      </c>
      <c r="B14" s="11">
        <v>15936</v>
      </c>
      <c r="C14" s="11">
        <v>7639</v>
      </c>
      <c r="D14" s="11">
        <v>8297</v>
      </c>
      <c r="E14" s="11">
        <v>6636</v>
      </c>
      <c r="F14" s="12">
        <v>841</v>
      </c>
      <c r="G14" s="12">
        <v>13582</v>
      </c>
      <c r="H14" s="12">
        <v>2336</v>
      </c>
      <c r="I14" s="34">
        <f>B14-'2019.6.'!B14</f>
        <v>-3</v>
      </c>
      <c r="J14" s="24">
        <f t="shared" si="0"/>
        <v>11</v>
      </c>
    </row>
    <row r="15" spans="1:10" ht="33" customHeight="1">
      <c r="A15" s="7" t="s">
        <v>45</v>
      </c>
      <c r="B15" s="11">
        <v>24130</v>
      </c>
      <c r="C15" s="11">
        <v>11498</v>
      </c>
      <c r="D15" s="11">
        <v>12632</v>
      </c>
      <c r="E15" s="11">
        <v>10336</v>
      </c>
      <c r="F15" s="12">
        <v>1309</v>
      </c>
      <c r="G15" s="12">
        <v>20807</v>
      </c>
      <c r="H15" s="12">
        <v>3763</v>
      </c>
      <c r="I15" s="34">
        <f>B15-'2019.6.'!B15</f>
        <v>-32</v>
      </c>
      <c r="J15" s="24">
        <f t="shared" si="0"/>
        <v>4</v>
      </c>
    </row>
    <row r="16" spans="1:10" ht="33" customHeight="1">
      <c r="A16" s="7" t="s">
        <v>46</v>
      </c>
      <c r="B16" s="11">
        <v>15189</v>
      </c>
      <c r="C16" s="11">
        <v>7265</v>
      </c>
      <c r="D16" s="11">
        <v>7924</v>
      </c>
      <c r="E16" s="11">
        <v>6491</v>
      </c>
      <c r="F16" s="12">
        <v>975</v>
      </c>
      <c r="G16" s="12">
        <v>12753</v>
      </c>
      <c r="H16" s="12">
        <v>2175</v>
      </c>
      <c r="I16" s="34">
        <f>B16-'2019.6.'!B16</f>
        <v>-3</v>
      </c>
      <c r="J16" s="24">
        <f t="shared" si="0"/>
        <v>12</v>
      </c>
    </row>
    <row r="17" spans="1:10" ht="33" customHeight="1">
      <c r="A17" s="7" t="s">
        <v>47</v>
      </c>
      <c r="B17" s="11">
        <v>27031</v>
      </c>
      <c r="C17" s="11">
        <v>12664</v>
      </c>
      <c r="D17" s="11">
        <v>14367</v>
      </c>
      <c r="E17" s="11">
        <v>10985</v>
      </c>
      <c r="F17" s="12">
        <v>1711</v>
      </c>
      <c r="G17" s="12">
        <v>22799</v>
      </c>
      <c r="H17" s="12">
        <v>3748</v>
      </c>
      <c r="I17" s="34">
        <f>B17-'2019.6.'!B17</f>
        <v>-36</v>
      </c>
      <c r="J17" s="24">
        <f t="shared" si="0"/>
        <v>2</v>
      </c>
    </row>
    <row r="18" spans="1:10" ht="33" customHeight="1">
      <c r="A18" s="7" t="s">
        <v>48</v>
      </c>
      <c r="B18" s="11">
        <v>17079</v>
      </c>
      <c r="C18" s="11">
        <v>8543</v>
      </c>
      <c r="D18" s="11">
        <v>8536</v>
      </c>
      <c r="E18" s="11">
        <v>7642</v>
      </c>
      <c r="F18" s="12">
        <v>718</v>
      </c>
      <c r="G18" s="12">
        <v>14835</v>
      </c>
      <c r="H18" s="12">
        <v>2030</v>
      </c>
      <c r="I18" s="34">
        <f>B18-'2019.6.'!B18</f>
        <v>-20</v>
      </c>
      <c r="J18" s="24">
        <f t="shared" si="0"/>
        <v>8</v>
      </c>
    </row>
    <row r="19" spans="1:10" ht="33" customHeight="1">
      <c r="A19" s="7" t="s">
        <v>49</v>
      </c>
      <c r="B19" s="11">
        <v>14866</v>
      </c>
      <c r="C19" s="11">
        <v>7397</v>
      </c>
      <c r="D19" s="11">
        <v>7469</v>
      </c>
      <c r="E19" s="11">
        <v>7015</v>
      </c>
      <c r="F19" s="12">
        <v>546</v>
      </c>
      <c r="G19" s="12">
        <v>13009</v>
      </c>
      <c r="H19" s="12">
        <v>1977</v>
      </c>
      <c r="I19" s="34">
        <f>B19-'2019.6.'!B19</f>
        <v>-69</v>
      </c>
      <c r="J19" s="24">
        <f t="shared" si="0"/>
        <v>13</v>
      </c>
    </row>
    <row r="20" spans="1:10" ht="33" customHeight="1">
      <c r="A20" s="7" t="s">
        <v>50</v>
      </c>
      <c r="B20" s="11">
        <v>17391</v>
      </c>
      <c r="C20" s="11">
        <v>9065</v>
      </c>
      <c r="D20" s="11">
        <v>8326</v>
      </c>
      <c r="E20" s="11">
        <v>8589</v>
      </c>
      <c r="F20" s="12">
        <v>582</v>
      </c>
      <c r="G20" s="12">
        <v>15539</v>
      </c>
      <c r="H20" s="12">
        <v>2688</v>
      </c>
      <c r="I20" s="34">
        <f>B20-'2019.6.'!B20</f>
        <v>-53</v>
      </c>
      <c r="J20" s="24">
        <f t="shared" si="0"/>
        <v>7</v>
      </c>
    </row>
    <row r="21" spans="1:10" ht="33" customHeight="1">
      <c r="A21" s="7" t="s">
        <v>51</v>
      </c>
      <c r="B21" s="11">
        <v>11409</v>
      </c>
      <c r="C21" s="11">
        <v>5822</v>
      </c>
      <c r="D21" s="11">
        <v>5587</v>
      </c>
      <c r="E21" s="11">
        <v>5673</v>
      </c>
      <c r="F21" s="12">
        <v>413</v>
      </c>
      <c r="G21" s="12">
        <v>10267</v>
      </c>
      <c r="H21" s="12">
        <v>1714</v>
      </c>
      <c r="I21" s="34">
        <f>B21-'2019.6.'!B21</f>
        <v>-30</v>
      </c>
      <c r="J21" s="24">
        <f t="shared" si="0"/>
        <v>16</v>
      </c>
    </row>
    <row r="22" spans="1:10" ht="33" customHeight="1">
      <c r="A22" s="7" t="s">
        <v>52</v>
      </c>
      <c r="B22" s="11">
        <v>11126</v>
      </c>
      <c r="C22" s="11">
        <v>5914</v>
      </c>
      <c r="D22" s="11">
        <v>5212</v>
      </c>
      <c r="E22" s="11">
        <v>5571</v>
      </c>
      <c r="F22" s="12">
        <v>384</v>
      </c>
      <c r="G22" s="12">
        <v>9931</v>
      </c>
      <c r="H22" s="12">
        <v>1628</v>
      </c>
      <c r="I22" s="34">
        <f>B22-'2019.6.'!B22</f>
        <v>-24</v>
      </c>
      <c r="J22" s="24">
        <f t="shared" si="0"/>
        <v>17</v>
      </c>
    </row>
    <row r="23" spans="1:10" ht="33" customHeight="1" thickBot="1">
      <c r="A23" s="23" t="s">
        <v>53</v>
      </c>
      <c r="B23" s="13">
        <v>12811</v>
      </c>
      <c r="C23" s="13">
        <v>6821</v>
      </c>
      <c r="D23" s="13">
        <v>5990</v>
      </c>
      <c r="E23" s="13">
        <v>7072</v>
      </c>
      <c r="F23" s="14">
        <v>297</v>
      </c>
      <c r="G23" s="14">
        <v>11636</v>
      </c>
      <c r="H23" s="14">
        <v>2120</v>
      </c>
      <c r="I23" s="39">
        <f>B23-'2019.6.'!B23</f>
        <v>-164</v>
      </c>
      <c r="J23" s="24">
        <f t="shared" si="0"/>
        <v>14</v>
      </c>
    </row>
    <row r="24" spans="1:10">
      <c r="G24" s="22"/>
      <c r="I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66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199" t="s">
        <v>6</v>
      </c>
      <c r="G4" s="201" t="s">
        <v>65</v>
      </c>
      <c r="H4" s="201" t="s">
        <v>5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0"/>
      <c r="G5" s="202"/>
      <c r="H5" s="202"/>
      <c r="I5" s="204"/>
      <c r="J5" s="206"/>
    </row>
    <row r="6" spans="1:10" ht="33" customHeight="1" thickBot="1">
      <c r="A6" s="30" t="s">
        <v>36</v>
      </c>
      <c r="B6" s="28">
        <v>304936</v>
      </c>
      <c r="C6" s="28">
        <v>149412</v>
      </c>
      <c r="D6" s="28">
        <v>155524</v>
      </c>
      <c r="E6" s="28">
        <v>136872</v>
      </c>
      <c r="F6" s="28">
        <v>13865</v>
      </c>
      <c r="G6" s="28">
        <v>263356</v>
      </c>
      <c r="H6" s="28">
        <v>43218</v>
      </c>
      <c r="I6" s="32">
        <f>B6-'2019.5.'!B6</f>
        <v>-500</v>
      </c>
      <c r="J6" s="207"/>
    </row>
    <row r="7" spans="1:10" ht="33" customHeight="1" thickTop="1">
      <c r="A7" s="5" t="s">
        <v>37</v>
      </c>
      <c r="B7" s="11">
        <v>17605</v>
      </c>
      <c r="C7" s="11">
        <v>8566</v>
      </c>
      <c r="D7" s="11">
        <v>9039</v>
      </c>
      <c r="E7" s="11">
        <v>7631</v>
      </c>
      <c r="F7" s="11">
        <v>830</v>
      </c>
      <c r="G7" s="15">
        <v>15143</v>
      </c>
      <c r="H7" s="15">
        <v>2445</v>
      </c>
      <c r="I7" s="33">
        <f>B7-'2019.5.'!B7</f>
        <v>-58</v>
      </c>
      <c r="J7" s="24">
        <f>RANK(B7,$B$7:$B$23)</f>
        <v>6</v>
      </c>
    </row>
    <row r="8" spans="1:10" ht="33" customHeight="1">
      <c r="A8" s="7" t="s">
        <v>38</v>
      </c>
      <c r="B8" s="11">
        <v>27379</v>
      </c>
      <c r="C8" s="11">
        <v>13072</v>
      </c>
      <c r="D8" s="11">
        <v>14307</v>
      </c>
      <c r="E8" s="11">
        <v>11774</v>
      </c>
      <c r="F8" s="11">
        <v>1590</v>
      </c>
      <c r="G8" s="11">
        <v>23377</v>
      </c>
      <c r="H8" s="11">
        <v>3426</v>
      </c>
      <c r="I8" s="34">
        <f>B8-'2019.5.'!B8</f>
        <v>-46</v>
      </c>
      <c r="J8" s="24">
        <f t="shared" ref="J8:J22" si="0">RANK(B8,$B$7:$B$23)</f>
        <v>1</v>
      </c>
    </row>
    <row r="9" spans="1:10" ht="33" customHeight="1">
      <c r="A9" s="7" t="s">
        <v>39</v>
      </c>
      <c r="B9" s="11">
        <v>23523</v>
      </c>
      <c r="C9" s="11">
        <v>11616</v>
      </c>
      <c r="D9" s="11">
        <v>11907</v>
      </c>
      <c r="E9" s="11">
        <v>10884</v>
      </c>
      <c r="F9" s="11">
        <v>806</v>
      </c>
      <c r="G9" s="11">
        <v>20588</v>
      </c>
      <c r="H9" s="11">
        <v>3589</v>
      </c>
      <c r="I9" s="34">
        <f>B9-'2019.5.'!B9</f>
        <v>-9</v>
      </c>
      <c r="J9" s="24">
        <f t="shared" si="0"/>
        <v>5</v>
      </c>
    </row>
    <row r="10" spans="1:10" ht="33" customHeight="1">
      <c r="A10" s="7" t="s">
        <v>40</v>
      </c>
      <c r="B10" s="11">
        <v>11802</v>
      </c>
      <c r="C10" s="11">
        <v>6073</v>
      </c>
      <c r="D10" s="11">
        <v>5729</v>
      </c>
      <c r="E10" s="11">
        <v>7440</v>
      </c>
      <c r="F10" s="11">
        <v>311</v>
      </c>
      <c r="G10" s="11">
        <v>10718</v>
      </c>
      <c r="H10" s="11">
        <v>1421</v>
      </c>
      <c r="I10" s="34">
        <f>B10-'2019.5.'!B10</f>
        <v>-2</v>
      </c>
      <c r="J10" s="24">
        <f t="shared" si="0"/>
        <v>15</v>
      </c>
    </row>
    <row r="11" spans="1:10" ht="33" customHeight="1">
      <c r="A11" s="7" t="s">
        <v>41</v>
      </c>
      <c r="B11" s="11">
        <v>16187</v>
      </c>
      <c r="C11" s="11">
        <v>7904</v>
      </c>
      <c r="D11" s="11">
        <v>8283</v>
      </c>
      <c r="E11" s="11">
        <v>7322</v>
      </c>
      <c r="F11" s="11">
        <v>675</v>
      </c>
      <c r="G11" s="11">
        <v>14095</v>
      </c>
      <c r="H11" s="11">
        <v>2290</v>
      </c>
      <c r="I11" s="34">
        <f>B11-'2019.5.'!B11</f>
        <v>-44</v>
      </c>
      <c r="J11" s="24">
        <f t="shared" si="0"/>
        <v>10</v>
      </c>
    </row>
    <row r="12" spans="1:10" ht="33" customHeight="1">
      <c r="A12" s="7" t="s">
        <v>42</v>
      </c>
      <c r="B12" s="11">
        <v>24835</v>
      </c>
      <c r="C12" s="11">
        <v>11674</v>
      </c>
      <c r="D12" s="11">
        <v>13161</v>
      </c>
      <c r="E12" s="11">
        <v>9504</v>
      </c>
      <c r="F12" s="11">
        <v>1198</v>
      </c>
      <c r="G12" s="11">
        <v>20660</v>
      </c>
      <c r="H12" s="11">
        <v>3502</v>
      </c>
      <c r="I12" s="34">
        <f>B12-'2019.5.'!B12</f>
        <v>-30</v>
      </c>
      <c r="J12" s="24">
        <f t="shared" si="0"/>
        <v>3</v>
      </c>
    </row>
    <row r="13" spans="1:10" ht="33" customHeight="1">
      <c r="A13" s="7" t="s">
        <v>43</v>
      </c>
      <c r="B13" s="11">
        <v>16203</v>
      </c>
      <c r="C13" s="11">
        <v>7665</v>
      </c>
      <c r="D13" s="11">
        <v>8538</v>
      </c>
      <c r="E13" s="11">
        <v>6167</v>
      </c>
      <c r="F13" s="11">
        <v>666</v>
      </c>
      <c r="G13" s="11">
        <v>13253</v>
      </c>
      <c r="H13" s="11">
        <v>2388</v>
      </c>
      <c r="I13" s="34">
        <f>B13-'2019.5.'!B13</f>
        <v>7</v>
      </c>
      <c r="J13" s="24">
        <f t="shared" si="0"/>
        <v>9</v>
      </c>
    </row>
    <row r="14" spans="1:10" ht="33" customHeight="1">
      <c r="A14" s="7" t="s">
        <v>44</v>
      </c>
      <c r="B14" s="11">
        <v>15939</v>
      </c>
      <c r="C14" s="11">
        <v>7637</v>
      </c>
      <c r="D14" s="11">
        <v>8302</v>
      </c>
      <c r="E14" s="11">
        <v>6630</v>
      </c>
      <c r="F14" s="12">
        <v>837</v>
      </c>
      <c r="G14" s="12">
        <v>13583</v>
      </c>
      <c r="H14" s="12">
        <v>2331</v>
      </c>
      <c r="I14" s="34">
        <f>B14-'2019.5.'!B14</f>
        <v>-14</v>
      </c>
      <c r="J14" s="24">
        <f t="shared" si="0"/>
        <v>11</v>
      </c>
    </row>
    <row r="15" spans="1:10" ht="33" customHeight="1">
      <c r="A15" s="7" t="s">
        <v>45</v>
      </c>
      <c r="B15" s="11">
        <v>24162</v>
      </c>
      <c r="C15" s="11">
        <v>11511</v>
      </c>
      <c r="D15" s="11">
        <v>12651</v>
      </c>
      <c r="E15" s="11">
        <v>10347</v>
      </c>
      <c r="F15" s="12">
        <v>1308</v>
      </c>
      <c r="G15" s="12">
        <v>20833</v>
      </c>
      <c r="H15" s="12">
        <v>3741</v>
      </c>
      <c r="I15" s="34">
        <f>B15-'2019.5.'!B15</f>
        <v>-9</v>
      </c>
      <c r="J15" s="24">
        <f t="shared" si="0"/>
        <v>4</v>
      </c>
    </row>
    <row r="16" spans="1:10" ht="33" customHeight="1">
      <c r="A16" s="7" t="s">
        <v>46</v>
      </c>
      <c r="B16" s="11">
        <v>15192</v>
      </c>
      <c r="C16" s="11">
        <v>7268</v>
      </c>
      <c r="D16" s="11">
        <v>7924</v>
      </c>
      <c r="E16" s="11">
        <v>6497</v>
      </c>
      <c r="F16" s="12">
        <v>975</v>
      </c>
      <c r="G16" s="12">
        <v>12766</v>
      </c>
      <c r="H16" s="12">
        <v>2164</v>
      </c>
      <c r="I16" s="39">
        <f>B16-'2019.5.'!B16</f>
        <v>-11</v>
      </c>
      <c r="J16" s="24">
        <f t="shared" si="0"/>
        <v>12</v>
      </c>
    </row>
    <row r="17" spans="1:10" ht="33" customHeight="1">
      <c r="A17" s="7" t="s">
        <v>47</v>
      </c>
      <c r="B17" s="11">
        <v>27067</v>
      </c>
      <c r="C17" s="11">
        <v>12687</v>
      </c>
      <c r="D17" s="11">
        <v>14380</v>
      </c>
      <c r="E17" s="11">
        <v>10989</v>
      </c>
      <c r="F17" s="12">
        <v>1715</v>
      </c>
      <c r="G17" s="12">
        <v>22824</v>
      </c>
      <c r="H17" s="12">
        <v>3735</v>
      </c>
      <c r="I17" s="34">
        <f>B17-'2019.5.'!B17</f>
        <v>6</v>
      </c>
      <c r="J17" s="24">
        <f t="shared" si="0"/>
        <v>2</v>
      </c>
    </row>
    <row r="18" spans="1:10" ht="33" customHeight="1">
      <c r="A18" s="7" t="s">
        <v>48</v>
      </c>
      <c r="B18" s="11">
        <v>17099</v>
      </c>
      <c r="C18" s="11">
        <v>8558</v>
      </c>
      <c r="D18" s="11">
        <v>8541</v>
      </c>
      <c r="E18" s="11">
        <v>7650</v>
      </c>
      <c r="F18" s="12">
        <v>713</v>
      </c>
      <c r="G18" s="12">
        <v>14845</v>
      </c>
      <c r="H18" s="12">
        <v>2028</v>
      </c>
      <c r="I18" s="34">
        <f>B18-'2019.5.'!B18</f>
        <v>-37</v>
      </c>
      <c r="J18" s="24">
        <f t="shared" si="0"/>
        <v>8</v>
      </c>
    </row>
    <row r="19" spans="1:10" ht="33" customHeight="1">
      <c r="A19" s="7" t="s">
        <v>49</v>
      </c>
      <c r="B19" s="11">
        <v>14935</v>
      </c>
      <c r="C19" s="11">
        <v>7427</v>
      </c>
      <c r="D19" s="11">
        <v>7508</v>
      </c>
      <c r="E19" s="11">
        <v>7047</v>
      </c>
      <c r="F19" s="12">
        <v>547</v>
      </c>
      <c r="G19" s="12">
        <v>13073</v>
      </c>
      <c r="H19" s="12">
        <v>1985</v>
      </c>
      <c r="I19" s="34">
        <f>B19-'2019.5.'!B19</f>
        <v>-57</v>
      </c>
      <c r="J19" s="24">
        <f t="shared" si="0"/>
        <v>13</v>
      </c>
    </row>
    <row r="20" spans="1:10" ht="33" customHeight="1" thickBot="1">
      <c r="A20" s="7" t="s">
        <v>50</v>
      </c>
      <c r="B20" s="11">
        <v>17444</v>
      </c>
      <c r="C20" s="11">
        <v>9085</v>
      </c>
      <c r="D20" s="11">
        <v>8359</v>
      </c>
      <c r="E20" s="11">
        <v>8604</v>
      </c>
      <c r="F20" s="12">
        <v>584</v>
      </c>
      <c r="G20" s="12">
        <v>15579</v>
      </c>
      <c r="H20" s="12">
        <v>2693</v>
      </c>
      <c r="I20" s="39">
        <f>B20-'2019.5.'!B20</f>
        <v>-8</v>
      </c>
      <c r="J20" s="24">
        <f t="shared" si="0"/>
        <v>7</v>
      </c>
    </row>
    <row r="21" spans="1:10" ht="33" customHeight="1" thickTop="1" thickBot="1">
      <c r="A21" s="7" t="s">
        <v>51</v>
      </c>
      <c r="B21" s="11">
        <v>11439</v>
      </c>
      <c r="C21" s="11">
        <v>5849</v>
      </c>
      <c r="D21" s="11">
        <v>5590</v>
      </c>
      <c r="E21" s="11">
        <v>5680</v>
      </c>
      <c r="F21" s="12">
        <v>418</v>
      </c>
      <c r="G21" s="12">
        <v>10285</v>
      </c>
      <c r="H21" s="12">
        <v>1711</v>
      </c>
      <c r="I21" s="33">
        <f>B21-'2019.5.'!B21</f>
        <v>-39</v>
      </c>
      <c r="J21" s="24">
        <f t="shared" si="0"/>
        <v>16</v>
      </c>
    </row>
    <row r="22" spans="1:10" ht="33" customHeight="1" thickTop="1" thickBot="1">
      <c r="A22" s="7" t="s">
        <v>52</v>
      </c>
      <c r="B22" s="11">
        <v>11150</v>
      </c>
      <c r="C22" s="11">
        <v>5924</v>
      </c>
      <c r="D22" s="11">
        <v>5226</v>
      </c>
      <c r="E22" s="11">
        <v>5580</v>
      </c>
      <c r="F22" s="12">
        <v>389</v>
      </c>
      <c r="G22" s="12">
        <v>9951</v>
      </c>
      <c r="H22" s="12">
        <v>1620</v>
      </c>
      <c r="I22" s="33">
        <f>B22-'2019.5.'!B22</f>
        <v>-16</v>
      </c>
      <c r="J22" s="24">
        <f t="shared" si="0"/>
        <v>17</v>
      </c>
    </row>
    <row r="23" spans="1:10" ht="33" customHeight="1" thickTop="1" thickBot="1">
      <c r="A23" s="23" t="s">
        <v>53</v>
      </c>
      <c r="B23" s="13">
        <v>12975</v>
      </c>
      <c r="C23" s="13">
        <v>6896</v>
      </c>
      <c r="D23" s="13">
        <v>6079</v>
      </c>
      <c r="E23" s="13">
        <v>7126</v>
      </c>
      <c r="F23" s="14">
        <v>303</v>
      </c>
      <c r="G23" s="14">
        <v>11783</v>
      </c>
      <c r="H23" s="14">
        <v>2149</v>
      </c>
      <c r="I23" s="33">
        <f>B23-'2019.5.'!B23</f>
        <v>-133</v>
      </c>
      <c r="J23" s="24">
        <f t="shared" ref="J23" si="1">RANK(B23,$B$7:$B$23)</f>
        <v>14</v>
      </c>
    </row>
    <row r="24" spans="1:10">
      <c r="G24" s="22"/>
      <c r="I24" s="22"/>
    </row>
  </sheetData>
  <mergeCells count="10">
    <mergeCell ref="H4:H5"/>
    <mergeCell ref="A1:J1"/>
    <mergeCell ref="A3:J3"/>
    <mergeCell ref="A4:A5"/>
    <mergeCell ref="B4:D4"/>
    <mergeCell ref="E4:E5"/>
    <mergeCell ref="G4:G5"/>
    <mergeCell ref="F4:F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64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2"/>
      <c r="G5" s="202"/>
      <c r="H5" s="200"/>
      <c r="I5" s="204"/>
      <c r="J5" s="206"/>
    </row>
    <row r="6" spans="1:10" ht="33" customHeight="1" thickBot="1">
      <c r="A6" s="30" t="s">
        <v>36</v>
      </c>
      <c r="B6" s="28">
        <f t="shared" ref="B6:E6" si="0">SUM(B7:B23)</f>
        <v>305436</v>
      </c>
      <c r="C6" s="28">
        <f t="shared" si="0"/>
        <v>149718</v>
      </c>
      <c r="D6" s="28">
        <f t="shared" si="0"/>
        <v>155718</v>
      </c>
      <c r="E6" s="28">
        <f t="shared" si="0"/>
        <v>137024</v>
      </c>
      <c r="F6" s="28">
        <f>SUM(F7:F23)</f>
        <v>263725</v>
      </c>
      <c r="G6" s="28">
        <f t="shared" ref="G6:H6" si="1">SUM(G7:G23)</f>
        <v>43106</v>
      </c>
      <c r="H6" s="28">
        <f t="shared" si="1"/>
        <v>13924</v>
      </c>
      <c r="I6" s="32">
        <f>B6-'2019.4.'!B6</f>
        <v>-349</v>
      </c>
      <c r="J6" s="207"/>
    </row>
    <row r="7" spans="1:10" ht="33" customHeight="1" thickTop="1">
      <c r="A7" s="5" t="s">
        <v>37</v>
      </c>
      <c r="B7" s="11">
        <v>17663</v>
      </c>
      <c r="C7" s="11">
        <v>8608</v>
      </c>
      <c r="D7" s="11">
        <v>9055</v>
      </c>
      <c r="E7" s="11">
        <v>7667</v>
      </c>
      <c r="F7" s="11">
        <v>15182</v>
      </c>
      <c r="G7" s="15">
        <v>2437</v>
      </c>
      <c r="H7" s="15">
        <v>837</v>
      </c>
      <c r="I7" s="33">
        <f>B7-'2019.4.'!B7</f>
        <v>-39</v>
      </c>
      <c r="J7" s="24">
        <f>RANK(B7,$B$7:$B$23)</f>
        <v>6</v>
      </c>
    </row>
    <row r="8" spans="1:10" ht="33" customHeight="1">
      <c r="A8" s="7" t="s">
        <v>38</v>
      </c>
      <c r="B8" s="11">
        <v>27425</v>
      </c>
      <c r="C8" s="11">
        <v>13100</v>
      </c>
      <c r="D8" s="11">
        <v>14325</v>
      </c>
      <c r="E8" s="11">
        <v>11800</v>
      </c>
      <c r="F8" s="11">
        <v>23415</v>
      </c>
      <c r="G8" s="11">
        <v>3422</v>
      </c>
      <c r="H8" s="11">
        <v>1599</v>
      </c>
      <c r="I8" s="34">
        <f>B8-'2019.4.'!B8</f>
        <v>41</v>
      </c>
      <c r="J8" s="24">
        <f t="shared" ref="J8:J23" si="2">RANK(B8,$B$7:$B$23)</f>
        <v>1</v>
      </c>
    </row>
    <row r="9" spans="1:10" ht="33" customHeight="1">
      <c r="A9" s="7" t="s">
        <v>39</v>
      </c>
      <c r="B9" s="11">
        <v>23532</v>
      </c>
      <c r="C9" s="11">
        <v>11622</v>
      </c>
      <c r="D9" s="11">
        <v>11910</v>
      </c>
      <c r="E9" s="11">
        <v>10859</v>
      </c>
      <c r="F9" s="11">
        <v>20577</v>
      </c>
      <c r="G9" s="11">
        <v>3565</v>
      </c>
      <c r="H9" s="11">
        <v>815</v>
      </c>
      <c r="I9" s="34">
        <f>B9-'2019.4.'!B9</f>
        <v>54</v>
      </c>
      <c r="J9" s="24">
        <f t="shared" si="2"/>
        <v>5</v>
      </c>
    </row>
    <row r="10" spans="1:10" ht="33" customHeight="1">
      <c r="A10" s="7" t="s">
        <v>40</v>
      </c>
      <c r="B10" s="11">
        <v>11804</v>
      </c>
      <c r="C10" s="11">
        <v>6078</v>
      </c>
      <c r="D10" s="11">
        <v>5726</v>
      </c>
      <c r="E10" s="11">
        <v>7448</v>
      </c>
      <c r="F10" s="11">
        <v>10718</v>
      </c>
      <c r="G10" s="11">
        <v>1420</v>
      </c>
      <c r="H10" s="11">
        <v>306</v>
      </c>
      <c r="I10" s="34">
        <f>B10-'2019.4.'!B10</f>
        <v>37</v>
      </c>
      <c r="J10" s="24">
        <f t="shared" si="2"/>
        <v>15</v>
      </c>
    </row>
    <row r="11" spans="1:10" ht="33" customHeight="1">
      <c r="A11" s="7" t="s">
        <v>41</v>
      </c>
      <c r="B11" s="11">
        <v>16231</v>
      </c>
      <c r="C11" s="11">
        <v>7916</v>
      </c>
      <c r="D11" s="11">
        <v>8315</v>
      </c>
      <c r="E11" s="11">
        <v>7345</v>
      </c>
      <c r="F11" s="11">
        <v>14131</v>
      </c>
      <c r="G11" s="11">
        <v>2282</v>
      </c>
      <c r="H11" s="11">
        <v>676</v>
      </c>
      <c r="I11" s="34">
        <f>B11-'2019.4.'!B11</f>
        <v>-23</v>
      </c>
      <c r="J11" s="24">
        <f t="shared" si="2"/>
        <v>9</v>
      </c>
    </row>
    <row r="12" spans="1:10" ht="33" customHeight="1">
      <c r="A12" s="7" t="s">
        <v>42</v>
      </c>
      <c r="B12" s="11">
        <v>24865</v>
      </c>
      <c r="C12" s="11">
        <v>11689</v>
      </c>
      <c r="D12" s="11">
        <v>13176</v>
      </c>
      <c r="E12" s="11">
        <v>9515</v>
      </c>
      <c r="F12" s="11">
        <v>20683</v>
      </c>
      <c r="G12" s="11">
        <v>3489</v>
      </c>
      <c r="H12" s="11">
        <v>1209</v>
      </c>
      <c r="I12" s="34">
        <f>B12-'2019.4.'!B12</f>
        <v>56</v>
      </c>
      <c r="J12" s="24">
        <f t="shared" si="2"/>
        <v>3</v>
      </c>
    </row>
    <row r="13" spans="1:10" ht="33" customHeight="1">
      <c r="A13" s="7" t="s">
        <v>43</v>
      </c>
      <c r="B13" s="11">
        <v>16196</v>
      </c>
      <c r="C13" s="11">
        <v>7668</v>
      </c>
      <c r="D13" s="11">
        <v>8528</v>
      </c>
      <c r="E13" s="11">
        <v>6158</v>
      </c>
      <c r="F13" s="11">
        <v>13243</v>
      </c>
      <c r="G13" s="11">
        <v>2378</v>
      </c>
      <c r="H13" s="11">
        <v>671</v>
      </c>
      <c r="I13" s="34">
        <f>B13-'2019.4.'!B13</f>
        <v>3</v>
      </c>
      <c r="J13" s="24">
        <f t="shared" si="2"/>
        <v>10</v>
      </c>
    </row>
    <row r="14" spans="1:10" ht="33" customHeight="1">
      <c r="A14" s="7" t="s">
        <v>44</v>
      </c>
      <c r="B14" s="11">
        <v>15953</v>
      </c>
      <c r="C14" s="11">
        <v>7636</v>
      </c>
      <c r="D14" s="11">
        <v>8317</v>
      </c>
      <c r="E14" s="11">
        <v>6619</v>
      </c>
      <c r="F14" s="12">
        <v>13581</v>
      </c>
      <c r="G14" s="12">
        <v>2323</v>
      </c>
      <c r="H14" s="12">
        <v>853</v>
      </c>
      <c r="I14" s="34">
        <f>B14-'2019.4.'!B14</f>
        <v>-55</v>
      </c>
      <c r="J14" s="24">
        <f t="shared" si="2"/>
        <v>11</v>
      </c>
    </row>
    <row r="15" spans="1:10" ht="33" customHeight="1">
      <c r="A15" s="7" t="s">
        <v>45</v>
      </c>
      <c r="B15" s="11">
        <v>24171</v>
      </c>
      <c r="C15" s="11">
        <v>11521</v>
      </c>
      <c r="D15" s="11">
        <v>12650</v>
      </c>
      <c r="E15" s="11">
        <v>10351</v>
      </c>
      <c r="F15" s="12">
        <v>20827</v>
      </c>
      <c r="G15" s="12">
        <v>3715</v>
      </c>
      <c r="H15" s="12">
        <v>1309</v>
      </c>
      <c r="I15" s="34">
        <f>B15-'2019.4.'!B15</f>
        <v>10</v>
      </c>
      <c r="J15" s="24">
        <f t="shared" si="2"/>
        <v>4</v>
      </c>
    </row>
    <row r="16" spans="1:10" ht="33" customHeight="1">
      <c r="A16" s="7" t="s">
        <v>46</v>
      </c>
      <c r="B16" s="11">
        <v>15203</v>
      </c>
      <c r="C16" s="11">
        <v>7294</v>
      </c>
      <c r="D16" s="11">
        <v>7909</v>
      </c>
      <c r="E16" s="11">
        <v>6498</v>
      </c>
      <c r="F16" s="12">
        <v>12789</v>
      </c>
      <c r="G16" s="12">
        <v>2158</v>
      </c>
      <c r="H16" s="12">
        <v>966</v>
      </c>
      <c r="I16" s="34">
        <f>B16-'2019.4.'!B16</f>
        <v>-12</v>
      </c>
      <c r="J16" s="24">
        <f t="shared" si="2"/>
        <v>12</v>
      </c>
    </row>
    <row r="17" spans="1:10" ht="33" customHeight="1">
      <c r="A17" s="7" t="s">
        <v>47</v>
      </c>
      <c r="B17" s="11">
        <v>27061</v>
      </c>
      <c r="C17" s="11">
        <v>12673</v>
      </c>
      <c r="D17" s="11">
        <v>14388</v>
      </c>
      <c r="E17" s="11">
        <v>10979</v>
      </c>
      <c r="F17" s="12">
        <v>22812</v>
      </c>
      <c r="G17" s="12">
        <v>3733</v>
      </c>
      <c r="H17" s="12">
        <v>1714</v>
      </c>
      <c r="I17" s="34">
        <f>B17-'2019.4.'!B17</f>
        <v>48</v>
      </c>
      <c r="J17" s="24">
        <f t="shared" si="2"/>
        <v>2</v>
      </c>
    </row>
    <row r="18" spans="1:10" ht="33" customHeight="1">
      <c r="A18" s="7" t="s">
        <v>48</v>
      </c>
      <c r="B18" s="11">
        <v>17136</v>
      </c>
      <c r="C18" s="11">
        <v>8584</v>
      </c>
      <c r="D18" s="11">
        <v>8552</v>
      </c>
      <c r="E18" s="11">
        <v>7652</v>
      </c>
      <c r="F18" s="12">
        <v>14860</v>
      </c>
      <c r="G18" s="12">
        <v>2024</v>
      </c>
      <c r="H18" s="12">
        <v>721</v>
      </c>
      <c r="I18" s="34">
        <f>B18-'2019.4.'!B18</f>
        <v>-26</v>
      </c>
      <c r="J18" s="24">
        <f t="shared" si="2"/>
        <v>8</v>
      </c>
    </row>
    <row r="19" spans="1:10" ht="33" customHeight="1">
      <c r="A19" s="7" t="s">
        <v>49</v>
      </c>
      <c r="B19" s="11">
        <v>14992</v>
      </c>
      <c r="C19" s="11">
        <v>7458</v>
      </c>
      <c r="D19" s="11">
        <v>7534</v>
      </c>
      <c r="E19" s="11">
        <v>7068</v>
      </c>
      <c r="F19" s="12">
        <v>13129</v>
      </c>
      <c r="G19" s="12">
        <v>1980</v>
      </c>
      <c r="H19" s="12">
        <v>552</v>
      </c>
      <c r="I19" s="34">
        <f>B19-'2019.4.'!B19</f>
        <v>-61</v>
      </c>
      <c r="J19" s="24">
        <f t="shared" si="2"/>
        <v>13</v>
      </c>
    </row>
    <row r="20" spans="1:10" ht="33" customHeight="1">
      <c r="A20" s="7" t="s">
        <v>50</v>
      </c>
      <c r="B20" s="11">
        <v>17452</v>
      </c>
      <c r="C20" s="11">
        <v>9094</v>
      </c>
      <c r="D20" s="11">
        <v>8358</v>
      </c>
      <c r="E20" s="11">
        <v>8606</v>
      </c>
      <c r="F20" s="12">
        <v>15584</v>
      </c>
      <c r="G20" s="12">
        <v>2683</v>
      </c>
      <c r="H20" s="12">
        <v>587</v>
      </c>
      <c r="I20" s="34">
        <f>B20-'2019.4.'!B20</f>
        <v>-14</v>
      </c>
      <c r="J20" s="24">
        <f t="shared" si="2"/>
        <v>7</v>
      </c>
    </row>
    <row r="21" spans="1:10" ht="33" customHeight="1">
      <c r="A21" s="7" t="s">
        <v>51</v>
      </c>
      <c r="B21" s="11">
        <v>11478</v>
      </c>
      <c r="C21" s="11">
        <v>5871</v>
      </c>
      <c r="D21" s="11">
        <v>5607</v>
      </c>
      <c r="E21" s="11">
        <v>5701</v>
      </c>
      <c r="F21" s="12">
        <v>10321</v>
      </c>
      <c r="G21" s="12">
        <v>1709</v>
      </c>
      <c r="H21" s="12">
        <v>413</v>
      </c>
      <c r="I21" s="34">
        <f>B21-'2019.4.'!B21</f>
        <v>-33</v>
      </c>
      <c r="J21" s="24">
        <f t="shared" si="2"/>
        <v>16</v>
      </c>
    </row>
    <row r="22" spans="1:10" ht="33" customHeight="1">
      <c r="A22" s="7" t="s">
        <v>52</v>
      </c>
      <c r="B22" s="11">
        <v>11166</v>
      </c>
      <c r="C22" s="11">
        <v>5937</v>
      </c>
      <c r="D22" s="11">
        <v>5229</v>
      </c>
      <c r="E22" s="11">
        <v>5568</v>
      </c>
      <c r="F22" s="12">
        <v>9966</v>
      </c>
      <c r="G22" s="12">
        <v>1617</v>
      </c>
      <c r="H22" s="12">
        <v>391</v>
      </c>
      <c r="I22" s="35">
        <f>B22-'2019.4.'!B22</f>
        <v>-15</v>
      </c>
      <c r="J22" s="36">
        <f t="shared" si="2"/>
        <v>17</v>
      </c>
    </row>
    <row r="23" spans="1:10" ht="33" customHeight="1" thickBot="1">
      <c r="A23" s="23" t="s">
        <v>53</v>
      </c>
      <c r="B23" s="13">
        <v>13108</v>
      </c>
      <c r="C23" s="13">
        <v>6969</v>
      </c>
      <c r="D23" s="13">
        <v>6139</v>
      </c>
      <c r="E23" s="13">
        <v>7190</v>
      </c>
      <c r="F23" s="14">
        <v>11907</v>
      </c>
      <c r="G23" s="14">
        <v>2171</v>
      </c>
      <c r="H23" s="14">
        <v>305</v>
      </c>
      <c r="I23" s="37">
        <f>B23-'2019.4.'!B23</f>
        <v>-320</v>
      </c>
      <c r="J23" s="38">
        <f t="shared" si="2"/>
        <v>14</v>
      </c>
    </row>
    <row r="24" spans="1:10">
      <c r="G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63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2"/>
      <c r="G5" s="202"/>
      <c r="H5" s="200"/>
      <c r="I5" s="204"/>
      <c r="J5" s="206"/>
    </row>
    <row r="6" spans="1:10" ht="33" customHeight="1" thickBot="1">
      <c r="A6" s="30" t="s">
        <v>36</v>
      </c>
      <c r="B6" s="28">
        <f t="shared" ref="B6:E6" si="0">SUM(B7:B23)</f>
        <v>305785</v>
      </c>
      <c r="C6" s="28">
        <f t="shared" si="0"/>
        <v>149928</v>
      </c>
      <c r="D6" s="28">
        <f t="shared" si="0"/>
        <v>155857</v>
      </c>
      <c r="E6" s="28">
        <f t="shared" si="0"/>
        <v>137053</v>
      </c>
      <c r="F6" s="28">
        <f>SUM(F7:F23)</f>
        <v>263968</v>
      </c>
      <c r="G6" s="28">
        <f t="shared" ref="G6" si="1">SUM(G7:G23)</f>
        <v>43021</v>
      </c>
      <c r="H6" s="28">
        <f t="shared" ref="H6" si="2">SUM(H7:H23)</f>
        <v>13960</v>
      </c>
      <c r="I6" s="32">
        <f>B6-'2019.3.'!B6</f>
        <v>-619</v>
      </c>
      <c r="J6" s="207"/>
    </row>
    <row r="7" spans="1:10" ht="33" customHeight="1" thickTop="1">
      <c r="A7" s="5" t="s">
        <v>37</v>
      </c>
      <c r="B7" s="11">
        <v>17702</v>
      </c>
      <c r="C7" s="11">
        <v>8626</v>
      </c>
      <c r="D7" s="11">
        <v>9076</v>
      </c>
      <c r="E7" s="11">
        <v>7668</v>
      </c>
      <c r="F7" s="11">
        <v>15221</v>
      </c>
      <c r="G7" s="15">
        <v>2442</v>
      </c>
      <c r="H7" s="15">
        <v>837</v>
      </c>
      <c r="I7" s="25">
        <f>B7-'2019.3.'!B7</f>
        <v>-32</v>
      </c>
      <c r="J7" s="24">
        <f>RANK(B7,$B$7:$B$23)</f>
        <v>6</v>
      </c>
    </row>
    <row r="8" spans="1:10" ht="33" customHeight="1">
      <c r="A8" s="7" t="s">
        <v>38</v>
      </c>
      <c r="B8" s="11">
        <v>27384</v>
      </c>
      <c r="C8" s="11">
        <v>13077</v>
      </c>
      <c r="D8" s="11">
        <v>14307</v>
      </c>
      <c r="E8" s="11">
        <v>11760</v>
      </c>
      <c r="F8" s="11">
        <v>23366</v>
      </c>
      <c r="G8" s="11">
        <v>3397</v>
      </c>
      <c r="H8" s="11">
        <v>1605</v>
      </c>
      <c r="I8" s="26">
        <f>B8-'2019.3.'!B8</f>
        <v>7</v>
      </c>
      <c r="J8" s="24">
        <f t="shared" ref="J8:J23" si="3">RANK(B8,$B$7:$B$23)</f>
        <v>1</v>
      </c>
    </row>
    <row r="9" spans="1:10" ht="33" customHeight="1">
      <c r="A9" s="7" t="s">
        <v>39</v>
      </c>
      <c r="B9" s="11">
        <v>23478</v>
      </c>
      <c r="C9" s="11">
        <v>11588</v>
      </c>
      <c r="D9" s="11">
        <v>11890</v>
      </c>
      <c r="E9" s="11">
        <v>10806</v>
      </c>
      <c r="F9" s="11">
        <v>20513</v>
      </c>
      <c r="G9" s="11">
        <v>3545</v>
      </c>
      <c r="H9" s="11">
        <v>816</v>
      </c>
      <c r="I9" s="26">
        <f>B9-'2019.3.'!B9</f>
        <v>-23</v>
      </c>
      <c r="J9" s="24">
        <f t="shared" si="3"/>
        <v>5</v>
      </c>
    </row>
    <row r="10" spans="1:10" ht="33" customHeight="1">
      <c r="A10" s="7" t="s">
        <v>40</v>
      </c>
      <c r="B10" s="11">
        <v>11767</v>
      </c>
      <c r="C10" s="11">
        <v>6056</v>
      </c>
      <c r="D10" s="11">
        <v>5711</v>
      </c>
      <c r="E10" s="11">
        <v>7419</v>
      </c>
      <c r="F10" s="11">
        <v>10675</v>
      </c>
      <c r="G10" s="11">
        <v>1419</v>
      </c>
      <c r="H10" s="11">
        <v>300</v>
      </c>
      <c r="I10" s="26">
        <f>B10-'2019.3.'!B10</f>
        <v>-23</v>
      </c>
      <c r="J10" s="24">
        <f t="shared" si="3"/>
        <v>15</v>
      </c>
    </row>
    <row r="11" spans="1:10" ht="33" customHeight="1">
      <c r="A11" s="7" t="s">
        <v>41</v>
      </c>
      <c r="B11" s="11">
        <v>16254</v>
      </c>
      <c r="C11" s="11">
        <v>7921</v>
      </c>
      <c r="D11" s="11">
        <v>8333</v>
      </c>
      <c r="E11" s="11">
        <v>7364</v>
      </c>
      <c r="F11" s="11">
        <v>14150</v>
      </c>
      <c r="G11" s="11">
        <v>2275</v>
      </c>
      <c r="H11" s="11">
        <v>674</v>
      </c>
      <c r="I11" s="26">
        <f>B11-'2019.3.'!B11</f>
        <v>-28</v>
      </c>
      <c r="J11" s="24">
        <f t="shared" si="3"/>
        <v>9</v>
      </c>
    </row>
    <row r="12" spans="1:10" ht="33" customHeight="1">
      <c r="A12" s="7" t="s">
        <v>42</v>
      </c>
      <c r="B12" s="11">
        <v>24809</v>
      </c>
      <c r="C12" s="11">
        <v>11662</v>
      </c>
      <c r="D12" s="11">
        <v>13147</v>
      </c>
      <c r="E12" s="11">
        <v>9503</v>
      </c>
      <c r="F12" s="11">
        <v>20650</v>
      </c>
      <c r="G12" s="11">
        <v>3462</v>
      </c>
      <c r="H12" s="11">
        <v>1205</v>
      </c>
      <c r="I12" s="26">
        <f>B12-'2019.3.'!B12</f>
        <v>-21</v>
      </c>
      <c r="J12" s="24">
        <f t="shared" si="3"/>
        <v>3</v>
      </c>
    </row>
    <row r="13" spans="1:10" ht="33" customHeight="1">
      <c r="A13" s="7" t="s">
        <v>43</v>
      </c>
      <c r="B13" s="11">
        <v>16193</v>
      </c>
      <c r="C13" s="11">
        <v>7671</v>
      </c>
      <c r="D13" s="11">
        <v>8522</v>
      </c>
      <c r="E13" s="11">
        <v>6161</v>
      </c>
      <c r="F13" s="11">
        <v>13237</v>
      </c>
      <c r="G13" s="11">
        <v>2375</v>
      </c>
      <c r="H13" s="11">
        <v>676</v>
      </c>
      <c r="I13" s="26">
        <f>B13-'2019.3.'!B13</f>
        <v>-30</v>
      </c>
      <c r="J13" s="24">
        <f t="shared" si="3"/>
        <v>10</v>
      </c>
    </row>
    <row r="14" spans="1:10" ht="33" customHeight="1">
      <c r="A14" s="7" t="s">
        <v>44</v>
      </c>
      <c r="B14" s="11">
        <v>16008</v>
      </c>
      <c r="C14" s="11">
        <v>7657</v>
      </c>
      <c r="D14" s="11">
        <v>8351</v>
      </c>
      <c r="E14" s="11">
        <v>6630</v>
      </c>
      <c r="F14" s="12">
        <v>13619</v>
      </c>
      <c r="G14" s="12">
        <v>2333</v>
      </c>
      <c r="H14" s="12">
        <v>858</v>
      </c>
      <c r="I14" s="26">
        <f>B14-'2019.3.'!B14</f>
        <v>-25</v>
      </c>
      <c r="J14" s="24">
        <f t="shared" si="3"/>
        <v>11</v>
      </c>
    </row>
    <row r="15" spans="1:10" ht="33" customHeight="1">
      <c r="A15" s="7" t="s">
        <v>45</v>
      </c>
      <c r="B15" s="11">
        <v>24161</v>
      </c>
      <c r="C15" s="11">
        <v>11531</v>
      </c>
      <c r="D15" s="11">
        <v>12630</v>
      </c>
      <c r="E15" s="11">
        <v>10338</v>
      </c>
      <c r="F15" s="12">
        <v>20802</v>
      </c>
      <c r="G15" s="12">
        <v>3702</v>
      </c>
      <c r="H15" s="12">
        <v>1311</v>
      </c>
      <c r="I15" s="26">
        <f>B15-'2019.3.'!B15</f>
        <v>4</v>
      </c>
      <c r="J15" s="24">
        <f t="shared" si="3"/>
        <v>4</v>
      </c>
    </row>
    <row r="16" spans="1:10" ht="33" customHeight="1">
      <c r="A16" s="7" t="s">
        <v>46</v>
      </c>
      <c r="B16" s="11">
        <v>15215</v>
      </c>
      <c r="C16" s="11">
        <v>7301</v>
      </c>
      <c r="D16" s="11">
        <v>7914</v>
      </c>
      <c r="E16" s="11">
        <v>6500</v>
      </c>
      <c r="F16" s="12">
        <v>12803</v>
      </c>
      <c r="G16" s="12">
        <v>2147</v>
      </c>
      <c r="H16" s="12">
        <v>973</v>
      </c>
      <c r="I16" s="26">
        <f>B16-'2019.3.'!B16</f>
        <v>-8</v>
      </c>
      <c r="J16" s="24">
        <f t="shared" si="3"/>
        <v>12</v>
      </c>
    </row>
    <row r="17" spans="1:10" ht="33" customHeight="1">
      <c r="A17" s="7" t="s">
        <v>47</v>
      </c>
      <c r="B17" s="11">
        <v>27013</v>
      </c>
      <c r="C17" s="11">
        <v>12657</v>
      </c>
      <c r="D17" s="11">
        <v>14356</v>
      </c>
      <c r="E17" s="11">
        <v>10954</v>
      </c>
      <c r="F17" s="12">
        <v>22768</v>
      </c>
      <c r="G17" s="12">
        <v>3709</v>
      </c>
      <c r="H17" s="12">
        <v>1705</v>
      </c>
      <c r="I17" s="26">
        <f>B17-'2019.3.'!B17</f>
        <v>45</v>
      </c>
      <c r="J17" s="24">
        <f t="shared" si="3"/>
        <v>2</v>
      </c>
    </row>
    <row r="18" spans="1:10" ht="33" customHeight="1">
      <c r="A18" s="7" t="s">
        <v>48</v>
      </c>
      <c r="B18" s="11">
        <v>17162</v>
      </c>
      <c r="C18" s="11">
        <v>8596</v>
      </c>
      <c r="D18" s="11">
        <v>8566</v>
      </c>
      <c r="E18" s="11">
        <v>7645</v>
      </c>
      <c r="F18" s="12">
        <v>14873</v>
      </c>
      <c r="G18" s="12">
        <v>2007</v>
      </c>
      <c r="H18" s="12">
        <v>727</v>
      </c>
      <c r="I18" s="26">
        <f>B18-'2019.3.'!B18</f>
        <v>-15</v>
      </c>
      <c r="J18" s="24">
        <f t="shared" si="3"/>
        <v>8</v>
      </c>
    </row>
    <row r="19" spans="1:10" ht="33" customHeight="1">
      <c r="A19" s="7" t="s">
        <v>49</v>
      </c>
      <c r="B19" s="11">
        <v>15053</v>
      </c>
      <c r="C19" s="11">
        <v>7497</v>
      </c>
      <c r="D19" s="11">
        <v>7556</v>
      </c>
      <c r="E19" s="11">
        <v>7097</v>
      </c>
      <c r="F19" s="12">
        <v>13186</v>
      </c>
      <c r="G19" s="12">
        <v>1981</v>
      </c>
      <c r="H19" s="12">
        <v>560</v>
      </c>
      <c r="I19" s="26">
        <f>B19-'2019.3.'!B19</f>
        <v>-86</v>
      </c>
      <c r="J19" s="24">
        <f t="shared" si="3"/>
        <v>13</v>
      </c>
    </row>
    <row r="20" spans="1:10" ht="33" customHeight="1">
      <c r="A20" s="7" t="s">
        <v>50</v>
      </c>
      <c r="B20" s="11">
        <v>17466</v>
      </c>
      <c r="C20" s="11">
        <v>9098</v>
      </c>
      <c r="D20" s="11">
        <v>8368</v>
      </c>
      <c r="E20" s="11">
        <v>8595</v>
      </c>
      <c r="F20" s="12">
        <v>15592</v>
      </c>
      <c r="G20" s="12">
        <v>2676</v>
      </c>
      <c r="H20" s="12">
        <v>582</v>
      </c>
      <c r="I20" s="26">
        <f>B20-'2019.3.'!B20</f>
        <v>-47</v>
      </c>
      <c r="J20" s="24">
        <f t="shared" si="3"/>
        <v>7</v>
      </c>
    </row>
    <row r="21" spans="1:10" ht="33" customHeight="1">
      <c r="A21" s="7" t="s">
        <v>51</v>
      </c>
      <c r="B21" s="11">
        <v>11511</v>
      </c>
      <c r="C21" s="11">
        <v>5901</v>
      </c>
      <c r="D21" s="11">
        <v>5610</v>
      </c>
      <c r="E21" s="11">
        <v>5708</v>
      </c>
      <c r="F21" s="12">
        <v>10338</v>
      </c>
      <c r="G21" s="12">
        <v>1709</v>
      </c>
      <c r="H21" s="12">
        <v>425</v>
      </c>
      <c r="I21" s="26">
        <f>B21-'2019.3.'!B21</f>
        <v>-32</v>
      </c>
      <c r="J21" s="24">
        <f t="shared" si="3"/>
        <v>16</v>
      </c>
    </row>
    <row r="22" spans="1:10" ht="33" customHeight="1">
      <c r="A22" s="7" t="s">
        <v>52</v>
      </c>
      <c r="B22" s="11">
        <v>11181</v>
      </c>
      <c r="C22" s="11">
        <v>5941</v>
      </c>
      <c r="D22" s="11">
        <v>5240</v>
      </c>
      <c r="E22" s="11">
        <v>5579</v>
      </c>
      <c r="F22" s="12">
        <v>9978</v>
      </c>
      <c r="G22" s="12">
        <v>1617</v>
      </c>
      <c r="H22" s="12">
        <v>392</v>
      </c>
      <c r="I22" s="26">
        <f>B22-'2019.3.'!B22</f>
        <v>-35</v>
      </c>
      <c r="J22" s="24">
        <f t="shared" si="3"/>
        <v>17</v>
      </c>
    </row>
    <row r="23" spans="1:10" ht="33" customHeight="1" thickBot="1">
      <c r="A23" s="23" t="s">
        <v>53</v>
      </c>
      <c r="B23" s="13">
        <v>13428</v>
      </c>
      <c r="C23" s="13">
        <v>7148</v>
      </c>
      <c r="D23" s="13">
        <v>6280</v>
      </c>
      <c r="E23" s="13">
        <v>7326</v>
      </c>
      <c r="F23" s="14">
        <v>12197</v>
      </c>
      <c r="G23" s="14">
        <v>2225</v>
      </c>
      <c r="H23" s="14">
        <v>314</v>
      </c>
      <c r="I23" s="27">
        <f>B23-'2019.3.'!B23</f>
        <v>-270</v>
      </c>
      <c r="J23" s="24">
        <f t="shared" si="3"/>
        <v>14</v>
      </c>
    </row>
    <row r="24" spans="1:10">
      <c r="G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62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2"/>
      <c r="G5" s="202"/>
      <c r="H5" s="200"/>
      <c r="I5" s="204"/>
      <c r="J5" s="206"/>
    </row>
    <row r="6" spans="1:10" ht="33" customHeight="1" thickBot="1">
      <c r="A6" s="30" t="s">
        <v>36</v>
      </c>
      <c r="B6" s="28">
        <v>306404</v>
      </c>
      <c r="C6" s="28">
        <v>150287</v>
      </c>
      <c r="D6" s="28">
        <v>156117</v>
      </c>
      <c r="E6" s="28">
        <v>137247</v>
      </c>
      <c r="F6" s="28">
        <v>264416</v>
      </c>
      <c r="G6" s="28">
        <v>42916</v>
      </c>
      <c r="H6" s="28">
        <v>14055</v>
      </c>
      <c r="I6" s="32">
        <f>B6-'2019.2.'!B6</f>
        <v>-660</v>
      </c>
      <c r="J6" s="207"/>
    </row>
    <row r="7" spans="1:10" ht="33" customHeight="1" thickTop="1">
      <c r="A7" s="5" t="s">
        <v>37</v>
      </c>
      <c r="B7" s="11">
        <v>17734</v>
      </c>
      <c r="C7" s="11">
        <v>8639</v>
      </c>
      <c r="D7" s="11">
        <v>9095</v>
      </c>
      <c r="E7" s="11">
        <v>7695</v>
      </c>
      <c r="F7" s="11">
        <v>15249</v>
      </c>
      <c r="G7" s="15">
        <v>2433</v>
      </c>
      <c r="H7" s="15">
        <v>835</v>
      </c>
      <c r="I7" s="25">
        <f>B7-'2019.2.'!B7</f>
        <v>-20</v>
      </c>
      <c r="J7" s="24">
        <f>RANK(B7,$B$7:$B$23)</f>
        <v>6</v>
      </c>
    </row>
    <row r="8" spans="1:10" ht="33" customHeight="1">
      <c r="A8" s="7" t="s">
        <v>38</v>
      </c>
      <c r="B8" s="11">
        <v>27377</v>
      </c>
      <c r="C8" s="11">
        <v>13072</v>
      </c>
      <c r="D8" s="11">
        <v>14305</v>
      </c>
      <c r="E8" s="11">
        <v>11754</v>
      </c>
      <c r="F8" s="11">
        <v>23357</v>
      </c>
      <c r="G8" s="11">
        <v>3383</v>
      </c>
      <c r="H8" s="11">
        <v>1631</v>
      </c>
      <c r="I8" s="26">
        <f>B8-'2019.2.'!B8</f>
        <v>-53</v>
      </c>
      <c r="J8" s="24">
        <f t="shared" ref="J8:J23" si="0">RANK(B8,$B$7:$B$23)</f>
        <v>1</v>
      </c>
    </row>
    <row r="9" spans="1:10" ht="33" customHeight="1">
      <c r="A9" s="7" t="s">
        <v>39</v>
      </c>
      <c r="B9" s="11">
        <v>23501</v>
      </c>
      <c r="C9" s="11">
        <v>11600</v>
      </c>
      <c r="D9" s="11">
        <v>11901</v>
      </c>
      <c r="E9" s="11">
        <v>10805</v>
      </c>
      <c r="F9" s="11">
        <v>20529</v>
      </c>
      <c r="G9" s="11">
        <v>3529</v>
      </c>
      <c r="H9" s="11">
        <v>814</v>
      </c>
      <c r="I9" s="26">
        <f>B9-'2019.2.'!B9</f>
        <v>-3</v>
      </c>
      <c r="J9" s="24">
        <f t="shared" si="0"/>
        <v>5</v>
      </c>
    </row>
    <row r="10" spans="1:10" ht="33" customHeight="1">
      <c r="A10" s="7" t="s">
        <v>40</v>
      </c>
      <c r="B10" s="11">
        <v>11790</v>
      </c>
      <c r="C10" s="11">
        <v>6072</v>
      </c>
      <c r="D10" s="11">
        <v>5718</v>
      </c>
      <c r="E10" s="11">
        <v>7428</v>
      </c>
      <c r="F10" s="11">
        <v>10687</v>
      </c>
      <c r="G10" s="11">
        <v>1418</v>
      </c>
      <c r="H10" s="11">
        <v>299</v>
      </c>
      <c r="I10" s="26">
        <f>B10-'2019.2.'!B10</f>
        <v>137</v>
      </c>
      <c r="J10" s="24">
        <f t="shared" si="0"/>
        <v>15</v>
      </c>
    </row>
    <row r="11" spans="1:10" ht="33" customHeight="1">
      <c r="A11" s="7" t="s">
        <v>41</v>
      </c>
      <c r="B11" s="11">
        <v>16282</v>
      </c>
      <c r="C11" s="11">
        <v>7931</v>
      </c>
      <c r="D11" s="11">
        <v>8351</v>
      </c>
      <c r="E11" s="11">
        <v>7358</v>
      </c>
      <c r="F11" s="11">
        <v>14173</v>
      </c>
      <c r="G11" s="11">
        <v>2276</v>
      </c>
      <c r="H11" s="11">
        <v>667</v>
      </c>
      <c r="I11" s="26">
        <f>B11-'2019.2.'!B11</f>
        <v>-12</v>
      </c>
      <c r="J11" s="24">
        <f t="shared" si="0"/>
        <v>9</v>
      </c>
    </row>
    <row r="12" spans="1:10" ht="33" customHeight="1">
      <c r="A12" s="7" t="s">
        <v>42</v>
      </c>
      <c r="B12" s="11">
        <v>24830</v>
      </c>
      <c r="C12" s="11">
        <v>11677</v>
      </c>
      <c r="D12" s="11">
        <v>13153</v>
      </c>
      <c r="E12" s="11">
        <v>9499</v>
      </c>
      <c r="F12" s="11">
        <v>20654</v>
      </c>
      <c r="G12" s="11">
        <v>3434</v>
      </c>
      <c r="H12" s="11">
        <v>1217</v>
      </c>
      <c r="I12" s="26">
        <f>B12-'2019.2.'!B12</f>
        <v>-21</v>
      </c>
      <c r="J12" s="24">
        <f t="shared" si="0"/>
        <v>3</v>
      </c>
    </row>
    <row r="13" spans="1:10" ht="33" customHeight="1">
      <c r="A13" s="7" t="s">
        <v>43</v>
      </c>
      <c r="B13" s="11">
        <v>16223</v>
      </c>
      <c r="C13" s="11">
        <v>7690</v>
      </c>
      <c r="D13" s="11">
        <v>8533</v>
      </c>
      <c r="E13" s="11">
        <v>6174</v>
      </c>
      <c r="F13" s="11">
        <v>13250</v>
      </c>
      <c r="G13" s="11">
        <v>2376</v>
      </c>
      <c r="H13" s="11">
        <v>691</v>
      </c>
      <c r="I13" s="26">
        <f>B13-'2019.2.'!B13</f>
        <v>-20</v>
      </c>
      <c r="J13" s="24">
        <f t="shared" si="0"/>
        <v>10</v>
      </c>
    </row>
    <row r="14" spans="1:10" ht="33" customHeight="1">
      <c r="A14" s="7" t="s">
        <v>44</v>
      </c>
      <c r="B14" s="11">
        <v>16033</v>
      </c>
      <c r="C14" s="11">
        <v>7670</v>
      </c>
      <c r="D14" s="11">
        <v>8363</v>
      </c>
      <c r="E14" s="11">
        <v>6632</v>
      </c>
      <c r="F14" s="12">
        <v>13634</v>
      </c>
      <c r="G14" s="12">
        <v>2322</v>
      </c>
      <c r="H14" s="12">
        <v>852</v>
      </c>
      <c r="I14" s="26">
        <f>B14-'2019.2.'!B14</f>
        <v>-21</v>
      </c>
      <c r="J14" s="24">
        <f t="shared" si="0"/>
        <v>11</v>
      </c>
    </row>
    <row r="15" spans="1:10" ht="33" customHeight="1">
      <c r="A15" s="7" t="s">
        <v>45</v>
      </c>
      <c r="B15" s="11">
        <v>24157</v>
      </c>
      <c r="C15" s="11">
        <v>11527</v>
      </c>
      <c r="D15" s="11">
        <v>12630</v>
      </c>
      <c r="E15" s="11">
        <v>10336</v>
      </c>
      <c r="F15" s="12">
        <v>20796</v>
      </c>
      <c r="G15" s="12">
        <v>3691</v>
      </c>
      <c r="H15" s="12">
        <v>1323</v>
      </c>
      <c r="I15" s="26">
        <f>B15-'2019.2.'!B15</f>
        <v>-32</v>
      </c>
      <c r="J15" s="24">
        <f t="shared" si="0"/>
        <v>4</v>
      </c>
    </row>
    <row r="16" spans="1:10" ht="33" customHeight="1">
      <c r="A16" s="7" t="s">
        <v>46</v>
      </c>
      <c r="B16" s="11">
        <v>15223</v>
      </c>
      <c r="C16" s="11">
        <v>7300</v>
      </c>
      <c r="D16" s="11">
        <v>7923</v>
      </c>
      <c r="E16" s="11">
        <v>6518</v>
      </c>
      <c r="F16" s="12">
        <v>12815</v>
      </c>
      <c r="G16" s="12">
        <v>2132</v>
      </c>
      <c r="H16" s="12">
        <v>973</v>
      </c>
      <c r="I16" s="26">
        <f>B16-'2019.2.'!B16</f>
        <v>-50</v>
      </c>
      <c r="J16" s="24">
        <f t="shared" si="0"/>
        <v>12</v>
      </c>
    </row>
    <row r="17" spans="1:10" ht="33" customHeight="1">
      <c r="A17" s="7" t="s">
        <v>47</v>
      </c>
      <c r="B17" s="11">
        <v>26968</v>
      </c>
      <c r="C17" s="11">
        <v>12635</v>
      </c>
      <c r="D17" s="11">
        <v>14333</v>
      </c>
      <c r="E17" s="11">
        <v>10926</v>
      </c>
      <c r="F17" s="12">
        <v>22715</v>
      </c>
      <c r="G17" s="12">
        <v>3689</v>
      </c>
      <c r="H17" s="12">
        <v>1715</v>
      </c>
      <c r="I17" s="26">
        <f>B17-'2019.2.'!B17</f>
        <v>-33</v>
      </c>
      <c r="J17" s="24">
        <f t="shared" si="0"/>
        <v>2</v>
      </c>
    </row>
    <row r="18" spans="1:10" ht="33" customHeight="1">
      <c r="A18" s="7" t="s">
        <v>48</v>
      </c>
      <c r="B18" s="11">
        <v>17177</v>
      </c>
      <c r="C18" s="11">
        <v>8608</v>
      </c>
      <c r="D18" s="11">
        <v>8569</v>
      </c>
      <c r="E18" s="11">
        <v>7640</v>
      </c>
      <c r="F18" s="12">
        <v>14873</v>
      </c>
      <c r="G18" s="12">
        <v>1997</v>
      </c>
      <c r="H18" s="12">
        <v>734</v>
      </c>
      <c r="I18" s="26">
        <f>B18-'2019.2.'!B18</f>
        <v>-29</v>
      </c>
      <c r="J18" s="24">
        <f t="shared" si="0"/>
        <v>8</v>
      </c>
    </row>
    <row r="19" spans="1:10" ht="33" customHeight="1">
      <c r="A19" s="7" t="s">
        <v>49</v>
      </c>
      <c r="B19" s="11">
        <v>15139</v>
      </c>
      <c r="C19" s="11">
        <v>7542</v>
      </c>
      <c r="D19" s="11">
        <v>7597</v>
      </c>
      <c r="E19" s="11">
        <v>7134</v>
      </c>
      <c r="F19" s="12">
        <v>13250</v>
      </c>
      <c r="G19" s="12">
        <v>1983</v>
      </c>
      <c r="H19" s="12">
        <v>567</v>
      </c>
      <c r="I19" s="26">
        <f>B19-'2019.2.'!B19</f>
        <v>-59</v>
      </c>
      <c r="J19" s="24">
        <f t="shared" si="0"/>
        <v>13</v>
      </c>
    </row>
    <row r="20" spans="1:10" ht="33" customHeight="1">
      <c r="A20" s="7" t="s">
        <v>50</v>
      </c>
      <c r="B20" s="11">
        <v>17513</v>
      </c>
      <c r="C20" s="11">
        <v>9120</v>
      </c>
      <c r="D20" s="11">
        <v>8393</v>
      </c>
      <c r="E20" s="11">
        <v>8607</v>
      </c>
      <c r="F20" s="12">
        <v>15620</v>
      </c>
      <c r="G20" s="12">
        <v>2653</v>
      </c>
      <c r="H20" s="12">
        <v>590</v>
      </c>
      <c r="I20" s="26">
        <f>B20-'2019.2.'!B20</f>
        <v>-24</v>
      </c>
      <c r="J20" s="24">
        <f t="shared" si="0"/>
        <v>7</v>
      </c>
    </row>
    <row r="21" spans="1:10" ht="33" customHeight="1">
      <c r="A21" s="7" t="s">
        <v>51</v>
      </c>
      <c r="B21" s="11">
        <v>11543</v>
      </c>
      <c r="C21" s="11">
        <v>5943</v>
      </c>
      <c r="D21" s="11">
        <v>5600</v>
      </c>
      <c r="E21" s="11">
        <v>5715</v>
      </c>
      <c r="F21" s="12">
        <v>10365</v>
      </c>
      <c r="G21" s="12">
        <v>1708</v>
      </c>
      <c r="H21" s="12">
        <v>432</v>
      </c>
      <c r="I21" s="26">
        <f>B21-'2019.2.'!B21</f>
        <v>3</v>
      </c>
      <c r="J21" s="24">
        <f t="shared" si="0"/>
        <v>16</v>
      </c>
    </row>
    <row r="22" spans="1:10" ht="33" customHeight="1">
      <c r="A22" s="7" t="s">
        <v>52</v>
      </c>
      <c r="B22" s="11">
        <v>11216</v>
      </c>
      <c r="C22" s="11">
        <v>5969</v>
      </c>
      <c r="D22" s="11">
        <v>5247</v>
      </c>
      <c r="E22" s="11">
        <v>5586</v>
      </c>
      <c r="F22" s="12">
        <v>10008</v>
      </c>
      <c r="G22" s="12">
        <v>1624</v>
      </c>
      <c r="H22" s="12">
        <v>394</v>
      </c>
      <c r="I22" s="26">
        <f>B22-'2019.2.'!B22</f>
        <v>-44</v>
      </c>
      <c r="J22" s="24">
        <f t="shared" si="0"/>
        <v>17</v>
      </c>
    </row>
    <row r="23" spans="1:10" ht="33" customHeight="1" thickBot="1">
      <c r="A23" s="23" t="s">
        <v>53</v>
      </c>
      <c r="B23" s="13">
        <v>13698</v>
      </c>
      <c r="C23" s="13">
        <v>7292</v>
      </c>
      <c r="D23" s="13">
        <v>6406</v>
      </c>
      <c r="E23" s="13">
        <v>7440</v>
      </c>
      <c r="F23" s="14">
        <v>12441</v>
      </c>
      <c r="G23" s="14">
        <v>2268</v>
      </c>
      <c r="H23" s="14">
        <v>321</v>
      </c>
      <c r="I23" s="27">
        <f>B23-'2019.2.'!B23</f>
        <v>-379</v>
      </c>
      <c r="J23" s="24">
        <f t="shared" si="0"/>
        <v>14</v>
      </c>
    </row>
    <row r="24" spans="1:10">
      <c r="G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61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2"/>
      <c r="G5" s="202"/>
      <c r="H5" s="200"/>
      <c r="I5" s="204"/>
      <c r="J5" s="206"/>
    </row>
    <row r="6" spans="1:10" ht="33" customHeight="1" thickBot="1">
      <c r="A6" s="30" t="s">
        <v>36</v>
      </c>
      <c r="B6" s="28">
        <v>307064</v>
      </c>
      <c r="C6" s="28">
        <v>150682</v>
      </c>
      <c r="D6" s="28">
        <v>156382</v>
      </c>
      <c r="E6" s="28">
        <v>137288</v>
      </c>
      <c r="F6" s="28">
        <v>264834</v>
      </c>
      <c r="G6" s="28">
        <v>42805</v>
      </c>
      <c r="H6" s="28">
        <v>14516</v>
      </c>
      <c r="I6" s="32">
        <f>B6-'2019.1.'!B6</f>
        <v>-659</v>
      </c>
      <c r="J6" s="207"/>
    </row>
    <row r="7" spans="1:10" ht="33" customHeight="1" thickTop="1">
      <c r="A7" s="5" t="s">
        <v>37</v>
      </c>
      <c r="B7" s="11">
        <v>17754</v>
      </c>
      <c r="C7" s="11">
        <v>8651</v>
      </c>
      <c r="D7" s="11">
        <v>9103</v>
      </c>
      <c r="E7" s="11">
        <v>7711</v>
      </c>
      <c r="F7" s="11">
        <v>15261</v>
      </c>
      <c r="G7" s="15">
        <v>2435</v>
      </c>
      <c r="H7" s="15">
        <v>856</v>
      </c>
      <c r="I7" s="25">
        <f>B7-'2019.1.'!B7</f>
        <v>-10</v>
      </c>
      <c r="J7" s="24">
        <f>RANK(B7,$B$7:$B$23)</f>
        <v>6</v>
      </c>
    </row>
    <row r="8" spans="1:10" ht="33" customHeight="1">
      <c r="A8" s="7" t="s">
        <v>38</v>
      </c>
      <c r="B8" s="11">
        <v>27430</v>
      </c>
      <c r="C8" s="11">
        <v>13106</v>
      </c>
      <c r="D8" s="11">
        <v>14324</v>
      </c>
      <c r="E8" s="11">
        <v>11753</v>
      </c>
      <c r="F8" s="11">
        <v>23365</v>
      </c>
      <c r="G8" s="11">
        <v>3369</v>
      </c>
      <c r="H8" s="11">
        <v>1673</v>
      </c>
      <c r="I8" s="26">
        <f>B8-'2019.1.'!B8</f>
        <v>16</v>
      </c>
      <c r="J8" s="24">
        <f t="shared" ref="J8:J23" si="0">RANK(B8,$B$7:$B$23)</f>
        <v>1</v>
      </c>
    </row>
    <row r="9" spans="1:10" ht="33" customHeight="1">
      <c r="A9" s="7" t="s">
        <v>39</v>
      </c>
      <c r="B9" s="11">
        <v>23504</v>
      </c>
      <c r="C9" s="11">
        <v>11613</v>
      </c>
      <c r="D9" s="11">
        <v>11891</v>
      </c>
      <c r="E9" s="11">
        <v>10758</v>
      </c>
      <c r="F9" s="11">
        <v>20509</v>
      </c>
      <c r="G9" s="11">
        <v>3511</v>
      </c>
      <c r="H9" s="11">
        <v>833</v>
      </c>
      <c r="I9" s="26">
        <f>B9-'2019.1.'!B9</f>
        <v>45</v>
      </c>
      <c r="J9" s="24">
        <f t="shared" si="0"/>
        <v>5</v>
      </c>
    </row>
    <row r="10" spans="1:10" ht="33" customHeight="1">
      <c r="A10" s="7" t="s">
        <v>40</v>
      </c>
      <c r="B10" s="11">
        <v>11653</v>
      </c>
      <c r="C10" s="11">
        <v>6008</v>
      </c>
      <c r="D10" s="11">
        <v>5645</v>
      </c>
      <c r="E10" s="11">
        <v>7250</v>
      </c>
      <c r="F10" s="11">
        <v>10591</v>
      </c>
      <c r="G10" s="11">
        <v>1413</v>
      </c>
      <c r="H10" s="11">
        <v>327</v>
      </c>
      <c r="I10" s="26">
        <f>B10-'2019.1.'!B10</f>
        <v>106</v>
      </c>
      <c r="J10" s="24">
        <f t="shared" si="0"/>
        <v>15</v>
      </c>
    </row>
    <row r="11" spans="1:10" ht="33" customHeight="1">
      <c r="A11" s="7" t="s">
        <v>41</v>
      </c>
      <c r="B11" s="11">
        <v>16294</v>
      </c>
      <c r="C11" s="11">
        <v>7928</v>
      </c>
      <c r="D11" s="11">
        <v>8366</v>
      </c>
      <c r="E11" s="11">
        <v>7351</v>
      </c>
      <c r="F11" s="11">
        <v>14172</v>
      </c>
      <c r="G11" s="11">
        <v>2270</v>
      </c>
      <c r="H11" s="11">
        <v>668</v>
      </c>
      <c r="I11" s="26">
        <f>B11-'2019.1.'!B11</f>
        <v>-4</v>
      </c>
      <c r="J11" s="24">
        <f t="shared" si="0"/>
        <v>9</v>
      </c>
    </row>
    <row r="12" spans="1:10" ht="33" customHeight="1">
      <c r="A12" s="7" t="s">
        <v>42</v>
      </c>
      <c r="B12" s="11">
        <v>24851</v>
      </c>
      <c r="C12" s="11">
        <v>11700</v>
      </c>
      <c r="D12" s="11">
        <v>13151</v>
      </c>
      <c r="E12" s="11">
        <v>9500</v>
      </c>
      <c r="F12" s="11">
        <v>20649</v>
      </c>
      <c r="G12" s="11">
        <v>3417</v>
      </c>
      <c r="H12" s="11">
        <v>1280</v>
      </c>
      <c r="I12" s="26">
        <f>B12-'2019.1.'!B12</f>
        <v>-71</v>
      </c>
      <c r="J12" s="24">
        <f t="shared" si="0"/>
        <v>3</v>
      </c>
    </row>
    <row r="13" spans="1:10" ht="33" customHeight="1">
      <c r="A13" s="7" t="s">
        <v>43</v>
      </c>
      <c r="B13" s="11">
        <v>16243</v>
      </c>
      <c r="C13" s="11">
        <v>7690</v>
      </c>
      <c r="D13" s="11">
        <v>8553</v>
      </c>
      <c r="E13" s="11">
        <v>6193</v>
      </c>
      <c r="F13" s="11">
        <v>13262</v>
      </c>
      <c r="G13" s="11">
        <v>2365</v>
      </c>
      <c r="H13" s="11">
        <v>711</v>
      </c>
      <c r="I13" s="26">
        <f>B13-'2019.1.'!B13</f>
        <v>-55</v>
      </c>
      <c r="J13" s="24">
        <f t="shared" si="0"/>
        <v>10</v>
      </c>
    </row>
    <row r="14" spans="1:10" ht="33" customHeight="1">
      <c r="A14" s="7" t="s">
        <v>44</v>
      </c>
      <c r="B14" s="11">
        <v>16054</v>
      </c>
      <c r="C14" s="11">
        <v>7702</v>
      </c>
      <c r="D14" s="11">
        <v>8352</v>
      </c>
      <c r="E14" s="11">
        <v>6630</v>
      </c>
      <c r="F14" s="12">
        <v>13644</v>
      </c>
      <c r="G14" s="12">
        <v>2303</v>
      </c>
      <c r="H14" s="12">
        <v>886</v>
      </c>
      <c r="I14" s="26">
        <f>B14-'2019.1.'!B14</f>
        <v>-22</v>
      </c>
      <c r="J14" s="24">
        <f t="shared" si="0"/>
        <v>11</v>
      </c>
    </row>
    <row r="15" spans="1:10" ht="33" customHeight="1">
      <c r="A15" s="7" t="s">
        <v>45</v>
      </c>
      <c r="B15" s="11">
        <v>24189</v>
      </c>
      <c r="C15" s="11">
        <v>11550</v>
      </c>
      <c r="D15" s="11">
        <v>12639</v>
      </c>
      <c r="E15" s="11">
        <v>10365</v>
      </c>
      <c r="F15" s="12">
        <v>20811</v>
      </c>
      <c r="G15" s="12">
        <v>3680</v>
      </c>
      <c r="H15" s="12">
        <v>1391</v>
      </c>
      <c r="I15" s="26">
        <f>B15-'2019.1.'!B15</f>
        <v>-64</v>
      </c>
      <c r="J15" s="24">
        <f t="shared" si="0"/>
        <v>4</v>
      </c>
    </row>
    <row r="16" spans="1:10" ht="33" customHeight="1">
      <c r="A16" s="7" t="s">
        <v>46</v>
      </c>
      <c r="B16" s="11">
        <v>15273</v>
      </c>
      <c r="C16" s="11">
        <v>7321</v>
      </c>
      <c r="D16" s="11">
        <v>7952</v>
      </c>
      <c r="E16" s="11">
        <v>6527</v>
      </c>
      <c r="F16" s="12">
        <v>12842</v>
      </c>
      <c r="G16" s="12">
        <v>2120</v>
      </c>
      <c r="H16" s="12">
        <v>988</v>
      </c>
      <c r="I16" s="26">
        <f>B16-'2019.1.'!B16</f>
        <v>-56</v>
      </c>
      <c r="J16" s="24">
        <f t="shared" si="0"/>
        <v>12</v>
      </c>
    </row>
    <row r="17" spans="1:10" ht="33" customHeight="1">
      <c r="A17" s="7" t="s">
        <v>47</v>
      </c>
      <c r="B17" s="11">
        <v>27001</v>
      </c>
      <c r="C17" s="11">
        <v>12645</v>
      </c>
      <c r="D17" s="11">
        <v>14356</v>
      </c>
      <c r="E17" s="11">
        <v>10929</v>
      </c>
      <c r="F17" s="12">
        <v>22723</v>
      </c>
      <c r="G17" s="12">
        <v>3664</v>
      </c>
      <c r="H17" s="12">
        <v>1782</v>
      </c>
      <c r="I17" s="26">
        <f>B17-'2019.1.'!B17</f>
        <v>-173</v>
      </c>
      <c r="J17" s="24">
        <f t="shared" si="0"/>
        <v>2</v>
      </c>
    </row>
    <row r="18" spans="1:10" ht="33" customHeight="1">
      <c r="A18" s="7" t="s">
        <v>48</v>
      </c>
      <c r="B18" s="11">
        <v>17206</v>
      </c>
      <c r="C18" s="11">
        <v>8621</v>
      </c>
      <c r="D18" s="11">
        <v>8585</v>
      </c>
      <c r="E18" s="11">
        <v>7642</v>
      </c>
      <c r="F18" s="12">
        <v>14900</v>
      </c>
      <c r="G18" s="12">
        <v>1995</v>
      </c>
      <c r="H18" s="12">
        <v>738</v>
      </c>
      <c r="I18" s="26">
        <f>B18-'2019.1.'!B18</f>
        <v>12</v>
      </c>
      <c r="J18" s="24">
        <f t="shared" si="0"/>
        <v>8</v>
      </c>
    </row>
    <row r="19" spans="1:10" ht="33" customHeight="1">
      <c r="A19" s="7" t="s">
        <v>49</v>
      </c>
      <c r="B19" s="11">
        <v>15198</v>
      </c>
      <c r="C19" s="11">
        <v>7589</v>
      </c>
      <c r="D19" s="11">
        <v>7609</v>
      </c>
      <c r="E19" s="11">
        <v>7173</v>
      </c>
      <c r="F19" s="12">
        <v>13293</v>
      </c>
      <c r="G19" s="12">
        <v>1978</v>
      </c>
      <c r="H19" s="12">
        <v>574</v>
      </c>
      <c r="I19" s="26">
        <f>B19-'2019.1.'!B19</f>
        <v>-71</v>
      </c>
      <c r="J19" s="24">
        <f t="shared" si="0"/>
        <v>13</v>
      </c>
    </row>
    <row r="20" spans="1:10" ht="33" customHeight="1">
      <c r="A20" s="7" t="s">
        <v>50</v>
      </c>
      <c r="B20" s="11">
        <v>17537</v>
      </c>
      <c r="C20" s="11">
        <v>9136</v>
      </c>
      <c r="D20" s="11">
        <v>8401</v>
      </c>
      <c r="E20" s="11">
        <v>8611</v>
      </c>
      <c r="F20" s="12">
        <v>15631</v>
      </c>
      <c r="G20" s="12">
        <v>2640</v>
      </c>
      <c r="H20" s="12">
        <v>609</v>
      </c>
      <c r="I20" s="26">
        <f>B20-'2019.1.'!B20</f>
        <v>-32</v>
      </c>
      <c r="J20" s="24">
        <f t="shared" si="0"/>
        <v>7</v>
      </c>
    </row>
    <row r="21" spans="1:10" ht="33" customHeight="1">
      <c r="A21" s="7" t="s">
        <v>51</v>
      </c>
      <c r="B21" s="11">
        <v>11540</v>
      </c>
      <c r="C21" s="11">
        <v>5939</v>
      </c>
      <c r="D21" s="11">
        <v>5601</v>
      </c>
      <c r="E21" s="11">
        <v>5699</v>
      </c>
      <c r="F21" s="12">
        <v>10351</v>
      </c>
      <c r="G21" s="12">
        <v>1707</v>
      </c>
      <c r="H21" s="12">
        <v>449</v>
      </c>
      <c r="I21" s="26">
        <f>B21-'2019.1.'!B21</f>
        <v>-4</v>
      </c>
      <c r="J21" s="24">
        <f t="shared" si="0"/>
        <v>16</v>
      </c>
    </row>
    <row r="22" spans="1:10" ht="33" customHeight="1">
      <c r="A22" s="7" t="s">
        <v>52</v>
      </c>
      <c r="B22" s="11">
        <v>11260</v>
      </c>
      <c r="C22" s="11">
        <v>6007</v>
      </c>
      <c r="D22" s="11">
        <v>5253</v>
      </c>
      <c r="E22" s="11">
        <v>5590</v>
      </c>
      <c r="F22" s="12">
        <v>10041</v>
      </c>
      <c r="G22" s="12">
        <v>1613</v>
      </c>
      <c r="H22" s="12">
        <v>404</v>
      </c>
      <c r="I22" s="26">
        <f>B22-'2019.1.'!B22</f>
        <v>-8</v>
      </c>
      <c r="J22" s="24">
        <f t="shared" si="0"/>
        <v>17</v>
      </c>
    </row>
    <row r="23" spans="1:10" ht="33" customHeight="1" thickBot="1">
      <c r="A23" s="23" t="s">
        <v>53</v>
      </c>
      <c r="B23" s="13">
        <v>14077</v>
      </c>
      <c r="C23" s="13">
        <v>7476</v>
      </c>
      <c r="D23" s="13">
        <v>6601</v>
      </c>
      <c r="E23" s="13">
        <v>7606</v>
      </c>
      <c r="F23" s="14">
        <v>12789</v>
      </c>
      <c r="G23" s="14">
        <v>2325</v>
      </c>
      <c r="H23" s="14">
        <v>347</v>
      </c>
      <c r="I23" s="27">
        <f>B23-'2019.1.'!B23</f>
        <v>-268</v>
      </c>
      <c r="J23" s="24">
        <f t="shared" si="0"/>
        <v>14</v>
      </c>
    </row>
    <row r="24" spans="1:10">
      <c r="G24" s="22"/>
    </row>
  </sheetData>
  <mergeCells count="10">
    <mergeCell ref="A1:J1"/>
    <mergeCell ref="A3:J3"/>
    <mergeCell ref="A4:A5"/>
    <mergeCell ref="B4:D4"/>
    <mergeCell ref="E4:E5"/>
    <mergeCell ref="F4:F5"/>
    <mergeCell ref="G4:G5"/>
    <mergeCell ref="H4:H5"/>
    <mergeCell ref="I4:I5"/>
    <mergeCell ref="J4:J6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50D8-A407-40DA-B30B-035BA0AEE6A8}">
  <sheetPr>
    <pageSetUpPr fitToPage="1"/>
  </sheetPr>
  <dimension ref="A1:J25"/>
  <sheetViews>
    <sheetView zoomScaleNormal="100" workbookViewId="0">
      <selection activeCell="L10" sqref="L10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221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273549</v>
      </c>
      <c r="C6" s="134">
        <f>SUM(C7:C23)</f>
        <v>132354</v>
      </c>
      <c r="D6" s="134">
        <f>SUM(D7:D23)</f>
        <v>141195</v>
      </c>
      <c r="E6" s="134">
        <f t="shared" ref="E6:H6" si="0">SUM(E7:E23)</f>
        <v>9128</v>
      </c>
      <c r="F6" s="134">
        <f t="shared" si="0"/>
        <v>244257</v>
      </c>
      <c r="G6" s="134">
        <f t="shared" si="0"/>
        <v>51290</v>
      </c>
      <c r="H6" s="134">
        <f t="shared" si="0"/>
        <v>131857</v>
      </c>
      <c r="I6" s="135">
        <f>B6-'2024.12.'!B6</f>
        <v>-120</v>
      </c>
      <c r="J6" s="153"/>
    </row>
    <row r="7" spans="1:10" ht="33" customHeight="1">
      <c r="A7" s="136" t="s">
        <v>37</v>
      </c>
      <c r="B7" s="96">
        <v>15930</v>
      </c>
      <c r="C7" s="96">
        <v>7632</v>
      </c>
      <c r="D7" s="96">
        <v>8298</v>
      </c>
      <c r="E7" s="123">
        <v>583</v>
      </c>
      <c r="F7" s="122">
        <v>14167</v>
      </c>
      <c r="G7" s="122">
        <v>2885</v>
      </c>
      <c r="H7" s="122">
        <v>7364</v>
      </c>
      <c r="I7" s="137">
        <f>B7-'2024.12.'!B7</f>
        <v>-20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26024</v>
      </c>
      <c r="C8" s="96">
        <v>12216</v>
      </c>
      <c r="D8" s="96">
        <v>13808</v>
      </c>
      <c r="E8" s="122">
        <v>1057</v>
      </c>
      <c r="F8" s="122">
        <v>22801</v>
      </c>
      <c r="G8" s="122">
        <v>4327</v>
      </c>
      <c r="H8" s="122">
        <v>12112</v>
      </c>
      <c r="I8" s="137">
        <f>B8-'2024.12.'!B8</f>
        <v>-47</v>
      </c>
      <c r="J8" s="138">
        <f t="shared" si="1"/>
        <v>1</v>
      </c>
    </row>
    <row r="9" spans="1:10" ht="33" customHeight="1">
      <c r="A9" s="136" t="s">
        <v>39</v>
      </c>
      <c r="B9" s="96">
        <v>21318</v>
      </c>
      <c r="C9" s="96">
        <v>10475</v>
      </c>
      <c r="D9" s="96">
        <v>10843</v>
      </c>
      <c r="E9" s="123">
        <v>530</v>
      </c>
      <c r="F9" s="122">
        <v>19401</v>
      </c>
      <c r="G9" s="122">
        <v>4335</v>
      </c>
      <c r="H9" s="122">
        <v>10786</v>
      </c>
      <c r="I9" s="137">
        <f>B9-'2024.12.'!B9</f>
        <v>-26</v>
      </c>
      <c r="J9" s="138">
        <f t="shared" si="1"/>
        <v>4</v>
      </c>
    </row>
    <row r="10" spans="1:10" ht="33" customHeight="1">
      <c r="A10" s="136" t="s">
        <v>40</v>
      </c>
      <c r="B10" s="96">
        <v>11806</v>
      </c>
      <c r="C10" s="96">
        <v>6157</v>
      </c>
      <c r="D10" s="96">
        <v>5649</v>
      </c>
      <c r="E10" s="123">
        <v>149</v>
      </c>
      <c r="F10" s="122">
        <v>11192</v>
      </c>
      <c r="G10" s="122">
        <v>1593</v>
      </c>
      <c r="H10" s="122">
        <v>8105</v>
      </c>
      <c r="I10" s="137">
        <f>B10-'2024.12.'!B10</f>
        <v>-121</v>
      </c>
      <c r="J10" s="138">
        <f t="shared" si="1"/>
        <v>15</v>
      </c>
    </row>
    <row r="11" spans="1:10" ht="33" customHeight="1">
      <c r="A11" s="136" t="s">
        <v>41</v>
      </c>
      <c r="B11" s="96">
        <v>13696</v>
      </c>
      <c r="C11" s="96">
        <v>6516</v>
      </c>
      <c r="D11" s="96">
        <v>7180</v>
      </c>
      <c r="E11" s="123">
        <v>446</v>
      </c>
      <c r="F11" s="122">
        <v>12150</v>
      </c>
      <c r="G11" s="122">
        <v>2360</v>
      </c>
      <c r="H11" s="122">
        <v>6492</v>
      </c>
      <c r="I11" s="137">
        <f>B11-'2024.12.'!B11</f>
        <v>-40</v>
      </c>
      <c r="J11" s="138">
        <f t="shared" si="1"/>
        <v>12</v>
      </c>
    </row>
    <row r="12" spans="1:10" ht="33" customHeight="1">
      <c r="A12" s="136" t="s">
        <v>42</v>
      </c>
      <c r="B12" s="96">
        <v>22586</v>
      </c>
      <c r="C12" s="96">
        <v>10533</v>
      </c>
      <c r="D12" s="96">
        <v>12053</v>
      </c>
      <c r="E12" s="123">
        <v>840</v>
      </c>
      <c r="F12" s="122">
        <v>19658</v>
      </c>
      <c r="G12" s="122">
        <v>4317</v>
      </c>
      <c r="H12" s="122">
        <v>9167</v>
      </c>
      <c r="I12" s="137">
        <f>B12-'2024.12.'!B12</f>
        <v>-34</v>
      </c>
      <c r="J12" s="138">
        <f t="shared" si="1"/>
        <v>3</v>
      </c>
    </row>
    <row r="13" spans="1:10" ht="33" customHeight="1">
      <c r="A13" s="136" t="s">
        <v>43</v>
      </c>
      <c r="B13" s="96">
        <v>14690</v>
      </c>
      <c r="C13" s="96">
        <v>6958</v>
      </c>
      <c r="D13" s="96">
        <v>7732</v>
      </c>
      <c r="E13" s="123">
        <v>455</v>
      </c>
      <c r="F13" s="122">
        <v>12626</v>
      </c>
      <c r="G13" s="122">
        <v>2688</v>
      </c>
      <c r="H13" s="122">
        <v>5898</v>
      </c>
      <c r="I13" s="137">
        <f>B13-'2024.12.'!B13</f>
        <v>-33</v>
      </c>
      <c r="J13" s="138">
        <f t="shared" si="1"/>
        <v>8</v>
      </c>
    </row>
    <row r="14" spans="1:10" ht="33" customHeight="1">
      <c r="A14" s="136" t="s">
        <v>44</v>
      </c>
      <c r="B14" s="96">
        <v>14568</v>
      </c>
      <c r="C14" s="96">
        <v>6905</v>
      </c>
      <c r="D14" s="96">
        <v>7663</v>
      </c>
      <c r="E14" s="123">
        <v>594</v>
      </c>
      <c r="F14" s="122">
        <v>12735</v>
      </c>
      <c r="G14" s="122">
        <v>2971</v>
      </c>
      <c r="H14" s="122">
        <v>6420</v>
      </c>
      <c r="I14" s="137">
        <f>B14-'2024.12.'!B14</f>
        <v>-12</v>
      </c>
      <c r="J14" s="138">
        <f t="shared" si="1"/>
        <v>9</v>
      </c>
    </row>
    <row r="15" spans="1:10" ht="33" customHeight="1">
      <c r="A15" s="136" t="s">
        <v>45</v>
      </c>
      <c r="B15" s="96">
        <v>21033</v>
      </c>
      <c r="C15" s="96">
        <v>10004</v>
      </c>
      <c r="D15" s="96">
        <v>11029</v>
      </c>
      <c r="E15" s="123">
        <v>877</v>
      </c>
      <c r="F15" s="122">
        <v>18669</v>
      </c>
      <c r="G15" s="122">
        <v>4146</v>
      </c>
      <c r="H15" s="122">
        <v>9496</v>
      </c>
      <c r="I15" s="137">
        <f>B15-'2024.12.'!B15</f>
        <v>-115</v>
      </c>
      <c r="J15" s="138">
        <f t="shared" si="1"/>
        <v>5</v>
      </c>
    </row>
    <row r="16" spans="1:10" ht="33" customHeight="1">
      <c r="A16" s="136" t="s">
        <v>46</v>
      </c>
      <c r="B16" s="96">
        <v>14047</v>
      </c>
      <c r="C16" s="96">
        <v>6613</v>
      </c>
      <c r="D16" s="96">
        <v>7434</v>
      </c>
      <c r="E16" s="123">
        <v>646</v>
      </c>
      <c r="F16" s="122">
        <v>12187</v>
      </c>
      <c r="G16" s="122">
        <v>2768</v>
      </c>
      <c r="H16" s="122">
        <v>6386</v>
      </c>
      <c r="I16" s="137">
        <f>B16-'2024.12.'!B16</f>
        <v>-27</v>
      </c>
      <c r="J16" s="138">
        <f t="shared" si="1"/>
        <v>11</v>
      </c>
    </row>
    <row r="17" spans="1:10" ht="33" customHeight="1">
      <c r="A17" s="136" t="s">
        <v>47</v>
      </c>
      <c r="B17" s="96">
        <v>25320</v>
      </c>
      <c r="C17" s="96">
        <v>11711</v>
      </c>
      <c r="D17" s="96">
        <v>13609</v>
      </c>
      <c r="E17" s="122">
        <v>1311</v>
      </c>
      <c r="F17" s="122">
        <v>21796</v>
      </c>
      <c r="G17" s="122">
        <v>4666</v>
      </c>
      <c r="H17" s="122">
        <v>10722</v>
      </c>
      <c r="I17" s="137">
        <f>B17-'2024.12.'!B17</f>
        <v>31</v>
      </c>
      <c r="J17" s="138">
        <f t="shared" si="1"/>
        <v>2</v>
      </c>
    </row>
    <row r="18" spans="1:10" ht="33" customHeight="1">
      <c r="A18" s="136" t="s">
        <v>48</v>
      </c>
      <c r="B18" s="96">
        <v>15191</v>
      </c>
      <c r="C18" s="96">
        <v>7515</v>
      </c>
      <c r="D18" s="96">
        <v>7676</v>
      </c>
      <c r="E18" s="123">
        <v>438</v>
      </c>
      <c r="F18" s="122">
        <v>13793</v>
      </c>
      <c r="G18" s="122">
        <v>2624</v>
      </c>
      <c r="H18" s="122">
        <v>7386</v>
      </c>
      <c r="I18" s="137">
        <f>B18-'2024.12.'!B18</f>
        <v>-11</v>
      </c>
      <c r="J18" s="138">
        <f t="shared" si="1"/>
        <v>7</v>
      </c>
    </row>
    <row r="19" spans="1:10" ht="33" customHeight="1">
      <c r="A19" s="136" t="s">
        <v>200</v>
      </c>
      <c r="B19" s="96">
        <v>12058</v>
      </c>
      <c r="C19" s="96">
        <v>5855</v>
      </c>
      <c r="D19" s="96">
        <v>6203</v>
      </c>
      <c r="E19" s="123">
        <v>359</v>
      </c>
      <c r="F19" s="122">
        <v>10897</v>
      </c>
      <c r="G19" s="122">
        <v>2194</v>
      </c>
      <c r="H19" s="122">
        <v>5977</v>
      </c>
      <c r="I19" s="137">
        <f>B19-'2024.12.'!B19</f>
        <v>362</v>
      </c>
      <c r="J19" s="138">
        <f t="shared" si="1"/>
        <v>13</v>
      </c>
    </row>
    <row r="20" spans="1:10" ht="33" customHeight="1">
      <c r="A20" s="136" t="s">
        <v>50</v>
      </c>
      <c r="B20" s="96">
        <v>14127</v>
      </c>
      <c r="C20" s="96">
        <v>7309</v>
      </c>
      <c r="D20" s="96">
        <v>6818</v>
      </c>
      <c r="E20" s="123">
        <v>314</v>
      </c>
      <c r="F20" s="122">
        <v>13081</v>
      </c>
      <c r="G20" s="122">
        <v>3127</v>
      </c>
      <c r="H20" s="122">
        <v>7456</v>
      </c>
      <c r="I20" s="137">
        <f>B20-'2024.12.'!B20</f>
        <v>-31</v>
      </c>
      <c r="J20" s="138">
        <f t="shared" si="1"/>
        <v>10</v>
      </c>
    </row>
    <row r="21" spans="1:10" ht="33" customHeight="1">
      <c r="A21" s="136" t="s">
        <v>51</v>
      </c>
      <c r="B21" s="96">
        <v>9658</v>
      </c>
      <c r="C21" s="96">
        <v>4786</v>
      </c>
      <c r="D21" s="96">
        <v>4872</v>
      </c>
      <c r="E21" s="123">
        <v>226</v>
      </c>
      <c r="F21" s="122">
        <v>8881</v>
      </c>
      <c r="G21" s="122">
        <v>1942</v>
      </c>
      <c r="H21" s="122">
        <v>5013</v>
      </c>
      <c r="I21" s="137">
        <f>B21-'2024.12.'!B21</f>
        <v>15</v>
      </c>
      <c r="J21" s="138">
        <f t="shared" si="1"/>
        <v>16</v>
      </c>
    </row>
    <row r="22" spans="1:10" ht="33" customHeight="1">
      <c r="A22" s="136" t="s">
        <v>52</v>
      </c>
      <c r="B22" s="96">
        <v>9448</v>
      </c>
      <c r="C22" s="96">
        <v>4951</v>
      </c>
      <c r="D22" s="96">
        <v>4497</v>
      </c>
      <c r="E22" s="123">
        <v>166</v>
      </c>
      <c r="F22" s="122">
        <v>8770</v>
      </c>
      <c r="G22" s="122">
        <v>1984</v>
      </c>
      <c r="H22" s="122">
        <v>5249</v>
      </c>
      <c r="I22" s="137">
        <f>B22-'2024.12.'!B22</f>
        <v>-5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12049</v>
      </c>
      <c r="C23" s="100">
        <v>6218</v>
      </c>
      <c r="D23" s="100">
        <v>5831</v>
      </c>
      <c r="E23" s="117">
        <v>137</v>
      </c>
      <c r="F23" s="116">
        <v>11453</v>
      </c>
      <c r="G23" s="116">
        <v>2363</v>
      </c>
      <c r="H23" s="116">
        <v>7828</v>
      </c>
      <c r="I23" s="140">
        <f>B23-'2024.12.'!B23</f>
        <v>-6</v>
      </c>
      <c r="J23" s="141">
        <f t="shared" si="1"/>
        <v>14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10" ht="29.25" customHeight="1">
      <c r="A1" s="181" t="s">
        <v>0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5" thickBot="1">
      <c r="A3" s="193" t="s">
        <v>58</v>
      </c>
      <c r="B3" s="193"/>
      <c r="C3" s="193"/>
      <c r="D3" s="193"/>
      <c r="E3" s="193"/>
      <c r="F3" s="193"/>
      <c r="G3" s="193"/>
      <c r="H3" s="193"/>
      <c r="I3" s="193"/>
      <c r="J3" s="193"/>
    </row>
    <row r="4" spans="1:10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03" t="s">
        <v>59</v>
      </c>
      <c r="J4" s="205" t="s">
        <v>60</v>
      </c>
    </row>
    <row r="5" spans="1:10" ht="33" customHeight="1">
      <c r="A5" s="195"/>
      <c r="B5" s="31" t="s">
        <v>8</v>
      </c>
      <c r="C5" s="31" t="s">
        <v>9</v>
      </c>
      <c r="D5" s="31" t="s">
        <v>10</v>
      </c>
      <c r="E5" s="200"/>
      <c r="F5" s="202"/>
      <c r="G5" s="202"/>
      <c r="H5" s="200"/>
      <c r="I5" s="204"/>
      <c r="J5" s="206"/>
    </row>
    <row r="6" spans="1:10" ht="33" customHeight="1" thickBot="1">
      <c r="A6" s="30" t="s">
        <v>36</v>
      </c>
      <c r="B6" s="28">
        <v>307723</v>
      </c>
      <c r="C6" s="28">
        <v>151071</v>
      </c>
      <c r="D6" s="28">
        <v>156652</v>
      </c>
      <c r="E6" s="28">
        <v>137183</v>
      </c>
      <c r="F6" s="28">
        <v>265153</v>
      </c>
      <c r="G6" s="28">
        <v>42694</v>
      </c>
      <c r="H6" s="28">
        <v>14426</v>
      </c>
      <c r="I6" s="29">
        <f>B6-'2018.12.'!B6</f>
        <v>-498</v>
      </c>
      <c r="J6" s="207"/>
    </row>
    <row r="7" spans="1:10" ht="33" customHeight="1" thickTop="1">
      <c r="A7" s="5" t="s">
        <v>37</v>
      </c>
      <c r="B7" s="11">
        <v>17764</v>
      </c>
      <c r="C7" s="11">
        <v>8659</v>
      </c>
      <c r="D7" s="11">
        <v>9105</v>
      </c>
      <c r="E7" s="11">
        <v>7712</v>
      </c>
      <c r="F7" s="11">
        <v>15251</v>
      </c>
      <c r="G7" s="15">
        <v>2426</v>
      </c>
      <c r="H7" s="15">
        <v>851</v>
      </c>
      <c r="I7" s="25">
        <f>B7-'2018.12.'!B7</f>
        <v>16</v>
      </c>
      <c r="J7" s="24">
        <f>RANK(B7,$B$7:$B$23)</f>
        <v>6</v>
      </c>
    </row>
    <row r="8" spans="1:10" ht="33" customHeight="1">
      <c r="A8" s="7" t="s">
        <v>38</v>
      </c>
      <c r="B8" s="11">
        <v>27414</v>
      </c>
      <c r="C8" s="11">
        <v>13100</v>
      </c>
      <c r="D8" s="11">
        <v>14314</v>
      </c>
      <c r="E8" s="11">
        <v>11712</v>
      </c>
      <c r="F8" s="11">
        <v>23363</v>
      </c>
      <c r="G8" s="11">
        <v>3363</v>
      </c>
      <c r="H8" s="11">
        <v>1675</v>
      </c>
      <c r="I8" s="26">
        <f>B8-'2018.12.'!B8</f>
        <v>69</v>
      </c>
      <c r="J8" s="24">
        <f t="shared" ref="J8:J23" si="0">RANK(B8,$B$7:$B$23)</f>
        <v>1</v>
      </c>
    </row>
    <row r="9" spans="1:10" ht="33" customHeight="1">
      <c r="A9" s="7" t="s">
        <v>39</v>
      </c>
      <c r="B9" s="11">
        <v>23459</v>
      </c>
      <c r="C9" s="11">
        <v>11593</v>
      </c>
      <c r="D9" s="11">
        <v>11866</v>
      </c>
      <c r="E9" s="11">
        <v>10708</v>
      </c>
      <c r="F9" s="11">
        <v>20476</v>
      </c>
      <c r="G9" s="11">
        <v>3493</v>
      </c>
      <c r="H9" s="11">
        <v>850</v>
      </c>
      <c r="I9" s="26">
        <f>B9-'2018.12.'!B9</f>
        <v>13</v>
      </c>
      <c r="J9" s="24">
        <f t="shared" si="0"/>
        <v>5</v>
      </c>
    </row>
    <row r="10" spans="1:10" ht="33" customHeight="1">
      <c r="A10" s="7" t="s">
        <v>40</v>
      </c>
      <c r="B10" s="11">
        <v>11547</v>
      </c>
      <c r="C10" s="11">
        <v>5962</v>
      </c>
      <c r="D10" s="11">
        <v>5585</v>
      </c>
      <c r="E10" s="11">
        <v>7091</v>
      </c>
      <c r="F10" s="11">
        <v>10532</v>
      </c>
      <c r="G10" s="11">
        <v>1408</v>
      </c>
      <c r="H10" s="11">
        <v>323</v>
      </c>
      <c r="I10" s="26">
        <f>B10-'2018.12.'!B10</f>
        <v>-77</v>
      </c>
      <c r="J10" s="24">
        <f t="shared" si="0"/>
        <v>15</v>
      </c>
    </row>
    <row r="11" spans="1:10" ht="33" customHeight="1">
      <c r="A11" s="7" t="s">
        <v>41</v>
      </c>
      <c r="B11" s="11">
        <v>16298</v>
      </c>
      <c r="C11" s="11">
        <v>7928</v>
      </c>
      <c r="D11" s="11">
        <v>8370</v>
      </c>
      <c r="E11" s="11">
        <v>7335</v>
      </c>
      <c r="F11" s="11">
        <v>14166</v>
      </c>
      <c r="G11" s="11">
        <v>2269</v>
      </c>
      <c r="H11" s="11">
        <v>673</v>
      </c>
      <c r="I11" s="26">
        <f>B11-'2018.12.'!B11</f>
        <v>60</v>
      </c>
      <c r="J11" s="24">
        <f t="shared" si="0"/>
        <v>9</v>
      </c>
    </row>
    <row r="12" spans="1:10" ht="33" customHeight="1">
      <c r="A12" s="7" t="s">
        <v>42</v>
      </c>
      <c r="B12" s="11">
        <v>24922</v>
      </c>
      <c r="C12" s="11">
        <v>11750</v>
      </c>
      <c r="D12" s="11">
        <v>13172</v>
      </c>
      <c r="E12" s="11">
        <v>9500</v>
      </c>
      <c r="F12" s="11">
        <v>20658</v>
      </c>
      <c r="G12" s="11">
        <v>3394</v>
      </c>
      <c r="H12" s="11">
        <v>1266</v>
      </c>
      <c r="I12" s="26">
        <f>B12-'2018.12.'!B12</f>
        <v>-64</v>
      </c>
      <c r="J12" s="24">
        <f t="shared" si="0"/>
        <v>3</v>
      </c>
    </row>
    <row r="13" spans="1:10" ht="33" customHeight="1">
      <c r="A13" s="7" t="s">
        <v>43</v>
      </c>
      <c r="B13" s="11">
        <v>16298</v>
      </c>
      <c r="C13" s="11">
        <v>7716</v>
      </c>
      <c r="D13" s="11">
        <v>8582</v>
      </c>
      <c r="E13" s="11">
        <v>6209</v>
      </c>
      <c r="F13" s="11">
        <v>13279</v>
      </c>
      <c r="G13" s="11">
        <v>2358</v>
      </c>
      <c r="H13" s="11">
        <v>701</v>
      </c>
      <c r="I13" s="26">
        <f>B13-'2018.12.'!B13</f>
        <v>-42</v>
      </c>
      <c r="J13" s="24">
        <f t="shared" si="0"/>
        <v>9</v>
      </c>
    </row>
    <row r="14" spans="1:10" ht="33" customHeight="1">
      <c r="A14" s="7" t="s">
        <v>44</v>
      </c>
      <c r="B14" s="11">
        <v>16076</v>
      </c>
      <c r="C14" s="11">
        <v>7724</v>
      </c>
      <c r="D14" s="11">
        <v>8352</v>
      </c>
      <c r="E14" s="11">
        <v>6634</v>
      </c>
      <c r="F14" s="12">
        <v>13648</v>
      </c>
      <c r="G14" s="12">
        <v>2300</v>
      </c>
      <c r="H14" s="12">
        <v>868</v>
      </c>
      <c r="I14" s="26">
        <f>B14-'2018.12.'!B14</f>
        <v>-11</v>
      </c>
      <c r="J14" s="24">
        <f t="shared" si="0"/>
        <v>11</v>
      </c>
    </row>
    <row r="15" spans="1:10" ht="33" customHeight="1">
      <c r="A15" s="7" t="s">
        <v>45</v>
      </c>
      <c r="B15" s="11">
        <v>24253</v>
      </c>
      <c r="C15" s="11">
        <v>11592</v>
      </c>
      <c r="D15" s="11">
        <v>12661</v>
      </c>
      <c r="E15" s="11">
        <v>10380</v>
      </c>
      <c r="F15" s="12">
        <v>20843</v>
      </c>
      <c r="G15" s="12">
        <v>3670</v>
      </c>
      <c r="H15" s="12">
        <v>1359</v>
      </c>
      <c r="I15" s="26">
        <f>B15-'2018.12.'!B15</f>
        <v>-18</v>
      </c>
      <c r="J15" s="24">
        <f t="shared" si="0"/>
        <v>4</v>
      </c>
    </row>
    <row r="16" spans="1:10" ht="33" customHeight="1">
      <c r="A16" s="7" t="s">
        <v>46</v>
      </c>
      <c r="B16" s="11">
        <v>15329</v>
      </c>
      <c r="C16" s="11">
        <v>7356</v>
      </c>
      <c r="D16" s="11">
        <v>7973</v>
      </c>
      <c r="E16" s="11">
        <v>6542</v>
      </c>
      <c r="F16" s="12">
        <v>12876</v>
      </c>
      <c r="G16" s="12">
        <v>2116</v>
      </c>
      <c r="H16" s="12">
        <v>992</v>
      </c>
      <c r="I16" s="26">
        <f>B16-'2018.12.'!B16</f>
        <v>-16</v>
      </c>
      <c r="J16" s="24">
        <f t="shared" si="0"/>
        <v>12</v>
      </c>
    </row>
    <row r="17" spans="1:10" ht="33" customHeight="1">
      <c r="A17" s="7" t="s">
        <v>47</v>
      </c>
      <c r="B17" s="11">
        <v>27174</v>
      </c>
      <c r="C17" s="11">
        <v>12743</v>
      </c>
      <c r="D17" s="11">
        <v>14431</v>
      </c>
      <c r="E17" s="11">
        <v>10954</v>
      </c>
      <c r="F17" s="12">
        <v>22810</v>
      </c>
      <c r="G17" s="12">
        <v>3656</v>
      </c>
      <c r="H17" s="12">
        <v>1769</v>
      </c>
      <c r="I17" s="26">
        <f>B17-'2018.12.'!B17</f>
        <v>-71</v>
      </c>
      <c r="J17" s="24">
        <f t="shared" si="0"/>
        <v>2</v>
      </c>
    </row>
    <row r="18" spans="1:10" ht="33" customHeight="1">
      <c r="A18" s="7" t="s">
        <v>48</v>
      </c>
      <c r="B18" s="11">
        <v>17194</v>
      </c>
      <c r="C18" s="11">
        <v>8616</v>
      </c>
      <c r="D18" s="11">
        <v>8578</v>
      </c>
      <c r="E18" s="11">
        <v>7649</v>
      </c>
      <c r="F18" s="12">
        <v>14881</v>
      </c>
      <c r="G18" s="12">
        <v>1973</v>
      </c>
      <c r="H18" s="12">
        <v>731</v>
      </c>
      <c r="I18" s="26">
        <f>B18-'2018.12.'!B18</f>
        <v>-48</v>
      </c>
      <c r="J18" s="24">
        <f t="shared" si="0"/>
        <v>8</v>
      </c>
    </row>
    <row r="19" spans="1:10" ht="33" customHeight="1">
      <c r="A19" s="7" t="s">
        <v>49</v>
      </c>
      <c r="B19" s="11">
        <v>15269</v>
      </c>
      <c r="C19" s="11">
        <v>7625</v>
      </c>
      <c r="D19" s="11">
        <v>7644</v>
      </c>
      <c r="E19" s="11">
        <v>7187</v>
      </c>
      <c r="F19" s="12">
        <v>13335</v>
      </c>
      <c r="G19" s="12">
        <v>1971</v>
      </c>
      <c r="H19" s="12">
        <v>576</v>
      </c>
      <c r="I19" s="26">
        <f>B19-'2018.12.'!B19</f>
        <v>-63</v>
      </c>
      <c r="J19" s="24">
        <f t="shared" si="0"/>
        <v>13</v>
      </c>
    </row>
    <row r="20" spans="1:10" ht="33" customHeight="1">
      <c r="A20" s="7" t="s">
        <v>50</v>
      </c>
      <c r="B20" s="11">
        <v>17569</v>
      </c>
      <c r="C20" s="11">
        <v>9135</v>
      </c>
      <c r="D20" s="11">
        <v>8434</v>
      </c>
      <c r="E20" s="11">
        <v>8616</v>
      </c>
      <c r="F20" s="12">
        <v>15652</v>
      </c>
      <c r="G20" s="12">
        <v>2629</v>
      </c>
      <c r="H20" s="12">
        <v>599</v>
      </c>
      <c r="I20" s="26">
        <f>B20-'2018.12.'!B20</f>
        <v>-11</v>
      </c>
      <c r="J20" s="24">
        <f t="shared" si="0"/>
        <v>7</v>
      </c>
    </row>
    <row r="21" spans="1:10" ht="33" customHeight="1">
      <c r="A21" s="7" t="s">
        <v>51</v>
      </c>
      <c r="B21" s="11">
        <v>11544</v>
      </c>
      <c r="C21" s="11">
        <v>5952</v>
      </c>
      <c r="D21" s="11">
        <v>5592</v>
      </c>
      <c r="E21" s="11">
        <v>5699</v>
      </c>
      <c r="F21" s="12">
        <v>10343</v>
      </c>
      <c r="G21" s="12">
        <v>1701</v>
      </c>
      <c r="H21" s="12">
        <v>448</v>
      </c>
      <c r="I21" s="26">
        <f>B21-'2018.12.'!B21</f>
        <v>-12</v>
      </c>
      <c r="J21" s="24">
        <f t="shared" si="0"/>
        <v>16</v>
      </c>
    </row>
    <row r="22" spans="1:10" ht="33" customHeight="1">
      <c r="A22" s="7" t="s">
        <v>52</v>
      </c>
      <c r="B22" s="11">
        <v>11268</v>
      </c>
      <c r="C22" s="11">
        <v>6007</v>
      </c>
      <c r="D22" s="11">
        <v>5261</v>
      </c>
      <c r="E22" s="11">
        <v>5574</v>
      </c>
      <c r="F22" s="12">
        <v>10039</v>
      </c>
      <c r="G22" s="12">
        <v>1606</v>
      </c>
      <c r="H22" s="12">
        <v>404</v>
      </c>
      <c r="I22" s="26">
        <f>B22-'2018.12.'!B22</f>
        <v>1</v>
      </c>
      <c r="J22" s="24">
        <f t="shared" si="0"/>
        <v>17</v>
      </c>
    </row>
    <row r="23" spans="1:10" ht="33" customHeight="1" thickBot="1">
      <c r="A23" s="23" t="s">
        <v>53</v>
      </c>
      <c r="B23" s="13">
        <v>14345</v>
      </c>
      <c r="C23" s="13">
        <v>7613</v>
      </c>
      <c r="D23" s="13">
        <v>6732</v>
      </c>
      <c r="E23" s="13">
        <v>7681</v>
      </c>
      <c r="F23" s="14">
        <v>13001</v>
      </c>
      <c r="G23" s="14">
        <v>2361</v>
      </c>
      <c r="H23" s="14">
        <v>341</v>
      </c>
      <c r="I23" s="27">
        <f>B23-'2018.12.'!B23</f>
        <v>-224</v>
      </c>
      <c r="J23" s="24">
        <f t="shared" si="0"/>
        <v>14</v>
      </c>
    </row>
    <row r="24" spans="1:10">
      <c r="G24" s="22"/>
    </row>
  </sheetData>
  <mergeCells count="10">
    <mergeCell ref="J4:J6"/>
    <mergeCell ref="A3:J3"/>
    <mergeCell ref="A1:J1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57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08"/>
      <c r="B5" s="2" t="s">
        <v>8</v>
      </c>
      <c r="C5" s="2" t="s">
        <v>9</v>
      </c>
      <c r="D5" s="2" t="s">
        <v>10</v>
      </c>
      <c r="E5" s="209"/>
      <c r="F5" s="210"/>
      <c r="G5" s="210"/>
      <c r="H5" s="209"/>
      <c r="I5" s="212"/>
    </row>
    <row r="6" spans="1:9" ht="33" customHeight="1" thickTop="1" thickBot="1">
      <c r="A6" s="3" t="s">
        <v>36</v>
      </c>
      <c r="B6" s="16">
        <v>308221</v>
      </c>
      <c r="C6" s="16">
        <v>151359</v>
      </c>
      <c r="D6" s="16">
        <v>156862</v>
      </c>
      <c r="E6" s="16">
        <v>137209</v>
      </c>
      <c r="F6" s="16">
        <v>265447</v>
      </c>
      <c r="G6" s="16">
        <v>42629</v>
      </c>
      <c r="H6" s="16">
        <v>14516</v>
      </c>
      <c r="I6" s="17"/>
    </row>
    <row r="7" spans="1:9" ht="33" customHeight="1" thickTop="1">
      <c r="A7" s="5" t="s">
        <v>37</v>
      </c>
      <c r="B7" s="11">
        <v>17748</v>
      </c>
      <c r="C7" s="11">
        <v>8653</v>
      </c>
      <c r="D7" s="11">
        <v>9095</v>
      </c>
      <c r="E7" s="11">
        <v>7688</v>
      </c>
      <c r="F7" s="11">
        <v>15234</v>
      </c>
      <c r="G7" s="15">
        <v>2416</v>
      </c>
      <c r="H7" s="15">
        <v>856</v>
      </c>
      <c r="I7" s="18"/>
    </row>
    <row r="8" spans="1:9" ht="33" customHeight="1">
      <c r="A8" s="7" t="s">
        <v>38</v>
      </c>
      <c r="B8" s="11">
        <v>27345</v>
      </c>
      <c r="C8" s="11">
        <v>13077</v>
      </c>
      <c r="D8" s="11">
        <v>14268</v>
      </c>
      <c r="E8" s="11">
        <v>11654</v>
      </c>
      <c r="F8" s="11">
        <v>23304</v>
      </c>
      <c r="G8" s="11">
        <v>3362</v>
      </c>
      <c r="H8" s="11">
        <v>1673</v>
      </c>
      <c r="I8" s="19"/>
    </row>
    <row r="9" spans="1:9" ht="33" customHeight="1">
      <c r="A9" s="7" t="s">
        <v>39</v>
      </c>
      <c r="B9" s="11">
        <v>23446</v>
      </c>
      <c r="C9" s="11">
        <v>11570</v>
      </c>
      <c r="D9" s="11">
        <v>11876</v>
      </c>
      <c r="E9" s="11">
        <v>10687</v>
      </c>
      <c r="F9" s="11">
        <v>20466</v>
      </c>
      <c r="G9" s="11">
        <v>3476</v>
      </c>
      <c r="H9" s="11">
        <v>833</v>
      </c>
      <c r="I9" s="19"/>
    </row>
    <row r="10" spans="1:9" ht="33" customHeight="1">
      <c r="A10" s="7" t="s">
        <v>40</v>
      </c>
      <c r="B10" s="11">
        <v>11624</v>
      </c>
      <c r="C10" s="11">
        <v>6002</v>
      </c>
      <c r="D10" s="11">
        <v>5622</v>
      </c>
      <c r="E10" s="11">
        <v>7147</v>
      </c>
      <c r="F10" s="11">
        <v>10587</v>
      </c>
      <c r="G10" s="11">
        <v>1412</v>
      </c>
      <c r="H10" s="11">
        <v>327</v>
      </c>
      <c r="I10" s="19"/>
    </row>
    <row r="11" spans="1:9" ht="33" customHeight="1">
      <c r="A11" s="7" t="s">
        <v>41</v>
      </c>
      <c r="B11" s="11">
        <v>16238</v>
      </c>
      <c r="C11" s="11">
        <v>7919</v>
      </c>
      <c r="D11" s="11">
        <v>8319</v>
      </c>
      <c r="E11" s="11">
        <v>7321</v>
      </c>
      <c r="F11" s="11">
        <v>14130</v>
      </c>
      <c r="G11" s="11">
        <v>2270</v>
      </c>
      <c r="H11" s="11">
        <v>668</v>
      </c>
      <c r="I11" s="19"/>
    </row>
    <row r="12" spans="1:9" ht="33" customHeight="1">
      <c r="A12" s="7" t="s">
        <v>42</v>
      </c>
      <c r="B12" s="11">
        <v>24986</v>
      </c>
      <c r="C12" s="11">
        <v>11801</v>
      </c>
      <c r="D12" s="11">
        <v>13185</v>
      </c>
      <c r="E12" s="11">
        <v>9514</v>
      </c>
      <c r="F12" s="11">
        <v>20684</v>
      </c>
      <c r="G12" s="11">
        <v>3382</v>
      </c>
      <c r="H12" s="11">
        <v>1280</v>
      </c>
      <c r="I12" s="19"/>
    </row>
    <row r="13" spans="1:9" ht="33" customHeight="1">
      <c r="A13" s="7" t="s">
        <v>43</v>
      </c>
      <c r="B13" s="11">
        <v>16340</v>
      </c>
      <c r="C13" s="11">
        <v>7734</v>
      </c>
      <c r="D13" s="11">
        <v>8606</v>
      </c>
      <c r="E13" s="11">
        <v>6220</v>
      </c>
      <c r="F13" s="11">
        <v>13304</v>
      </c>
      <c r="G13" s="11">
        <v>2360</v>
      </c>
      <c r="H13" s="11">
        <v>711</v>
      </c>
      <c r="I13" s="19"/>
    </row>
    <row r="14" spans="1:9" ht="33" customHeight="1">
      <c r="A14" s="7" t="s">
        <v>44</v>
      </c>
      <c r="B14" s="11">
        <v>16087</v>
      </c>
      <c r="C14" s="11">
        <v>7725</v>
      </c>
      <c r="D14" s="11">
        <v>8362</v>
      </c>
      <c r="E14" s="11">
        <v>6620</v>
      </c>
      <c r="F14" s="12">
        <v>13648</v>
      </c>
      <c r="G14" s="12">
        <v>2298</v>
      </c>
      <c r="H14" s="12">
        <v>886</v>
      </c>
      <c r="I14" s="19"/>
    </row>
    <row r="15" spans="1:9" ht="33" customHeight="1">
      <c r="A15" s="7" t="s">
        <v>45</v>
      </c>
      <c r="B15" s="11">
        <v>24271</v>
      </c>
      <c r="C15" s="11">
        <v>11602</v>
      </c>
      <c r="D15" s="11">
        <v>12669</v>
      </c>
      <c r="E15" s="11">
        <v>10373</v>
      </c>
      <c r="F15" s="12">
        <v>20833</v>
      </c>
      <c r="G15" s="12">
        <v>3661</v>
      </c>
      <c r="H15" s="12">
        <v>1391</v>
      </c>
      <c r="I15" s="19"/>
    </row>
    <row r="16" spans="1:9" ht="33" customHeight="1">
      <c r="A16" s="7" t="s">
        <v>46</v>
      </c>
      <c r="B16" s="11">
        <v>15345</v>
      </c>
      <c r="C16" s="11">
        <v>7361</v>
      </c>
      <c r="D16" s="11">
        <v>7984</v>
      </c>
      <c r="E16" s="11">
        <v>6542</v>
      </c>
      <c r="F16" s="12">
        <v>12901</v>
      </c>
      <c r="G16" s="12">
        <v>2121</v>
      </c>
      <c r="H16" s="12">
        <v>988</v>
      </c>
      <c r="I16" s="19"/>
    </row>
    <row r="17" spans="1:9" ht="33" customHeight="1">
      <c r="A17" s="7" t="s">
        <v>47</v>
      </c>
      <c r="B17" s="11">
        <v>27245</v>
      </c>
      <c r="C17" s="11">
        <v>12751</v>
      </c>
      <c r="D17" s="11">
        <v>14494</v>
      </c>
      <c r="E17" s="11">
        <v>10970</v>
      </c>
      <c r="F17" s="12">
        <v>22854</v>
      </c>
      <c r="G17" s="12">
        <v>3636</v>
      </c>
      <c r="H17" s="12">
        <v>1782</v>
      </c>
      <c r="I17" s="19"/>
    </row>
    <row r="18" spans="1:9" ht="33" customHeight="1">
      <c r="A18" s="7" t="s">
        <v>48</v>
      </c>
      <c r="B18" s="11">
        <v>17242</v>
      </c>
      <c r="C18" s="11">
        <v>8646</v>
      </c>
      <c r="D18" s="11">
        <v>8596</v>
      </c>
      <c r="E18" s="11">
        <v>7648</v>
      </c>
      <c r="F18" s="12">
        <v>14900</v>
      </c>
      <c r="G18" s="12">
        <v>1974</v>
      </c>
      <c r="H18" s="12">
        <v>738</v>
      </c>
      <c r="I18" s="19"/>
    </row>
    <row r="19" spans="1:9" ht="33" customHeight="1">
      <c r="A19" s="7" t="s">
        <v>49</v>
      </c>
      <c r="B19" s="11">
        <v>15332</v>
      </c>
      <c r="C19" s="11">
        <v>7666</v>
      </c>
      <c r="D19" s="11">
        <v>7666</v>
      </c>
      <c r="E19" s="11">
        <v>7211</v>
      </c>
      <c r="F19" s="12">
        <v>13388</v>
      </c>
      <c r="G19" s="12">
        <v>1968</v>
      </c>
      <c r="H19" s="12">
        <v>574</v>
      </c>
      <c r="I19" s="19"/>
    </row>
    <row r="20" spans="1:9" ht="33" customHeight="1">
      <c r="A20" s="7" t="s">
        <v>50</v>
      </c>
      <c r="B20" s="11">
        <v>17580</v>
      </c>
      <c r="C20" s="11">
        <v>9152</v>
      </c>
      <c r="D20" s="11">
        <v>8428</v>
      </c>
      <c r="E20" s="11">
        <v>8603</v>
      </c>
      <c r="F20" s="12">
        <v>15644</v>
      </c>
      <c r="G20" s="12">
        <v>2613</v>
      </c>
      <c r="H20" s="12">
        <v>609</v>
      </c>
      <c r="I20" s="19"/>
    </row>
    <row r="21" spans="1:9" ht="33" customHeight="1">
      <c r="A21" s="7" t="s">
        <v>51</v>
      </c>
      <c r="B21" s="11">
        <v>11556</v>
      </c>
      <c r="C21" s="11">
        <v>5973</v>
      </c>
      <c r="D21" s="11">
        <v>5583</v>
      </c>
      <c r="E21" s="11">
        <v>5697</v>
      </c>
      <c r="F21" s="12">
        <v>10355</v>
      </c>
      <c r="G21" s="12">
        <v>1701</v>
      </c>
      <c r="H21" s="12">
        <v>449</v>
      </c>
      <c r="I21" s="19"/>
    </row>
    <row r="22" spans="1:9" ht="33" customHeight="1">
      <c r="A22" s="7" t="s">
        <v>52</v>
      </c>
      <c r="B22" s="11">
        <v>11267</v>
      </c>
      <c r="C22" s="11">
        <v>6006</v>
      </c>
      <c r="D22" s="11">
        <v>5261</v>
      </c>
      <c r="E22" s="11">
        <v>5555</v>
      </c>
      <c r="F22" s="12">
        <v>10024</v>
      </c>
      <c r="G22" s="12">
        <v>1606</v>
      </c>
      <c r="H22" s="12">
        <v>404</v>
      </c>
      <c r="I22" s="19"/>
    </row>
    <row r="23" spans="1:9" ht="33" customHeight="1" thickBot="1">
      <c r="A23" s="23" t="s">
        <v>53</v>
      </c>
      <c r="B23" s="13">
        <v>14569</v>
      </c>
      <c r="C23" s="13">
        <v>7721</v>
      </c>
      <c r="D23" s="13">
        <v>6848</v>
      </c>
      <c r="E23" s="13">
        <v>7759</v>
      </c>
      <c r="F23" s="14">
        <v>13191</v>
      </c>
      <c r="G23" s="14">
        <v>2373</v>
      </c>
      <c r="H23" s="14">
        <v>347</v>
      </c>
      <c r="I23" s="20"/>
    </row>
    <row r="24" spans="1:9">
      <c r="G24" s="22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4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56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08"/>
      <c r="B5" s="2" t="s">
        <v>8</v>
      </c>
      <c r="C5" s="2" t="s">
        <v>9</v>
      </c>
      <c r="D5" s="2" t="s">
        <v>10</v>
      </c>
      <c r="E5" s="209"/>
      <c r="F5" s="210"/>
      <c r="G5" s="210"/>
      <c r="H5" s="209"/>
      <c r="I5" s="212"/>
    </row>
    <row r="6" spans="1:9" ht="33" customHeight="1" thickTop="1" thickBot="1">
      <c r="A6" s="3" t="s">
        <v>36</v>
      </c>
      <c r="B6" s="16">
        <f>SUM(B7:B23)</f>
        <v>309147</v>
      </c>
      <c r="C6" s="16">
        <f t="shared" ref="C6:E6" si="0">SUM(C7:C23)</f>
        <v>151893</v>
      </c>
      <c r="D6" s="16">
        <f t="shared" si="0"/>
        <v>157254</v>
      </c>
      <c r="E6" s="16">
        <f t="shared" si="0"/>
        <v>137124</v>
      </c>
      <c r="F6" s="16">
        <v>265929</v>
      </c>
      <c r="G6" s="16">
        <v>42494</v>
      </c>
      <c r="H6" s="16">
        <f>SUM(H7:H23)</f>
        <v>14649</v>
      </c>
      <c r="I6" s="17"/>
    </row>
    <row r="7" spans="1:9" ht="33" customHeight="1" thickTop="1">
      <c r="A7" s="5" t="s">
        <v>37</v>
      </c>
      <c r="B7" s="11">
        <v>17747</v>
      </c>
      <c r="C7" s="11">
        <v>8680</v>
      </c>
      <c r="D7" s="11">
        <v>9067</v>
      </c>
      <c r="E7" s="11">
        <v>7665</v>
      </c>
      <c r="F7" s="11">
        <v>15213</v>
      </c>
      <c r="G7" s="15">
        <v>2386</v>
      </c>
      <c r="H7" s="15">
        <v>863</v>
      </c>
      <c r="I7" s="18"/>
    </row>
    <row r="8" spans="1:9" ht="33" customHeight="1">
      <c r="A8" s="7" t="s">
        <v>38</v>
      </c>
      <c r="B8" s="11">
        <v>27335</v>
      </c>
      <c r="C8" s="11">
        <v>13089</v>
      </c>
      <c r="D8" s="11">
        <v>14246</v>
      </c>
      <c r="E8" s="11">
        <v>11599</v>
      </c>
      <c r="F8" s="11">
        <v>23297</v>
      </c>
      <c r="G8" s="11">
        <v>3338</v>
      </c>
      <c r="H8" s="11">
        <v>1680</v>
      </c>
      <c r="I8" s="19"/>
    </row>
    <row r="9" spans="1:9" ht="33" customHeight="1">
      <c r="A9" s="7" t="s">
        <v>39</v>
      </c>
      <c r="B9" s="11">
        <v>23522</v>
      </c>
      <c r="C9" s="11">
        <v>11632</v>
      </c>
      <c r="D9" s="11">
        <v>11890</v>
      </c>
      <c r="E9" s="11">
        <v>10659</v>
      </c>
      <c r="F9" s="11">
        <v>20511</v>
      </c>
      <c r="G9" s="11">
        <v>3471</v>
      </c>
      <c r="H9" s="11">
        <v>832</v>
      </c>
      <c r="I9" s="19"/>
    </row>
    <row r="10" spans="1:9" ht="33" customHeight="1">
      <c r="A10" s="7" t="s">
        <v>40</v>
      </c>
      <c r="B10" s="11">
        <v>11630</v>
      </c>
      <c r="C10" s="11">
        <v>6019</v>
      </c>
      <c r="D10" s="11">
        <v>5611</v>
      </c>
      <c r="E10" s="11">
        <v>7150</v>
      </c>
      <c r="F10" s="11">
        <v>10557</v>
      </c>
      <c r="G10" s="11">
        <v>1414</v>
      </c>
      <c r="H10" s="11">
        <v>328</v>
      </c>
      <c r="I10" s="19"/>
    </row>
    <row r="11" spans="1:9" ht="33" customHeight="1">
      <c r="A11" s="7" t="s">
        <v>41</v>
      </c>
      <c r="B11" s="11">
        <v>16158</v>
      </c>
      <c r="C11" s="11">
        <v>7878</v>
      </c>
      <c r="D11" s="11">
        <v>8280</v>
      </c>
      <c r="E11" s="11">
        <v>7273</v>
      </c>
      <c r="F11" s="11">
        <v>14038</v>
      </c>
      <c r="G11" s="11">
        <v>2258</v>
      </c>
      <c r="H11" s="11">
        <v>670</v>
      </c>
      <c r="I11" s="19"/>
    </row>
    <row r="12" spans="1:9" ht="33" customHeight="1">
      <c r="A12" s="7" t="s">
        <v>42</v>
      </c>
      <c r="B12" s="11">
        <v>25042</v>
      </c>
      <c r="C12" s="11">
        <v>11816</v>
      </c>
      <c r="D12" s="11">
        <v>13226</v>
      </c>
      <c r="E12" s="11">
        <v>9497</v>
      </c>
      <c r="F12" s="11">
        <v>20677</v>
      </c>
      <c r="G12" s="11">
        <v>3348</v>
      </c>
      <c r="H12" s="11">
        <v>1309</v>
      </c>
      <c r="I12" s="19"/>
    </row>
    <row r="13" spans="1:9" ht="33" customHeight="1">
      <c r="A13" s="7" t="s">
        <v>43</v>
      </c>
      <c r="B13" s="11">
        <v>16338</v>
      </c>
      <c r="C13" s="11">
        <v>7742</v>
      </c>
      <c r="D13" s="11">
        <v>8596</v>
      </c>
      <c r="E13" s="11">
        <v>6216</v>
      </c>
      <c r="F13" s="11">
        <v>13287</v>
      </c>
      <c r="G13" s="11">
        <v>2340</v>
      </c>
      <c r="H13" s="11">
        <v>718</v>
      </c>
      <c r="I13" s="19"/>
    </row>
    <row r="14" spans="1:9" ht="33" customHeight="1">
      <c r="A14" s="7" t="s">
        <v>44</v>
      </c>
      <c r="B14" s="11">
        <v>16085</v>
      </c>
      <c r="C14" s="11">
        <v>7742</v>
      </c>
      <c r="D14" s="11">
        <v>8343</v>
      </c>
      <c r="E14" s="11">
        <v>6605</v>
      </c>
      <c r="F14" s="12">
        <v>13627</v>
      </c>
      <c r="G14" s="12">
        <v>2288</v>
      </c>
      <c r="H14" s="12">
        <v>896</v>
      </c>
      <c r="I14" s="19"/>
    </row>
    <row r="15" spans="1:9" ht="33" customHeight="1">
      <c r="A15" s="7" t="s">
        <v>45</v>
      </c>
      <c r="B15" s="11">
        <v>24252</v>
      </c>
      <c r="C15" s="11">
        <v>11587</v>
      </c>
      <c r="D15" s="11">
        <v>12665</v>
      </c>
      <c r="E15" s="11">
        <v>10320</v>
      </c>
      <c r="F15" s="12">
        <v>20785</v>
      </c>
      <c r="G15" s="12">
        <v>3635</v>
      </c>
      <c r="H15" s="12">
        <v>1382</v>
      </c>
      <c r="I15" s="19"/>
    </row>
    <row r="16" spans="1:9" ht="33" customHeight="1">
      <c r="A16" s="7" t="s">
        <v>46</v>
      </c>
      <c r="B16" s="11">
        <v>15350</v>
      </c>
      <c r="C16" s="11">
        <v>7353</v>
      </c>
      <c r="D16" s="11">
        <v>7997</v>
      </c>
      <c r="E16" s="11">
        <v>6531</v>
      </c>
      <c r="F16" s="12">
        <v>12903</v>
      </c>
      <c r="G16" s="12">
        <v>2108</v>
      </c>
      <c r="H16" s="12">
        <v>979</v>
      </c>
      <c r="I16" s="19"/>
    </row>
    <row r="17" spans="1:9" ht="33" customHeight="1">
      <c r="A17" s="7" t="s">
        <v>47</v>
      </c>
      <c r="B17" s="11">
        <v>27309</v>
      </c>
      <c r="C17" s="11">
        <v>12800</v>
      </c>
      <c r="D17" s="11">
        <v>14509</v>
      </c>
      <c r="E17" s="11">
        <v>10961</v>
      </c>
      <c r="F17" s="12">
        <v>22879</v>
      </c>
      <c r="G17" s="12">
        <v>3640</v>
      </c>
      <c r="H17" s="12">
        <v>1828</v>
      </c>
      <c r="I17" s="19"/>
    </row>
    <row r="18" spans="1:9" ht="33" customHeight="1">
      <c r="A18" s="7" t="s">
        <v>48</v>
      </c>
      <c r="B18" s="11">
        <v>17264</v>
      </c>
      <c r="C18" s="11">
        <v>8647</v>
      </c>
      <c r="D18" s="11">
        <v>8617</v>
      </c>
      <c r="E18" s="11">
        <v>7639</v>
      </c>
      <c r="F18" s="12">
        <v>14892</v>
      </c>
      <c r="G18" s="12">
        <v>1951</v>
      </c>
      <c r="H18" s="12">
        <v>746</v>
      </c>
      <c r="I18" s="19"/>
    </row>
    <row r="19" spans="1:9" ht="33" customHeight="1">
      <c r="A19" s="7" t="s">
        <v>49</v>
      </c>
      <c r="B19" s="11">
        <v>15391</v>
      </c>
      <c r="C19" s="11">
        <v>7702</v>
      </c>
      <c r="D19" s="11">
        <v>7689</v>
      </c>
      <c r="E19" s="11">
        <v>7213</v>
      </c>
      <c r="F19" s="12">
        <v>13436</v>
      </c>
      <c r="G19" s="12">
        <v>1977</v>
      </c>
      <c r="H19" s="12">
        <v>590</v>
      </c>
      <c r="I19" s="19"/>
    </row>
    <row r="20" spans="1:9" ht="33" customHeight="1">
      <c r="A20" s="7" t="s">
        <v>50</v>
      </c>
      <c r="B20" s="11">
        <v>17643</v>
      </c>
      <c r="C20" s="11">
        <v>9163</v>
      </c>
      <c r="D20" s="11">
        <v>8480</v>
      </c>
      <c r="E20" s="11">
        <v>8580</v>
      </c>
      <c r="F20" s="12">
        <v>15669</v>
      </c>
      <c r="G20" s="12">
        <v>2604</v>
      </c>
      <c r="H20" s="12">
        <v>613</v>
      </c>
      <c r="I20" s="19"/>
    </row>
    <row r="21" spans="1:9" ht="33" customHeight="1">
      <c r="A21" s="7" t="s">
        <v>51</v>
      </c>
      <c r="B21" s="11">
        <v>11592</v>
      </c>
      <c r="C21" s="11">
        <v>5981</v>
      </c>
      <c r="D21" s="11">
        <v>5611</v>
      </c>
      <c r="E21" s="11">
        <v>5688</v>
      </c>
      <c r="F21" s="12">
        <v>10383</v>
      </c>
      <c r="G21" s="12">
        <v>1695</v>
      </c>
      <c r="H21" s="12">
        <v>447</v>
      </c>
      <c r="I21" s="19"/>
    </row>
    <row r="22" spans="1:9" ht="33" customHeight="1">
      <c r="A22" s="7" t="s">
        <v>52</v>
      </c>
      <c r="B22" s="11">
        <v>11292</v>
      </c>
      <c r="C22" s="11">
        <v>6008</v>
      </c>
      <c r="D22" s="11">
        <v>5284</v>
      </c>
      <c r="E22" s="11">
        <v>5512</v>
      </c>
      <c r="F22" s="12">
        <v>10029</v>
      </c>
      <c r="G22" s="12">
        <v>1596</v>
      </c>
      <c r="H22" s="12">
        <v>411</v>
      </c>
      <c r="I22" s="19"/>
    </row>
    <row r="23" spans="1:9" ht="33" customHeight="1" thickBot="1">
      <c r="A23" s="9" t="s">
        <v>53</v>
      </c>
      <c r="B23" s="11">
        <v>15197</v>
      </c>
      <c r="C23" s="11">
        <v>8054</v>
      </c>
      <c r="D23" s="11">
        <v>7143</v>
      </c>
      <c r="E23" s="11">
        <v>8016</v>
      </c>
      <c r="F23" s="14">
        <v>13746</v>
      </c>
      <c r="G23" s="14">
        <v>2445</v>
      </c>
      <c r="H23" s="14">
        <v>357</v>
      </c>
      <c r="I23" s="20"/>
    </row>
    <row r="24" spans="1:9">
      <c r="G24" s="22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54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08"/>
      <c r="B5" s="2" t="s">
        <v>8</v>
      </c>
      <c r="C5" s="2" t="s">
        <v>9</v>
      </c>
      <c r="D5" s="2" t="s">
        <v>10</v>
      </c>
      <c r="E5" s="209"/>
      <c r="F5" s="210"/>
      <c r="G5" s="210"/>
      <c r="H5" s="209"/>
      <c r="I5" s="212"/>
    </row>
    <row r="6" spans="1:9" ht="33" customHeight="1" thickTop="1" thickBot="1">
      <c r="A6" s="3" t="s">
        <v>36</v>
      </c>
      <c r="B6" s="16">
        <v>309251</v>
      </c>
      <c r="C6" s="16">
        <v>152006</v>
      </c>
      <c r="D6" s="16">
        <v>157245</v>
      </c>
      <c r="E6" s="16">
        <v>136831</v>
      </c>
      <c r="F6" s="16">
        <v>265775</v>
      </c>
      <c r="G6" s="16">
        <v>42438</v>
      </c>
      <c r="H6" s="16">
        <v>14734</v>
      </c>
      <c r="I6" s="17"/>
    </row>
    <row r="7" spans="1:9" ht="33" customHeight="1" thickTop="1">
      <c r="A7" s="5" t="s">
        <v>37</v>
      </c>
      <c r="B7" s="11">
        <v>17815</v>
      </c>
      <c r="C7" s="11">
        <v>8727</v>
      </c>
      <c r="D7" s="11">
        <v>9088</v>
      </c>
      <c r="E7" s="11">
        <v>7673</v>
      </c>
      <c r="F7" s="11">
        <v>15271</v>
      </c>
      <c r="G7" s="15">
        <v>2381</v>
      </c>
      <c r="H7" s="15">
        <v>859</v>
      </c>
      <c r="I7" s="18"/>
    </row>
    <row r="8" spans="1:9" ht="33" customHeight="1">
      <c r="A8" s="7" t="s">
        <v>38</v>
      </c>
      <c r="B8" s="11">
        <v>27376</v>
      </c>
      <c r="C8" s="11">
        <v>13101</v>
      </c>
      <c r="D8" s="11">
        <v>14275</v>
      </c>
      <c r="E8" s="11">
        <v>11590</v>
      </c>
      <c r="F8" s="11">
        <v>23314</v>
      </c>
      <c r="G8" s="11">
        <v>3331</v>
      </c>
      <c r="H8" s="11">
        <v>1700</v>
      </c>
      <c r="I8" s="19"/>
    </row>
    <row r="9" spans="1:9" ht="33" customHeight="1">
      <c r="A9" s="7" t="s">
        <v>39</v>
      </c>
      <c r="B9" s="11">
        <v>23517</v>
      </c>
      <c r="C9" s="11">
        <v>11632</v>
      </c>
      <c r="D9" s="11">
        <v>11885</v>
      </c>
      <c r="E9" s="11">
        <v>10635</v>
      </c>
      <c r="F9" s="11">
        <v>20492</v>
      </c>
      <c r="G9" s="11">
        <v>3471</v>
      </c>
      <c r="H9" s="11">
        <v>830</v>
      </c>
      <c r="I9" s="19"/>
    </row>
    <row r="10" spans="1:9" ht="33" customHeight="1">
      <c r="A10" s="7" t="s">
        <v>40</v>
      </c>
      <c r="B10" s="11">
        <v>11615</v>
      </c>
      <c r="C10" s="11">
        <v>5999</v>
      </c>
      <c r="D10" s="11">
        <v>5616</v>
      </c>
      <c r="E10" s="11">
        <v>7098</v>
      </c>
      <c r="F10" s="11">
        <v>10513</v>
      </c>
      <c r="G10" s="11">
        <v>1408</v>
      </c>
      <c r="H10" s="11">
        <v>331</v>
      </c>
      <c r="I10" s="19"/>
    </row>
    <row r="11" spans="1:9" ht="33" customHeight="1">
      <c r="A11" s="7" t="s">
        <v>41</v>
      </c>
      <c r="B11" s="11">
        <v>15931</v>
      </c>
      <c r="C11" s="11">
        <v>7777</v>
      </c>
      <c r="D11" s="11">
        <v>8154</v>
      </c>
      <c r="E11" s="11">
        <v>7151</v>
      </c>
      <c r="F11" s="11">
        <v>13821</v>
      </c>
      <c r="G11" s="11">
        <v>2251</v>
      </c>
      <c r="H11" s="11">
        <v>662</v>
      </c>
      <c r="I11" s="19"/>
    </row>
    <row r="12" spans="1:9" ht="33" customHeight="1">
      <c r="A12" s="7" t="s">
        <v>42</v>
      </c>
      <c r="B12" s="11">
        <v>25084</v>
      </c>
      <c r="C12" s="11">
        <v>11848</v>
      </c>
      <c r="D12" s="11">
        <v>13236</v>
      </c>
      <c r="E12" s="11">
        <v>9492</v>
      </c>
      <c r="F12" s="11">
        <v>20690</v>
      </c>
      <c r="G12" s="11">
        <v>3340</v>
      </c>
      <c r="H12" s="11">
        <v>1318</v>
      </c>
      <c r="I12" s="19"/>
    </row>
    <row r="13" spans="1:9" ht="33" customHeight="1">
      <c r="A13" s="7" t="s">
        <v>43</v>
      </c>
      <c r="B13" s="11">
        <v>16314</v>
      </c>
      <c r="C13" s="11">
        <v>7741</v>
      </c>
      <c r="D13" s="11">
        <v>8573</v>
      </c>
      <c r="E13" s="11">
        <v>6219</v>
      </c>
      <c r="F13" s="11">
        <v>13268</v>
      </c>
      <c r="G13" s="11">
        <v>2340</v>
      </c>
      <c r="H13" s="11">
        <v>720</v>
      </c>
      <c r="I13" s="19"/>
    </row>
    <row r="14" spans="1:9" ht="33" customHeight="1">
      <c r="A14" s="7" t="s">
        <v>44</v>
      </c>
      <c r="B14" s="11">
        <v>15966</v>
      </c>
      <c r="C14" s="11">
        <v>7681</v>
      </c>
      <c r="D14" s="11">
        <v>8285</v>
      </c>
      <c r="E14" s="11">
        <v>6549</v>
      </c>
      <c r="F14" s="12">
        <v>13511</v>
      </c>
      <c r="G14" s="12">
        <v>2273</v>
      </c>
      <c r="H14" s="12">
        <v>889</v>
      </c>
      <c r="I14" s="19"/>
    </row>
    <row r="15" spans="1:9" ht="33" customHeight="1">
      <c r="A15" s="7" t="s">
        <v>45</v>
      </c>
      <c r="B15" s="11">
        <v>24332</v>
      </c>
      <c r="C15" s="11">
        <v>11647</v>
      </c>
      <c r="D15" s="11">
        <v>12685</v>
      </c>
      <c r="E15" s="11">
        <v>10312</v>
      </c>
      <c r="F15" s="12">
        <v>20842</v>
      </c>
      <c r="G15" s="12">
        <v>3631</v>
      </c>
      <c r="H15" s="12">
        <v>1384</v>
      </c>
      <c r="I15" s="19"/>
    </row>
    <row r="16" spans="1:9" ht="33" customHeight="1">
      <c r="A16" s="7" t="s">
        <v>46</v>
      </c>
      <c r="B16" s="11">
        <v>15313</v>
      </c>
      <c r="C16" s="11">
        <v>7329</v>
      </c>
      <c r="D16" s="11">
        <v>7984</v>
      </c>
      <c r="E16" s="11">
        <v>6495</v>
      </c>
      <c r="F16" s="12">
        <v>12857</v>
      </c>
      <c r="G16" s="12">
        <v>2115</v>
      </c>
      <c r="H16" s="12">
        <v>984</v>
      </c>
      <c r="I16" s="19"/>
    </row>
    <row r="17" spans="1:9" ht="33" customHeight="1">
      <c r="A17" s="7" t="s">
        <v>47</v>
      </c>
      <c r="B17" s="11">
        <v>27323</v>
      </c>
      <c r="C17" s="11">
        <v>12829</v>
      </c>
      <c r="D17" s="11">
        <v>14494</v>
      </c>
      <c r="E17" s="11">
        <v>10944</v>
      </c>
      <c r="F17" s="12">
        <v>22882</v>
      </c>
      <c r="G17" s="12">
        <v>3635</v>
      </c>
      <c r="H17" s="12">
        <v>1834</v>
      </c>
      <c r="I17" s="19"/>
    </row>
    <row r="18" spans="1:9" ht="33" customHeight="1">
      <c r="A18" s="7" t="s">
        <v>48</v>
      </c>
      <c r="B18" s="11">
        <v>17304</v>
      </c>
      <c r="C18" s="11">
        <v>8663</v>
      </c>
      <c r="D18" s="11">
        <v>8641</v>
      </c>
      <c r="E18" s="11">
        <v>7651</v>
      </c>
      <c r="F18" s="12">
        <v>14912</v>
      </c>
      <c r="G18" s="12">
        <v>1954</v>
      </c>
      <c r="H18" s="12">
        <v>765</v>
      </c>
      <c r="I18" s="19"/>
    </row>
    <row r="19" spans="1:9" ht="33" customHeight="1">
      <c r="A19" s="7" t="s">
        <v>49</v>
      </c>
      <c r="B19" s="11">
        <v>15526</v>
      </c>
      <c r="C19" s="11">
        <v>7771</v>
      </c>
      <c r="D19" s="11">
        <v>7755</v>
      </c>
      <c r="E19" s="11">
        <v>7247</v>
      </c>
      <c r="F19" s="12">
        <v>13533</v>
      </c>
      <c r="G19" s="12">
        <v>1984</v>
      </c>
      <c r="H19" s="12">
        <v>615</v>
      </c>
      <c r="I19" s="19"/>
    </row>
    <row r="20" spans="1:9" ht="33" customHeight="1">
      <c r="A20" s="7" t="s">
        <v>50</v>
      </c>
      <c r="B20" s="11">
        <v>17664</v>
      </c>
      <c r="C20" s="11">
        <v>9182</v>
      </c>
      <c r="D20" s="11">
        <v>8482</v>
      </c>
      <c r="E20" s="11">
        <v>8563</v>
      </c>
      <c r="F20" s="12">
        <v>15674</v>
      </c>
      <c r="G20" s="12">
        <v>2608</v>
      </c>
      <c r="H20" s="12">
        <v>614</v>
      </c>
      <c r="I20" s="19"/>
    </row>
    <row r="21" spans="1:9" ht="33" customHeight="1">
      <c r="A21" s="7" t="s">
        <v>51</v>
      </c>
      <c r="B21" s="11">
        <v>11588</v>
      </c>
      <c r="C21" s="11">
        <v>5974</v>
      </c>
      <c r="D21" s="11">
        <v>5614</v>
      </c>
      <c r="E21" s="11">
        <v>5658</v>
      </c>
      <c r="F21" s="12">
        <v>10363</v>
      </c>
      <c r="G21" s="12">
        <v>1686</v>
      </c>
      <c r="H21" s="12">
        <v>441</v>
      </c>
      <c r="I21" s="19"/>
    </row>
    <row r="22" spans="1:9" ht="33" customHeight="1">
      <c r="A22" s="7" t="s">
        <v>52</v>
      </c>
      <c r="B22" s="11">
        <v>11298</v>
      </c>
      <c r="C22" s="11">
        <v>6007</v>
      </c>
      <c r="D22" s="11">
        <v>5291</v>
      </c>
      <c r="E22" s="11">
        <v>5510</v>
      </c>
      <c r="F22" s="12">
        <v>10024</v>
      </c>
      <c r="G22" s="12">
        <v>1583</v>
      </c>
      <c r="H22" s="12">
        <v>421</v>
      </c>
      <c r="I22" s="19"/>
    </row>
    <row r="23" spans="1:9" ht="33" customHeight="1" thickBot="1">
      <c r="A23" s="9" t="s">
        <v>53</v>
      </c>
      <c r="B23" s="11">
        <v>15285</v>
      </c>
      <c r="C23" s="11">
        <v>8098</v>
      </c>
      <c r="D23" s="11">
        <v>7187</v>
      </c>
      <c r="E23" s="11">
        <v>8044</v>
      </c>
      <c r="F23" s="14">
        <v>13808</v>
      </c>
      <c r="G23" s="14">
        <v>2447</v>
      </c>
      <c r="H23" s="14">
        <v>367</v>
      </c>
      <c r="I23" s="2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  <col min="2" max="6" width="9.58203125" bestFit="1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55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08"/>
      <c r="B5" s="2" t="s">
        <v>8</v>
      </c>
      <c r="C5" s="2" t="s">
        <v>9</v>
      </c>
      <c r="D5" s="2" t="s">
        <v>10</v>
      </c>
      <c r="E5" s="209"/>
      <c r="F5" s="210"/>
      <c r="G5" s="210"/>
      <c r="H5" s="209"/>
      <c r="I5" s="212"/>
    </row>
    <row r="6" spans="1:9" ht="33" customHeight="1" thickTop="1" thickBot="1">
      <c r="A6" s="3" t="s">
        <v>36</v>
      </c>
      <c r="B6" s="16">
        <v>309037</v>
      </c>
      <c r="C6" s="16">
        <v>151924</v>
      </c>
      <c r="D6" s="16">
        <v>157113</v>
      </c>
      <c r="E6" s="16">
        <v>136494</v>
      </c>
      <c r="F6" s="16">
        <v>265405</v>
      </c>
      <c r="G6" s="16">
        <v>42287</v>
      </c>
      <c r="H6" s="16">
        <v>14774</v>
      </c>
      <c r="I6" s="4"/>
    </row>
    <row r="7" spans="1:9" ht="33" customHeight="1" thickTop="1">
      <c r="A7" s="5" t="s">
        <v>37</v>
      </c>
      <c r="B7" s="21">
        <v>17850</v>
      </c>
      <c r="C7" s="21">
        <v>8742</v>
      </c>
      <c r="D7" s="21">
        <v>9108</v>
      </c>
      <c r="E7" s="21">
        <v>7695</v>
      </c>
      <c r="F7" s="21">
        <v>15301</v>
      </c>
      <c r="G7" s="15">
        <v>2372</v>
      </c>
      <c r="H7" s="15">
        <v>862</v>
      </c>
      <c r="I7" s="6"/>
    </row>
    <row r="8" spans="1:9" ht="33" customHeight="1">
      <c r="A8" s="7" t="s">
        <v>38</v>
      </c>
      <c r="B8" s="21">
        <v>27320</v>
      </c>
      <c r="C8" s="21">
        <v>13075</v>
      </c>
      <c r="D8" s="21">
        <v>14245</v>
      </c>
      <c r="E8" s="21">
        <v>11568</v>
      </c>
      <c r="F8" s="11">
        <v>23271</v>
      </c>
      <c r="G8" s="11">
        <v>3329</v>
      </c>
      <c r="H8" s="11">
        <v>1694</v>
      </c>
      <c r="I8" s="8"/>
    </row>
    <row r="9" spans="1:9" ht="33" customHeight="1">
      <c r="A9" s="7" t="s">
        <v>39</v>
      </c>
      <c r="B9" s="21">
        <v>23535</v>
      </c>
      <c r="C9" s="21">
        <v>11640</v>
      </c>
      <c r="D9" s="21">
        <v>11895</v>
      </c>
      <c r="E9" s="21">
        <v>10591</v>
      </c>
      <c r="F9" s="11">
        <v>20481</v>
      </c>
      <c r="G9" s="11">
        <v>3460</v>
      </c>
      <c r="H9" s="11">
        <v>825</v>
      </c>
      <c r="I9" s="8"/>
    </row>
    <row r="10" spans="1:9" ht="33" customHeight="1">
      <c r="A10" s="7" t="s">
        <v>40</v>
      </c>
      <c r="B10" s="21">
        <v>11524</v>
      </c>
      <c r="C10" s="21">
        <v>5938</v>
      </c>
      <c r="D10" s="21">
        <v>5586</v>
      </c>
      <c r="E10" s="21">
        <v>7013</v>
      </c>
      <c r="F10" s="11">
        <v>10423</v>
      </c>
      <c r="G10" s="11">
        <v>1403</v>
      </c>
      <c r="H10" s="11">
        <v>332</v>
      </c>
      <c r="I10" s="8"/>
    </row>
    <row r="11" spans="1:9" ht="33" customHeight="1">
      <c r="A11" s="7" t="s">
        <v>41</v>
      </c>
      <c r="B11" s="21">
        <v>15659</v>
      </c>
      <c r="C11" s="21">
        <v>7664</v>
      </c>
      <c r="D11" s="21">
        <v>7995</v>
      </c>
      <c r="E11" s="21">
        <v>7024</v>
      </c>
      <c r="F11" s="11">
        <v>13588</v>
      </c>
      <c r="G11" s="11">
        <v>2231</v>
      </c>
      <c r="H11" s="11">
        <v>644</v>
      </c>
      <c r="I11" s="8"/>
    </row>
    <row r="12" spans="1:9" ht="33" customHeight="1">
      <c r="A12" s="7" t="s">
        <v>42</v>
      </c>
      <c r="B12" s="21">
        <v>25135</v>
      </c>
      <c r="C12" s="21">
        <v>11877</v>
      </c>
      <c r="D12" s="21">
        <v>13258</v>
      </c>
      <c r="E12" s="21">
        <v>9485</v>
      </c>
      <c r="F12" s="11">
        <v>20733</v>
      </c>
      <c r="G12" s="11">
        <v>3333</v>
      </c>
      <c r="H12" s="11">
        <v>1325</v>
      </c>
      <c r="I12" s="8"/>
    </row>
    <row r="13" spans="1:9" ht="33" customHeight="1">
      <c r="A13" s="7" t="s">
        <v>43</v>
      </c>
      <c r="B13" s="21">
        <v>16330</v>
      </c>
      <c r="C13" s="21">
        <v>7745</v>
      </c>
      <c r="D13" s="21">
        <v>8585</v>
      </c>
      <c r="E13" s="21">
        <v>6207</v>
      </c>
      <c r="F13" s="11">
        <v>13256</v>
      </c>
      <c r="G13" s="11">
        <v>2322</v>
      </c>
      <c r="H13" s="11">
        <v>727</v>
      </c>
      <c r="I13" s="8"/>
    </row>
    <row r="14" spans="1:9" ht="33" customHeight="1">
      <c r="A14" s="7" t="s">
        <v>44</v>
      </c>
      <c r="B14" s="21">
        <v>15922</v>
      </c>
      <c r="C14" s="21">
        <v>7650</v>
      </c>
      <c r="D14" s="21">
        <v>8272</v>
      </c>
      <c r="E14" s="21">
        <v>6517</v>
      </c>
      <c r="F14" s="12">
        <v>13453</v>
      </c>
      <c r="G14" s="12">
        <v>2261</v>
      </c>
      <c r="H14" s="12">
        <v>888</v>
      </c>
      <c r="I14" s="8"/>
    </row>
    <row r="15" spans="1:9" ht="33" customHeight="1">
      <c r="A15" s="7" t="s">
        <v>45</v>
      </c>
      <c r="B15" s="21">
        <v>24321</v>
      </c>
      <c r="C15" s="21">
        <v>11658</v>
      </c>
      <c r="D15" s="21">
        <v>12663</v>
      </c>
      <c r="E15" s="21">
        <v>10292</v>
      </c>
      <c r="F15" s="12">
        <v>20825</v>
      </c>
      <c r="G15" s="12">
        <v>3623</v>
      </c>
      <c r="H15" s="12">
        <v>1388</v>
      </c>
      <c r="I15" s="8"/>
    </row>
    <row r="16" spans="1:9" ht="33" customHeight="1">
      <c r="A16" s="7" t="s">
        <v>46</v>
      </c>
      <c r="B16" s="21">
        <v>15284</v>
      </c>
      <c r="C16" s="21">
        <v>7320</v>
      </c>
      <c r="D16" s="21">
        <v>7964</v>
      </c>
      <c r="E16" s="21">
        <v>6482</v>
      </c>
      <c r="F16" s="12">
        <v>12826</v>
      </c>
      <c r="G16" s="12">
        <v>2107</v>
      </c>
      <c r="H16" s="12">
        <v>978</v>
      </c>
      <c r="I16" s="8"/>
    </row>
    <row r="17" spans="1:9" ht="33" customHeight="1">
      <c r="A17" s="7" t="s">
        <v>47</v>
      </c>
      <c r="B17" s="21">
        <v>27343</v>
      </c>
      <c r="C17" s="21">
        <v>12857</v>
      </c>
      <c r="D17" s="21">
        <v>14486</v>
      </c>
      <c r="E17" s="21">
        <v>10952</v>
      </c>
      <c r="F17" s="12">
        <v>22878</v>
      </c>
      <c r="G17" s="12">
        <v>3615</v>
      </c>
      <c r="H17" s="12">
        <v>1849</v>
      </c>
      <c r="I17" s="8"/>
    </row>
    <row r="18" spans="1:9" ht="33" customHeight="1">
      <c r="A18" s="7" t="s">
        <v>48</v>
      </c>
      <c r="B18" s="21">
        <v>17270</v>
      </c>
      <c r="C18" s="21">
        <v>8647</v>
      </c>
      <c r="D18" s="21">
        <v>8623</v>
      </c>
      <c r="E18" s="21">
        <v>7633</v>
      </c>
      <c r="F18" s="12">
        <v>14881</v>
      </c>
      <c r="G18" s="12">
        <v>1948</v>
      </c>
      <c r="H18" s="12">
        <v>772</v>
      </c>
      <c r="I18" s="8"/>
    </row>
    <row r="19" spans="1:9" ht="33" customHeight="1">
      <c r="A19" s="7" t="s">
        <v>49</v>
      </c>
      <c r="B19" s="21">
        <v>15513</v>
      </c>
      <c r="C19" s="21">
        <v>7765</v>
      </c>
      <c r="D19" s="21">
        <v>7748</v>
      </c>
      <c r="E19" s="21">
        <v>7246</v>
      </c>
      <c r="F19" s="12">
        <v>13523</v>
      </c>
      <c r="G19" s="12">
        <v>1977</v>
      </c>
      <c r="H19" s="12">
        <v>607</v>
      </c>
      <c r="I19" s="8"/>
    </row>
    <row r="20" spans="1:9" ht="33" customHeight="1">
      <c r="A20" s="7" t="s">
        <v>50</v>
      </c>
      <c r="B20" s="21">
        <v>17736</v>
      </c>
      <c r="C20" s="21">
        <v>9219</v>
      </c>
      <c r="D20" s="21">
        <v>8517</v>
      </c>
      <c r="E20" s="21">
        <v>8581</v>
      </c>
      <c r="F20" s="12">
        <v>15710</v>
      </c>
      <c r="G20" s="12">
        <v>2608</v>
      </c>
      <c r="H20" s="12">
        <v>634</v>
      </c>
      <c r="I20" s="8"/>
    </row>
    <row r="21" spans="1:9" ht="33" customHeight="1">
      <c r="A21" s="7" t="s">
        <v>51</v>
      </c>
      <c r="B21" s="21">
        <v>11614</v>
      </c>
      <c r="C21" s="21">
        <v>5982</v>
      </c>
      <c r="D21" s="21">
        <v>5632</v>
      </c>
      <c r="E21" s="21">
        <v>5652</v>
      </c>
      <c r="F21" s="12">
        <v>10370</v>
      </c>
      <c r="G21" s="12">
        <v>1684</v>
      </c>
      <c r="H21" s="12">
        <v>449</v>
      </c>
      <c r="I21" s="8"/>
    </row>
    <row r="22" spans="1:9" ht="33" customHeight="1">
      <c r="A22" s="7" t="s">
        <v>52</v>
      </c>
      <c r="B22" s="21">
        <v>11330</v>
      </c>
      <c r="C22" s="21">
        <v>6022</v>
      </c>
      <c r="D22" s="21">
        <v>5308</v>
      </c>
      <c r="E22" s="21">
        <v>5497</v>
      </c>
      <c r="F22" s="12">
        <v>10041</v>
      </c>
      <c r="G22" s="12">
        <v>1574</v>
      </c>
      <c r="H22" s="12">
        <v>424</v>
      </c>
      <c r="I22" s="8"/>
    </row>
    <row r="23" spans="1:9" ht="33" customHeight="1" thickBot="1">
      <c r="A23" s="9" t="s">
        <v>53</v>
      </c>
      <c r="B23" s="21">
        <v>15351</v>
      </c>
      <c r="C23" s="21">
        <v>8123</v>
      </c>
      <c r="D23" s="21">
        <v>7228</v>
      </c>
      <c r="E23" s="21">
        <v>8059</v>
      </c>
      <c r="F23" s="14">
        <v>13845</v>
      </c>
      <c r="G23" s="14">
        <v>2440</v>
      </c>
      <c r="H23" s="14">
        <v>376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  <col min="2" max="2" width="9.58203125" bestFit="1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35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13"/>
      <c r="B5" s="2" t="s">
        <v>8</v>
      </c>
      <c r="C5" s="2" t="s">
        <v>9</v>
      </c>
      <c r="D5" s="2" t="s">
        <v>10</v>
      </c>
      <c r="E5" s="214"/>
      <c r="F5" s="215"/>
      <c r="G5" s="215"/>
      <c r="H5" s="214"/>
      <c r="I5" s="216"/>
    </row>
    <row r="6" spans="1:9" ht="33" customHeight="1" thickTop="1" thickBot="1">
      <c r="A6" s="3" t="s">
        <v>11</v>
      </c>
      <c r="B6" s="16">
        <v>308519</v>
      </c>
      <c r="C6" s="16">
        <v>151711</v>
      </c>
      <c r="D6" s="16">
        <v>156808</v>
      </c>
      <c r="E6" s="16">
        <v>136000</v>
      </c>
      <c r="F6" s="16">
        <v>264820</v>
      </c>
      <c r="G6" s="16">
        <v>42139</v>
      </c>
      <c r="H6" s="16">
        <v>14777</v>
      </c>
      <c r="I6" s="4"/>
    </row>
    <row r="7" spans="1:9" ht="33" customHeight="1" thickTop="1">
      <c r="A7" s="5" t="s">
        <v>12</v>
      </c>
      <c r="B7" s="11">
        <v>17870</v>
      </c>
      <c r="C7" s="11">
        <v>8748</v>
      </c>
      <c r="D7" s="11">
        <v>9122</v>
      </c>
      <c r="E7" s="15">
        <v>7697</v>
      </c>
      <c r="F7" s="15">
        <v>15316</v>
      </c>
      <c r="G7" s="15">
        <v>2365</v>
      </c>
      <c r="H7" s="15">
        <v>861</v>
      </c>
      <c r="I7" s="6"/>
    </row>
    <row r="8" spans="1:9" ht="33" customHeight="1">
      <c r="A8" s="7" t="s">
        <v>13</v>
      </c>
      <c r="B8" s="11">
        <v>27335</v>
      </c>
      <c r="C8" s="11">
        <v>13085</v>
      </c>
      <c r="D8" s="11">
        <v>14250</v>
      </c>
      <c r="E8" s="11">
        <v>11560</v>
      </c>
      <c r="F8" s="11">
        <v>23270</v>
      </c>
      <c r="G8" s="11">
        <v>3309</v>
      </c>
      <c r="H8" s="11">
        <v>1699</v>
      </c>
      <c r="I8" s="8"/>
    </row>
    <row r="9" spans="1:9" ht="33" customHeight="1">
      <c r="A9" s="7" t="s">
        <v>14</v>
      </c>
      <c r="B9" s="11">
        <v>23601</v>
      </c>
      <c r="C9" s="11">
        <v>11661</v>
      </c>
      <c r="D9" s="11">
        <v>11940</v>
      </c>
      <c r="E9" s="11">
        <v>10564</v>
      </c>
      <c r="F9" s="11">
        <v>20520</v>
      </c>
      <c r="G9" s="11">
        <v>3455</v>
      </c>
      <c r="H9" s="11">
        <v>843</v>
      </c>
      <c r="I9" s="8"/>
    </row>
    <row r="10" spans="1:9" ht="33" customHeight="1">
      <c r="A10" s="7" t="s">
        <v>15</v>
      </c>
      <c r="B10" s="11">
        <v>11429</v>
      </c>
      <c r="C10" s="11">
        <v>5888</v>
      </c>
      <c r="D10" s="11">
        <v>5541</v>
      </c>
      <c r="E10" s="11">
        <v>6920</v>
      </c>
      <c r="F10" s="11">
        <v>10326</v>
      </c>
      <c r="G10" s="11">
        <v>1405</v>
      </c>
      <c r="H10" s="11">
        <v>327</v>
      </c>
      <c r="I10" s="8"/>
    </row>
    <row r="11" spans="1:9" ht="33" customHeight="1">
      <c r="A11" s="7" t="s">
        <v>16</v>
      </c>
      <c r="B11" s="11">
        <v>14907</v>
      </c>
      <c r="C11" s="11">
        <v>7299</v>
      </c>
      <c r="D11" s="11">
        <v>7608</v>
      </c>
      <c r="E11" s="11">
        <v>6702</v>
      </c>
      <c r="F11" s="11">
        <v>12954</v>
      </c>
      <c r="G11" s="11">
        <v>2167</v>
      </c>
      <c r="H11" s="11">
        <v>586</v>
      </c>
      <c r="I11" s="8"/>
    </row>
    <row r="12" spans="1:9" ht="33" customHeight="1">
      <c r="A12" s="7" t="s">
        <v>17</v>
      </c>
      <c r="B12" s="11">
        <v>25111</v>
      </c>
      <c r="C12" s="11">
        <v>11867</v>
      </c>
      <c r="D12" s="11">
        <v>13244</v>
      </c>
      <c r="E12" s="11">
        <v>9455</v>
      </c>
      <c r="F12" s="11">
        <v>20690</v>
      </c>
      <c r="G12" s="11">
        <v>3312</v>
      </c>
      <c r="H12" s="11">
        <v>1343</v>
      </c>
      <c r="I12" s="8"/>
    </row>
    <row r="13" spans="1:9" ht="33" customHeight="1">
      <c r="A13" s="7" t="s">
        <v>18</v>
      </c>
      <c r="B13" s="11">
        <v>16411</v>
      </c>
      <c r="C13" s="11">
        <v>7792</v>
      </c>
      <c r="D13" s="11">
        <v>8619</v>
      </c>
      <c r="E13" s="11">
        <v>6223</v>
      </c>
      <c r="F13" s="11">
        <v>13312</v>
      </c>
      <c r="G13" s="11">
        <v>2331</v>
      </c>
      <c r="H13" s="11">
        <v>737</v>
      </c>
      <c r="I13" s="8"/>
    </row>
    <row r="14" spans="1:9" ht="33" customHeight="1">
      <c r="A14" s="7" t="s">
        <v>19</v>
      </c>
      <c r="B14" s="11">
        <v>15901</v>
      </c>
      <c r="C14" s="11">
        <v>7654</v>
      </c>
      <c r="D14" s="11">
        <v>8247</v>
      </c>
      <c r="E14" s="11">
        <v>6499</v>
      </c>
      <c r="F14" s="12">
        <v>13423</v>
      </c>
      <c r="G14" s="12">
        <v>2256</v>
      </c>
      <c r="H14" s="12">
        <v>891</v>
      </c>
      <c r="I14" s="8"/>
    </row>
    <row r="15" spans="1:9" ht="33" customHeight="1">
      <c r="A15" s="7" t="s">
        <v>20</v>
      </c>
      <c r="B15" s="11">
        <v>24308</v>
      </c>
      <c r="C15" s="11">
        <v>11666</v>
      </c>
      <c r="D15" s="11">
        <v>12642</v>
      </c>
      <c r="E15" s="11">
        <v>10279</v>
      </c>
      <c r="F15" s="12">
        <v>20792</v>
      </c>
      <c r="G15" s="12">
        <v>3614</v>
      </c>
      <c r="H15" s="12">
        <v>1405</v>
      </c>
      <c r="I15" s="8"/>
    </row>
    <row r="16" spans="1:9" ht="33" customHeight="1">
      <c r="A16" s="7" t="s">
        <v>21</v>
      </c>
      <c r="B16" s="11">
        <v>15263</v>
      </c>
      <c r="C16" s="11">
        <v>7315</v>
      </c>
      <c r="D16" s="11">
        <v>7948</v>
      </c>
      <c r="E16" s="11">
        <v>6465</v>
      </c>
      <c r="F16" s="12">
        <v>12814</v>
      </c>
      <c r="G16" s="12">
        <v>2096</v>
      </c>
      <c r="H16" s="12">
        <v>970</v>
      </c>
      <c r="I16" s="8"/>
    </row>
    <row r="17" spans="1:9" ht="33" customHeight="1">
      <c r="A17" s="7" t="s">
        <v>22</v>
      </c>
      <c r="B17" s="11">
        <v>27319</v>
      </c>
      <c r="C17" s="11">
        <v>12827</v>
      </c>
      <c r="D17" s="11">
        <v>14492</v>
      </c>
      <c r="E17" s="11">
        <v>10956</v>
      </c>
      <c r="F17" s="12">
        <v>22872</v>
      </c>
      <c r="G17" s="12">
        <v>3604</v>
      </c>
      <c r="H17" s="12">
        <v>1840</v>
      </c>
      <c r="I17" s="8"/>
    </row>
    <row r="18" spans="1:9" ht="33" customHeight="1">
      <c r="A18" s="7" t="s">
        <v>23</v>
      </c>
      <c r="B18" s="11">
        <v>17354</v>
      </c>
      <c r="C18" s="11">
        <v>8708</v>
      </c>
      <c r="D18" s="11">
        <v>8646</v>
      </c>
      <c r="E18" s="11">
        <v>7653</v>
      </c>
      <c r="F18" s="12">
        <v>14937</v>
      </c>
      <c r="G18" s="12">
        <v>1955</v>
      </c>
      <c r="H18" s="12">
        <v>777</v>
      </c>
      <c r="I18" s="8"/>
    </row>
    <row r="19" spans="1:9" ht="33" customHeight="1">
      <c r="A19" s="7" t="s">
        <v>24</v>
      </c>
      <c r="B19" s="11">
        <v>15552</v>
      </c>
      <c r="C19" s="11">
        <v>7777</v>
      </c>
      <c r="D19" s="11">
        <v>7775</v>
      </c>
      <c r="E19" s="11">
        <v>7252</v>
      </c>
      <c r="F19" s="12">
        <v>13551</v>
      </c>
      <c r="G19" s="12">
        <v>1980</v>
      </c>
      <c r="H19" s="12">
        <v>613</v>
      </c>
      <c r="I19" s="8"/>
    </row>
    <row r="20" spans="1:9" ht="33" customHeight="1">
      <c r="A20" s="7" t="s">
        <v>25</v>
      </c>
      <c r="B20" s="11">
        <v>17783</v>
      </c>
      <c r="C20" s="11">
        <v>9247</v>
      </c>
      <c r="D20" s="11">
        <v>8536</v>
      </c>
      <c r="E20" s="11">
        <v>8570</v>
      </c>
      <c r="F20" s="12">
        <v>15727</v>
      </c>
      <c r="G20" s="12">
        <v>2593</v>
      </c>
      <c r="H20" s="12">
        <v>643</v>
      </c>
      <c r="I20" s="8"/>
    </row>
    <row r="21" spans="1:9" ht="33" customHeight="1">
      <c r="A21" s="7" t="s">
        <v>26</v>
      </c>
      <c r="B21" s="11">
        <v>11617</v>
      </c>
      <c r="C21" s="11">
        <v>5987</v>
      </c>
      <c r="D21" s="11">
        <v>5630</v>
      </c>
      <c r="E21" s="11">
        <v>5639</v>
      </c>
      <c r="F21" s="12">
        <v>10373</v>
      </c>
      <c r="G21" s="12">
        <v>1686</v>
      </c>
      <c r="H21" s="12">
        <v>444</v>
      </c>
      <c r="I21" s="8"/>
    </row>
    <row r="22" spans="1:9" ht="33" customHeight="1">
      <c r="A22" s="7" t="s">
        <v>27</v>
      </c>
      <c r="B22" s="11">
        <v>11341</v>
      </c>
      <c r="C22" s="11">
        <v>6038</v>
      </c>
      <c r="D22" s="11">
        <v>5303</v>
      </c>
      <c r="E22" s="11">
        <v>5487</v>
      </c>
      <c r="F22" s="12">
        <v>10045</v>
      </c>
      <c r="G22" s="12">
        <v>1572</v>
      </c>
      <c r="H22" s="12">
        <v>427</v>
      </c>
      <c r="I22" s="8"/>
    </row>
    <row r="23" spans="1:9" ht="33" customHeight="1" thickBot="1">
      <c r="A23" s="9" t="s">
        <v>28</v>
      </c>
      <c r="B23" s="13">
        <v>15417</v>
      </c>
      <c r="C23" s="13">
        <v>8152</v>
      </c>
      <c r="D23" s="13">
        <v>7265</v>
      </c>
      <c r="E23" s="13">
        <v>8079</v>
      </c>
      <c r="F23" s="14">
        <v>13898</v>
      </c>
      <c r="G23" s="14">
        <v>2439</v>
      </c>
      <c r="H23" s="14">
        <v>371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34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13"/>
      <c r="B5" s="2" t="s">
        <v>8</v>
      </c>
      <c r="C5" s="2" t="s">
        <v>9</v>
      </c>
      <c r="D5" s="2" t="s">
        <v>10</v>
      </c>
      <c r="E5" s="214"/>
      <c r="F5" s="215"/>
      <c r="G5" s="215"/>
      <c r="H5" s="214"/>
      <c r="I5" s="216"/>
    </row>
    <row r="6" spans="1:9" ht="33" customHeight="1" thickTop="1" thickBot="1">
      <c r="A6" s="3" t="s">
        <v>11</v>
      </c>
      <c r="B6" s="16">
        <v>308066</v>
      </c>
      <c r="C6" s="16">
        <v>151571</v>
      </c>
      <c r="D6" s="16">
        <v>156495</v>
      </c>
      <c r="E6" s="16">
        <v>135666</v>
      </c>
      <c r="F6" s="16">
        <v>264298</v>
      </c>
      <c r="G6" s="16">
        <v>42026</v>
      </c>
      <c r="H6" s="16">
        <v>14796</v>
      </c>
      <c r="I6" s="4"/>
    </row>
    <row r="7" spans="1:9" ht="33" customHeight="1" thickTop="1">
      <c r="A7" s="5" t="s">
        <v>12</v>
      </c>
      <c r="B7" s="11">
        <v>17898</v>
      </c>
      <c r="C7" s="11">
        <v>8770</v>
      </c>
      <c r="D7" s="11">
        <v>9128</v>
      </c>
      <c r="E7" s="15">
        <v>7697</v>
      </c>
      <c r="F7" s="15">
        <v>15344</v>
      </c>
      <c r="G7" s="15">
        <v>2365</v>
      </c>
      <c r="H7" s="15">
        <v>860</v>
      </c>
      <c r="I7" s="6"/>
    </row>
    <row r="8" spans="1:9" ht="33" customHeight="1">
      <c r="A8" s="7" t="s">
        <v>13</v>
      </c>
      <c r="B8" s="11">
        <v>27339</v>
      </c>
      <c r="C8" s="11">
        <v>13098</v>
      </c>
      <c r="D8" s="11">
        <v>14241</v>
      </c>
      <c r="E8" s="11">
        <v>11547</v>
      </c>
      <c r="F8" s="11">
        <v>23291</v>
      </c>
      <c r="G8" s="11">
        <v>3294</v>
      </c>
      <c r="H8" s="11">
        <v>1700</v>
      </c>
      <c r="I8" s="8"/>
    </row>
    <row r="9" spans="1:9" ht="33" customHeight="1">
      <c r="A9" s="7" t="s">
        <v>14</v>
      </c>
      <c r="B9" s="11">
        <v>23647</v>
      </c>
      <c r="C9" s="11">
        <v>11682</v>
      </c>
      <c r="D9" s="11">
        <v>11965</v>
      </c>
      <c r="E9" s="11">
        <v>10563</v>
      </c>
      <c r="F9" s="11">
        <v>20538</v>
      </c>
      <c r="G9" s="11">
        <v>3449</v>
      </c>
      <c r="H9" s="11">
        <v>854</v>
      </c>
      <c r="I9" s="8"/>
    </row>
    <row r="10" spans="1:9" ht="33" customHeight="1">
      <c r="A10" s="7" t="s">
        <v>15</v>
      </c>
      <c r="B10" s="11">
        <v>11456</v>
      </c>
      <c r="C10" s="11">
        <v>5914</v>
      </c>
      <c r="D10" s="11">
        <v>5542</v>
      </c>
      <c r="E10" s="11">
        <v>6927</v>
      </c>
      <c r="F10" s="11">
        <v>10337</v>
      </c>
      <c r="G10" s="11">
        <v>1405</v>
      </c>
      <c r="H10" s="11">
        <v>336</v>
      </c>
      <c r="I10" s="8"/>
    </row>
    <row r="11" spans="1:9" ht="33" customHeight="1">
      <c r="A11" s="7" t="s">
        <v>16</v>
      </c>
      <c r="B11" s="11">
        <v>14006</v>
      </c>
      <c r="C11" s="11">
        <v>6858</v>
      </c>
      <c r="D11" s="11">
        <v>7148</v>
      </c>
      <c r="E11" s="11">
        <v>6352</v>
      </c>
      <c r="F11" s="11">
        <v>12198</v>
      </c>
      <c r="G11" s="11">
        <v>2081</v>
      </c>
      <c r="H11" s="11">
        <v>515</v>
      </c>
      <c r="I11" s="8"/>
    </row>
    <row r="12" spans="1:9" ht="33" customHeight="1">
      <c r="A12" s="7" t="s">
        <v>17</v>
      </c>
      <c r="B12" s="11">
        <v>25154</v>
      </c>
      <c r="C12" s="11">
        <v>11890</v>
      </c>
      <c r="D12" s="11">
        <v>13264</v>
      </c>
      <c r="E12" s="11">
        <v>9469</v>
      </c>
      <c r="F12" s="11">
        <v>20699</v>
      </c>
      <c r="G12" s="11">
        <v>3322</v>
      </c>
      <c r="H12" s="11">
        <v>1359</v>
      </c>
      <c r="I12" s="8"/>
    </row>
    <row r="13" spans="1:9" ht="33" customHeight="1">
      <c r="A13" s="7" t="s">
        <v>18</v>
      </c>
      <c r="B13" s="11">
        <v>16503</v>
      </c>
      <c r="C13" s="11">
        <v>7851</v>
      </c>
      <c r="D13" s="11">
        <v>8652</v>
      </c>
      <c r="E13" s="11">
        <v>6255</v>
      </c>
      <c r="F13" s="11">
        <v>13372</v>
      </c>
      <c r="G13" s="11">
        <v>2335</v>
      </c>
      <c r="H13" s="11">
        <v>754</v>
      </c>
      <c r="I13" s="8"/>
    </row>
    <row r="14" spans="1:9" ht="33" customHeight="1">
      <c r="A14" s="7" t="s">
        <v>19</v>
      </c>
      <c r="B14" s="11">
        <v>15813</v>
      </c>
      <c r="C14" s="11">
        <v>7621</v>
      </c>
      <c r="D14" s="11">
        <v>8192</v>
      </c>
      <c r="E14" s="11">
        <v>6443</v>
      </c>
      <c r="F14" s="12">
        <v>13338</v>
      </c>
      <c r="G14" s="12">
        <v>2251</v>
      </c>
      <c r="H14" s="12">
        <v>875</v>
      </c>
      <c r="I14" s="8"/>
    </row>
    <row r="15" spans="1:9" ht="33" customHeight="1">
      <c r="A15" s="7" t="s">
        <v>20</v>
      </c>
      <c r="B15" s="11">
        <v>24352</v>
      </c>
      <c r="C15" s="11">
        <v>11685</v>
      </c>
      <c r="D15" s="11">
        <v>12667</v>
      </c>
      <c r="E15" s="11">
        <v>10267</v>
      </c>
      <c r="F15" s="12">
        <v>20819</v>
      </c>
      <c r="G15" s="12">
        <v>3608</v>
      </c>
      <c r="H15" s="12">
        <v>1402</v>
      </c>
      <c r="I15" s="8"/>
    </row>
    <row r="16" spans="1:9" ht="33" customHeight="1">
      <c r="A16" s="7" t="s">
        <v>21</v>
      </c>
      <c r="B16" s="11">
        <v>15230</v>
      </c>
      <c r="C16" s="11">
        <v>7308</v>
      </c>
      <c r="D16" s="11">
        <v>7922</v>
      </c>
      <c r="E16" s="11">
        <v>6460</v>
      </c>
      <c r="F16" s="12">
        <v>12789</v>
      </c>
      <c r="G16" s="12">
        <v>2090</v>
      </c>
      <c r="H16" s="12">
        <v>981</v>
      </c>
      <c r="I16" s="8"/>
    </row>
    <row r="17" spans="1:9" ht="33" customHeight="1">
      <c r="A17" s="7" t="s">
        <v>22</v>
      </c>
      <c r="B17" s="11">
        <v>27295</v>
      </c>
      <c r="C17" s="11">
        <v>12809</v>
      </c>
      <c r="D17" s="11">
        <v>14486</v>
      </c>
      <c r="E17" s="11">
        <v>10946</v>
      </c>
      <c r="F17" s="12">
        <v>22855</v>
      </c>
      <c r="G17" s="12">
        <v>3592</v>
      </c>
      <c r="H17" s="12">
        <v>1843</v>
      </c>
      <c r="I17" s="8"/>
    </row>
    <row r="18" spans="1:9" ht="33" customHeight="1">
      <c r="A18" s="7" t="s">
        <v>23</v>
      </c>
      <c r="B18" s="11">
        <v>17372</v>
      </c>
      <c r="C18" s="11">
        <v>8716</v>
      </c>
      <c r="D18" s="11">
        <v>8656</v>
      </c>
      <c r="E18" s="11">
        <v>7643</v>
      </c>
      <c r="F18" s="12">
        <v>14929</v>
      </c>
      <c r="G18" s="12">
        <v>1963</v>
      </c>
      <c r="H18" s="12">
        <v>790</v>
      </c>
      <c r="I18" s="8"/>
    </row>
    <row r="19" spans="1:9" ht="33" customHeight="1">
      <c r="A19" s="7" t="s">
        <v>24</v>
      </c>
      <c r="B19" s="11">
        <v>15644</v>
      </c>
      <c r="C19" s="11">
        <v>7825</v>
      </c>
      <c r="D19" s="11">
        <v>7819</v>
      </c>
      <c r="E19" s="11">
        <v>7281</v>
      </c>
      <c r="F19" s="12">
        <v>13615</v>
      </c>
      <c r="G19" s="12">
        <v>1975</v>
      </c>
      <c r="H19" s="12">
        <v>621</v>
      </c>
      <c r="I19" s="8"/>
    </row>
    <row r="20" spans="1:9" ht="33" customHeight="1">
      <c r="A20" s="7" t="s">
        <v>25</v>
      </c>
      <c r="B20" s="11">
        <v>17868</v>
      </c>
      <c r="C20" s="11">
        <v>9292</v>
      </c>
      <c r="D20" s="11">
        <v>8576</v>
      </c>
      <c r="E20" s="11">
        <v>8585</v>
      </c>
      <c r="F20" s="12">
        <v>15790</v>
      </c>
      <c r="G20" s="12">
        <v>2606</v>
      </c>
      <c r="H20" s="12">
        <v>651</v>
      </c>
      <c r="I20" s="8"/>
    </row>
    <row r="21" spans="1:9" ht="33" customHeight="1">
      <c r="A21" s="7" t="s">
        <v>26</v>
      </c>
      <c r="B21" s="11">
        <v>11672</v>
      </c>
      <c r="C21" s="11">
        <v>6033</v>
      </c>
      <c r="D21" s="11">
        <v>5639</v>
      </c>
      <c r="E21" s="11">
        <v>5666</v>
      </c>
      <c r="F21" s="12">
        <v>10410</v>
      </c>
      <c r="G21" s="12">
        <v>1680</v>
      </c>
      <c r="H21" s="12">
        <v>450</v>
      </c>
      <c r="I21" s="8"/>
    </row>
    <row r="22" spans="1:9" ht="33" customHeight="1">
      <c r="A22" s="7" t="s">
        <v>27</v>
      </c>
      <c r="B22" s="11">
        <v>11349</v>
      </c>
      <c r="C22" s="11">
        <v>6036</v>
      </c>
      <c r="D22" s="11">
        <v>5313</v>
      </c>
      <c r="E22" s="11">
        <v>5478</v>
      </c>
      <c r="F22" s="12">
        <v>10044</v>
      </c>
      <c r="G22" s="12">
        <v>1567</v>
      </c>
      <c r="H22" s="12">
        <v>426</v>
      </c>
      <c r="I22" s="8"/>
    </row>
    <row r="23" spans="1:9" ht="33" customHeight="1" thickBot="1">
      <c r="A23" s="9" t="s">
        <v>28</v>
      </c>
      <c r="B23" s="13">
        <v>15468</v>
      </c>
      <c r="C23" s="13">
        <v>8183</v>
      </c>
      <c r="D23" s="13">
        <v>7285</v>
      </c>
      <c r="E23" s="13">
        <v>8087</v>
      </c>
      <c r="F23" s="14">
        <v>13930</v>
      </c>
      <c r="G23" s="14">
        <v>2443</v>
      </c>
      <c r="H23" s="14">
        <v>379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33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13"/>
      <c r="B5" s="2" t="s">
        <v>8</v>
      </c>
      <c r="C5" s="2" t="s">
        <v>9</v>
      </c>
      <c r="D5" s="2" t="s">
        <v>10</v>
      </c>
      <c r="E5" s="214"/>
      <c r="F5" s="215"/>
      <c r="G5" s="215"/>
      <c r="H5" s="214"/>
      <c r="I5" s="216"/>
    </row>
    <row r="6" spans="1:9" ht="33" customHeight="1" thickTop="1" thickBot="1">
      <c r="A6" s="3" t="s">
        <v>11</v>
      </c>
      <c r="B6" s="16">
        <v>307630</v>
      </c>
      <c r="C6" s="16">
        <v>151409</v>
      </c>
      <c r="D6" s="16">
        <v>156221</v>
      </c>
      <c r="E6" s="16">
        <v>135399</v>
      </c>
      <c r="F6" s="16">
        <v>263827</v>
      </c>
      <c r="G6" s="16">
        <v>41905</v>
      </c>
      <c r="H6" s="16">
        <v>14773</v>
      </c>
      <c r="I6" s="4"/>
    </row>
    <row r="7" spans="1:9" ht="33" customHeight="1" thickTop="1">
      <c r="A7" s="5" t="s">
        <v>12</v>
      </c>
      <c r="B7" s="11">
        <v>17859</v>
      </c>
      <c r="C7" s="11">
        <v>8758</v>
      </c>
      <c r="D7" s="11">
        <v>9101</v>
      </c>
      <c r="E7" s="15">
        <v>7672</v>
      </c>
      <c r="F7" s="15">
        <v>15298</v>
      </c>
      <c r="G7" s="15">
        <v>2355</v>
      </c>
      <c r="H7" s="15">
        <v>859</v>
      </c>
      <c r="I7" s="6"/>
    </row>
    <row r="8" spans="1:9" ht="33" customHeight="1">
      <c r="A8" s="7" t="s">
        <v>13</v>
      </c>
      <c r="B8" s="11">
        <v>27274</v>
      </c>
      <c r="C8" s="11">
        <v>13090</v>
      </c>
      <c r="D8" s="11">
        <v>14184</v>
      </c>
      <c r="E8" s="11">
        <v>11494</v>
      </c>
      <c r="F8" s="11">
        <v>23239</v>
      </c>
      <c r="G8" s="11">
        <v>3288</v>
      </c>
      <c r="H8" s="11">
        <v>1695</v>
      </c>
      <c r="I8" s="8"/>
    </row>
    <row r="9" spans="1:9" ht="33" customHeight="1">
      <c r="A9" s="7" t="s">
        <v>14</v>
      </c>
      <c r="B9" s="11">
        <v>23651</v>
      </c>
      <c r="C9" s="11">
        <v>11687</v>
      </c>
      <c r="D9" s="11">
        <v>11964</v>
      </c>
      <c r="E9" s="11">
        <v>10545</v>
      </c>
      <c r="F9" s="11">
        <v>20533</v>
      </c>
      <c r="G9" s="11">
        <v>3435</v>
      </c>
      <c r="H9" s="11">
        <v>861</v>
      </c>
      <c r="I9" s="8"/>
    </row>
    <row r="10" spans="1:9" ht="33" customHeight="1">
      <c r="A10" s="7" t="s">
        <v>15</v>
      </c>
      <c r="B10" s="11">
        <v>11448</v>
      </c>
      <c r="C10" s="11">
        <v>5906</v>
      </c>
      <c r="D10" s="11">
        <v>5542</v>
      </c>
      <c r="E10" s="11">
        <v>6914</v>
      </c>
      <c r="F10" s="11">
        <v>10312</v>
      </c>
      <c r="G10" s="11">
        <v>1408</v>
      </c>
      <c r="H10" s="11">
        <v>335</v>
      </c>
      <c r="I10" s="8"/>
    </row>
    <row r="11" spans="1:9" ht="33" customHeight="1">
      <c r="A11" s="7" t="s">
        <v>16</v>
      </c>
      <c r="B11" s="11">
        <v>13919</v>
      </c>
      <c r="C11" s="11">
        <v>6825</v>
      </c>
      <c r="D11" s="11">
        <v>7094</v>
      </c>
      <c r="E11" s="11">
        <v>6303</v>
      </c>
      <c r="F11" s="11">
        <v>12118</v>
      </c>
      <c r="G11" s="11">
        <v>2075</v>
      </c>
      <c r="H11" s="11">
        <v>506</v>
      </c>
      <c r="I11" s="8"/>
    </row>
    <row r="12" spans="1:9" ht="33" customHeight="1">
      <c r="A12" s="7" t="s">
        <v>17</v>
      </c>
      <c r="B12" s="11">
        <v>25155</v>
      </c>
      <c r="C12" s="11">
        <v>11892</v>
      </c>
      <c r="D12" s="11">
        <v>13263</v>
      </c>
      <c r="E12" s="11">
        <v>9458</v>
      </c>
      <c r="F12" s="11">
        <v>20679</v>
      </c>
      <c r="G12" s="11">
        <v>3310</v>
      </c>
      <c r="H12" s="11">
        <v>1375</v>
      </c>
      <c r="I12" s="8"/>
    </row>
    <row r="13" spans="1:9" ht="33" customHeight="1">
      <c r="A13" s="7" t="s">
        <v>18</v>
      </c>
      <c r="B13" s="11">
        <v>16503</v>
      </c>
      <c r="C13" s="11">
        <v>7851</v>
      </c>
      <c r="D13" s="11">
        <v>8652</v>
      </c>
      <c r="E13" s="11">
        <v>6257</v>
      </c>
      <c r="F13" s="11">
        <v>13370</v>
      </c>
      <c r="G13" s="11">
        <v>2322</v>
      </c>
      <c r="H13" s="11">
        <v>755</v>
      </c>
      <c r="I13" s="8"/>
    </row>
    <row r="14" spans="1:9" ht="33" customHeight="1">
      <c r="A14" s="7" t="s">
        <v>19</v>
      </c>
      <c r="B14" s="11">
        <v>15552</v>
      </c>
      <c r="C14" s="11">
        <v>7498</v>
      </c>
      <c r="D14" s="11">
        <v>8054</v>
      </c>
      <c r="E14" s="11">
        <v>6336</v>
      </c>
      <c r="F14" s="12">
        <v>13109</v>
      </c>
      <c r="G14" s="12">
        <v>2225</v>
      </c>
      <c r="H14" s="12">
        <v>852</v>
      </c>
      <c r="I14" s="8"/>
    </row>
    <row r="15" spans="1:9" ht="33" customHeight="1">
      <c r="A15" s="7" t="s">
        <v>20</v>
      </c>
      <c r="B15" s="11">
        <v>24306</v>
      </c>
      <c r="C15" s="11">
        <v>11680</v>
      </c>
      <c r="D15" s="11">
        <v>12626</v>
      </c>
      <c r="E15" s="11">
        <v>10253</v>
      </c>
      <c r="F15" s="12">
        <v>20775</v>
      </c>
      <c r="G15" s="12">
        <v>3615</v>
      </c>
      <c r="H15" s="12">
        <v>1405</v>
      </c>
      <c r="I15" s="8"/>
    </row>
    <row r="16" spans="1:9" ht="33" customHeight="1">
      <c r="A16" s="7" t="s">
        <v>21</v>
      </c>
      <c r="B16" s="11">
        <v>15129</v>
      </c>
      <c r="C16" s="11">
        <v>7249</v>
      </c>
      <c r="D16" s="11">
        <v>7880</v>
      </c>
      <c r="E16" s="11">
        <v>6422</v>
      </c>
      <c r="F16" s="12">
        <v>12709</v>
      </c>
      <c r="G16" s="12">
        <v>2094</v>
      </c>
      <c r="H16" s="12">
        <v>968</v>
      </c>
      <c r="I16" s="8"/>
    </row>
    <row r="17" spans="1:9" ht="33" customHeight="1">
      <c r="A17" s="7" t="s">
        <v>22</v>
      </c>
      <c r="B17" s="11">
        <v>27303</v>
      </c>
      <c r="C17" s="11">
        <v>12814</v>
      </c>
      <c r="D17" s="11">
        <v>14489</v>
      </c>
      <c r="E17" s="11">
        <v>10970</v>
      </c>
      <c r="F17" s="12">
        <v>22849</v>
      </c>
      <c r="G17" s="12">
        <v>3580</v>
      </c>
      <c r="H17" s="12">
        <v>1835</v>
      </c>
      <c r="I17" s="8"/>
    </row>
    <row r="18" spans="1:9" ht="33" customHeight="1">
      <c r="A18" s="7" t="s">
        <v>23</v>
      </c>
      <c r="B18" s="11">
        <v>17408</v>
      </c>
      <c r="C18" s="11">
        <v>8724</v>
      </c>
      <c r="D18" s="11">
        <v>8684</v>
      </c>
      <c r="E18" s="11">
        <v>7648</v>
      </c>
      <c r="F18" s="12">
        <v>14970</v>
      </c>
      <c r="G18" s="12">
        <v>1946</v>
      </c>
      <c r="H18" s="12">
        <v>785</v>
      </c>
      <c r="I18" s="8"/>
    </row>
    <row r="19" spans="1:9" ht="33" customHeight="1">
      <c r="A19" s="7" t="s">
        <v>24</v>
      </c>
      <c r="B19" s="11">
        <v>15688</v>
      </c>
      <c r="C19" s="11">
        <v>7834</v>
      </c>
      <c r="D19" s="11">
        <v>7854</v>
      </c>
      <c r="E19" s="11">
        <v>7297</v>
      </c>
      <c r="F19" s="12">
        <v>13658</v>
      </c>
      <c r="G19" s="12">
        <v>1978</v>
      </c>
      <c r="H19" s="12">
        <v>625</v>
      </c>
      <c r="I19" s="8"/>
    </row>
    <row r="20" spans="1:9" ht="33" customHeight="1">
      <c r="A20" s="7" t="s">
        <v>25</v>
      </c>
      <c r="B20" s="11">
        <v>17911</v>
      </c>
      <c r="C20" s="11">
        <v>9321</v>
      </c>
      <c r="D20" s="11">
        <v>8590</v>
      </c>
      <c r="E20" s="11">
        <v>8608</v>
      </c>
      <c r="F20" s="12">
        <v>15820</v>
      </c>
      <c r="G20" s="12">
        <v>2606</v>
      </c>
      <c r="H20" s="12">
        <v>651</v>
      </c>
      <c r="I20" s="8"/>
    </row>
    <row r="21" spans="1:9" ht="33" customHeight="1">
      <c r="A21" s="7" t="s">
        <v>26</v>
      </c>
      <c r="B21" s="11">
        <v>11646</v>
      </c>
      <c r="C21" s="11">
        <v>6027</v>
      </c>
      <c r="D21" s="11">
        <v>5619</v>
      </c>
      <c r="E21" s="11">
        <v>5648</v>
      </c>
      <c r="F21" s="12">
        <v>10380</v>
      </c>
      <c r="G21" s="12">
        <v>1674</v>
      </c>
      <c r="H21" s="12">
        <v>446</v>
      </c>
      <c r="I21" s="8"/>
    </row>
    <row r="22" spans="1:9" ht="33" customHeight="1">
      <c r="A22" s="7" t="s">
        <v>27</v>
      </c>
      <c r="B22" s="11">
        <v>11348</v>
      </c>
      <c r="C22" s="11">
        <v>6037</v>
      </c>
      <c r="D22" s="11">
        <v>5311</v>
      </c>
      <c r="E22" s="11">
        <v>5468</v>
      </c>
      <c r="F22" s="12">
        <v>10028</v>
      </c>
      <c r="G22" s="12">
        <v>1556</v>
      </c>
      <c r="H22" s="12">
        <v>433</v>
      </c>
      <c r="I22" s="8"/>
    </row>
    <row r="23" spans="1:9" ht="33" customHeight="1" thickBot="1">
      <c r="A23" s="9" t="s">
        <v>28</v>
      </c>
      <c r="B23" s="13">
        <v>15530</v>
      </c>
      <c r="C23" s="13">
        <v>8216</v>
      </c>
      <c r="D23" s="13">
        <v>7314</v>
      </c>
      <c r="E23" s="13">
        <v>8106</v>
      </c>
      <c r="F23" s="14">
        <v>13980</v>
      </c>
      <c r="G23" s="14">
        <v>2438</v>
      </c>
      <c r="H23" s="14">
        <v>387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32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13"/>
      <c r="B5" s="2" t="s">
        <v>8</v>
      </c>
      <c r="C5" s="2" t="s">
        <v>9</v>
      </c>
      <c r="D5" s="2" t="s">
        <v>10</v>
      </c>
      <c r="E5" s="214"/>
      <c r="F5" s="215"/>
      <c r="G5" s="215"/>
      <c r="H5" s="214"/>
      <c r="I5" s="216"/>
    </row>
    <row r="6" spans="1:9" ht="33" customHeight="1" thickTop="1" thickBot="1">
      <c r="A6" s="3" t="s">
        <v>11</v>
      </c>
      <c r="B6" s="16">
        <v>307460</v>
      </c>
      <c r="C6" s="16">
        <v>151358</v>
      </c>
      <c r="D6" s="16">
        <v>156102</v>
      </c>
      <c r="E6" s="16">
        <v>135147</v>
      </c>
      <c r="F6" s="16">
        <v>263502</v>
      </c>
      <c r="G6" s="16">
        <v>41725</v>
      </c>
      <c r="H6" s="16">
        <v>14801</v>
      </c>
      <c r="I6" s="4"/>
    </row>
    <row r="7" spans="1:9" ht="33" customHeight="1" thickTop="1">
      <c r="A7" s="5" t="s">
        <v>12</v>
      </c>
      <c r="B7" s="11">
        <v>17840</v>
      </c>
      <c r="C7" s="11">
        <v>8744</v>
      </c>
      <c r="D7" s="11">
        <v>9096</v>
      </c>
      <c r="E7" s="15">
        <v>7661</v>
      </c>
      <c r="F7" s="15">
        <v>15279</v>
      </c>
      <c r="G7" s="15">
        <v>2347</v>
      </c>
      <c r="H7" s="15">
        <v>855</v>
      </c>
      <c r="I7" s="6"/>
    </row>
    <row r="8" spans="1:9" ht="33" customHeight="1">
      <c r="A8" s="7" t="s">
        <v>13</v>
      </c>
      <c r="B8" s="11">
        <v>27256</v>
      </c>
      <c r="C8" s="11">
        <v>13093</v>
      </c>
      <c r="D8" s="11">
        <v>14163</v>
      </c>
      <c r="E8" s="11">
        <v>11475</v>
      </c>
      <c r="F8" s="11">
        <v>23225</v>
      </c>
      <c r="G8" s="11">
        <v>3262</v>
      </c>
      <c r="H8" s="11">
        <v>1682</v>
      </c>
      <c r="I8" s="8"/>
    </row>
    <row r="9" spans="1:9" ht="33" customHeight="1">
      <c r="A9" s="7" t="s">
        <v>14</v>
      </c>
      <c r="B9" s="11">
        <v>23578</v>
      </c>
      <c r="C9" s="11">
        <v>11650</v>
      </c>
      <c r="D9" s="11">
        <v>11928</v>
      </c>
      <c r="E9" s="11">
        <v>10479</v>
      </c>
      <c r="F9" s="11">
        <v>20456</v>
      </c>
      <c r="G9" s="11">
        <v>3426</v>
      </c>
      <c r="H9" s="11">
        <v>860</v>
      </c>
      <c r="I9" s="8"/>
    </row>
    <row r="10" spans="1:9" ht="33" customHeight="1">
      <c r="A10" s="7" t="s">
        <v>15</v>
      </c>
      <c r="B10" s="11">
        <v>11468</v>
      </c>
      <c r="C10" s="11">
        <v>5925</v>
      </c>
      <c r="D10" s="11">
        <v>5543</v>
      </c>
      <c r="E10" s="11">
        <v>6901</v>
      </c>
      <c r="F10" s="11">
        <v>10300</v>
      </c>
      <c r="G10" s="11">
        <v>1406</v>
      </c>
      <c r="H10" s="11">
        <v>338</v>
      </c>
      <c r="I10" s="8"/>
    </row>
    <row r="11" spans="1:9" ht="33" customHeight="1">
      <c r="A11" s="7" t="s">
        <v>16</v>
      </c>
      <c r="B11" s="11">
        <v>13958</v>
      </c>
      <c r="C11" s="11">
        <v>6840</v>
      </c>
      <c r="D11" s="11">
        <v>7118</v>
      </c>
      <c r="E11" s="11">
        <v>6312</v>
      </c>
      <c r="F11" s="11">
        <v>12147</v>
      </c>
      <c r="G11" s="11">
        <v>2065</v>
      </c>
      <c r="H11" s="11">
        <v>509</v>
      </c>
      <c r="I11" s="8"/>
    </row>
    <row r="12" spans="1:9" ht="33" customHeight="1">
      <c r="A12" s="7" t="s">
        <v>17</v>
      </c>
      <c r="B12" s="11">
        <v>25188</v>
      </c>
      <c r="C12" s="11">
        <v>11898</v>
      </c>
      <c r="D12" s="11">
        <v>13290</v>
      </c>
      <c r="E12" s="11">
        <v>9471</v>
      </c>
      <c r="F12" s="11">
        <v>20694</v>
      </c>
      <c r="G12" s="11">
        <v>3300</v>
      </c>
      <c r="H12" s="11">
        <v>1379</v>
      </c>
      <c r="I12" s="8"/>
    </row>
    <row r="13" spans="1:9" ht="33" customHeight="1">
      <c r="A13" s="7" t="s">
        <v>18</v>
      </c>
      <c r="B13" s="11">
        <v>16502</v>
      </c>
      <c r="C13" s="11">
        <v>7851</v>
      </c>
      <c r="D13" s="11">
        <v>8651</v>
      </c>
      <c r="E13" s="11">
        <v>6253</v>
      </c>
      <c r="F13" s="11">
        <v>13360</v>
      </c>
      <c r="G13" s="11">
        <v>2319</v>
      </c>
      <c r="H13" s="11">
        <v>761</v>
      </c>
      <c r="I13" s="8"/>
    </row>
    <row r="14" spans="1:9" ht="33" customHeight="1">
      <c r="A14" s="7" t="s">
        <v>19</v>
      </c>
      <c r="B14" s="11">
        <v>15204</v>
      </c>
      <c r="C14" s="11">
        <v>7349</v>
      </c>
      <c r="D14" s="11">
        <v>7855</v>
      </c>
      <c r="E14" s="11">
        <v>6189</v>
      </c>
      <c r="F14" s="12">
        <v>12807</v>
      </c>
      <c r="G14" s="12">
        <v>2184</v>
      </c>
      <c r="H14" s="12">
        <v>822</v>
      </c>
      <c r="I14" s="8"/>
    </row>
    <row r="15" spans="1:9" ht="33" customHeight="1">
      <c r="A15" s="7" t="s">
        <v>20</v>
      </c>
      <c r="B15" s="11">
        <v>24417</v>
      </c>
      <c r="C15" s="11">
        <v>11717</v>
      </c>
      <c r="D15" s="11">
        <v>12700</v>
      </c>
      <c r="E15" s="11">
        <v>10270</v>
      </c>
      <c r="F15" s="12">
        <v>20827</v>
      </c>
      <c r="G15" s="12">
        <v>3612</v>
      </c>
      <c r="H15" s="12">
        <v>1434</v>
      </c>
      <c r="I15" s="8"/>
    </row>
    <row r="16" spans="1:9" ht="33" customHeight="1">
      <c r="A16" s="7" t="s">
        <v>21</v>
      </c>
      <c r="B16" s="11">
        <v>15003</v>
      </c>
      <c r="C16" s="11">
        <v>7200</v>
      </c>
      <c r="D16" s="11">
        <v>7803</v>
      </c>
      <c r="E16" s="11">
        <v>6353</v>
      </c>
      <c r="F16" s="12">
        <v>12597</v>
      </c>
      <c r="G16" s="12">
        <v>2070</v>
      </c>
      <c r="H16" s="12">
        <v>956</v>
      </c>
      <c r="I16" s="8"/>
    </row>
    <row r="17" spans="1:9" ht="33" customHeight="1">
      <c r="A17" s="7" t="s">
        <v>22</v>
      </c>
      <c r="B17" s="11">
        <v>27287</v>
      </c>
      <c r="C17" s="11">
        <v>12813</v>
      </c>
      <c r="D17" s="11">
        <v>14474</v>
      </c>
      <c r="E17" s="11">
        <v>10958</v>
      </c>
      <c r="F17" s="12">
        <v>22848</v>
      </c>
      <c r="G17" s="12">
        <v>3563</v>
      </c>
      <c r="H17" s="12">
        <v>1844</v>
      </c>
      <c r="I17" s="8"/>
    </row>
    <row r="18" spans="1:9" ht="33" customHeight="1">
      <c r="A18" s="7" t="s">
        <v>23</v>
      </c>
      <c r="B18" s="11">
        <v>17442</v>
      </c>
      <c r="C18" s="11">
        <v>8744</v>
      </c>
      <c r="D18" s="11">
        <v>8698</v>
      </c>
      <c r="E18" s="11">
        <v>7635</v>
      </c>
      <c r="F18" s="12">
        <v>14991</v>
      </c>
      <c r="G18" s="12">
        <v>1951</v>
      </c>
      <c r="H18" s="12">
        <v>786</v>
      </c>
      <c r="I18" s="8"/>
    </row>
    <row r="19" spans="1:9" ht="33" customHeight="1">
      <c r="A19" s="7" t="s">
        <v>24</v>
      </c>
      <c r="B19" s="11">
        <v>15761</v>
      </c>
      <c r="C19" s="11">
        <v>7881</v>
      </c>
      <c r="D19" s="11">
        <v>7880</v>
      </c>
      <c r="E19" s="11">
        <v>7333</v>
      </c>
      <c r="F19" s="12">
        <v>13715</v>
      </c>
      <c r="G19" s="12">
        <v>1972</v>
      </c>
      <c r="H19" s="12">
        <v>637</v>
      </c>
      <c r="I19" s="8"/>
    </row>
    <row r="20" spans="1:9" ht="33" customHeight="1">
      <c r="A20" s="7" t="s">
        <v>25</v>
      </c>
      <c r="B20" s="11">
        <v>17987</v>
      </c>
      <c r="C20" s="11">
        <v>9346</v>
      </c>
      <c r="D20" s="11">
        <v>8641</v>
      </c>
      <c r="E20" s="11">
        <v>8621</v>
      </c>
      <c r="F20" s="12">
        <v>15865</v>
      </c>
      <c r="G20" s="12">
        <v>2591</v>
      </c>
      <c r="H20" s="12">
        <v>663</v>
      </c>
      <c r="I20" s="8"/>
    </row>
    <row r="21" spans="1:9" ht="33" customHeight="1">
      <c r="A21" s="7" t="s">
        <v>26</v>
      </c>
      <c r="B21" s="11">
        <v>11604</v>
      </c>
      <c r="C21" s="11">
        <v>5998</v>
      </c>
      <c r="D21" s="11">
        <v>5606</v>
      </c>
      <c r="E21" s="11">
        <v>5610</v>
      </c>
      <c r="F21" s="12">
        <v>10336</v>
      </c>
      <c r="G21" s="12">
        <v>1658</v>
      </c>
      <c r="H21" s="12">
        <v>439</v>
      </c>
      <c r="I21" s="8"/>
    </row>
    <row r="22" spans="1:9" ht="33" customHeight="1">
      <c r="A22" s="7" t="s">
        <v>27</v>
      </c>
      <c r="B22" s="11">
        <v>11362</v>
      </c>
      <c r="C22" s="11">
        <v>6047</v>
      </c>
      <c r="D22" s="11">
        <v>5315</v>
      </c>
      <c r="E22" s="11">
        <v>5477</v>
      </c>
      <c r="F22" s="12">
        <v>10026</v>
      </c>
      <c r="G22" s="12">
        <v>1556</v>
      </c>
      <c r="H22" s="12">
        <v>444</v>
      </c>
      <c r="I22" s="8"/>
    </row>
    <row r="23" spans="1:9" ht="33" customHeight="1" thickBot="1">
      <c r="A23" s="9" t="s">
        <v>28</v>
      </c>
      <c r="B23" s="13">
        <v>15603</v>
      </c>
      <c r="C23" s="13">
        <v>8262</v>
      </c>
      <c r="D23" s="13">
        <v>7341</v>
      </c>
      <c r="E23" s="13">
        <v>8149</v>
      </c>
      <c r="F23" s="14">
        <v>14029</v>
      </c>
      <c r="G23" s="14">
        <v>2443</v>
      </c>
      <c r="H23" s="14">
        <v>392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31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13"/>
      <c r="B5" s="2" t="s">
        <v>8</v>
      </c>
      <c r="C5" s="2" t="s">
        <v>9</v>
      </c>
      <c r="D5" s="2" t="s">
        <v>10</v>
      </c>
      <c r="E5" s="214"/>
      <c r="F5" s="215"/>
      <c r="G5" s="215"/>
      <c r="H5" s="214"/>
      <c r="I5" s="216"/>
    </row>
    <row r="6" spans="1:9" ht="33" customHeight="1" thickTop="1" thickBot="1">
      <c r="A6" s="3" t="s">
        <v>11</v>
      </c>
      <c r="B6" s="16">
        <v>306532</v>
      </c>
      <c r="C6" s="16">
        <v>150937</v>
      </c>
      <c r="D6" s="16">
        <v>155595</v>
      </c>
      <c r="E6" s="16">
        <v>134543</v>
      </c>
      <c r="F6" s="16">
        <v>262535</v>
      </c>
      <c r="G6" s="16">
        <v>41608</v>
      </c>
      <c r="H6" s="16">
        <v>14797</v>
      </c>
      <c r="I6" s="4"/>
    </row>
    <row r="7" spans="1:9" ht="33" customHeight="1" thickTop="1">
      <c r="A7" s="5" t="s">
        <v>12</v>
      </c>
      <c r="B7" s="11">
        <v>17860</v>
      </c>
      <c r="C7" s="11">
        <v>8764</v>
      </c>
      <c r="D7" s="11">
        <v>9096</v>
      </c>
      <c r="E7" s="15">
        <v>7665</v>
      </c>
      <c r="F7" s="15">
        <v>15291</v>
      </c>
      <c r="G7" s="15">
        <v>2345</v>
      </c>
      <c r="H7" s="15">
        <v>847</v>
      </c>
      <c r="I7" s="6"/>
    </row>
    <row r="8" spans="1:9" ht="33" customHeight="1">
      <c r="A8" s="7" t="s">
        <v>13</v>
      </c>
      <c r="B8" s="11">
        <v>27257</v>
      </c>
      <c r="C8" s="11">
        <v>13092</v>
      </c>
      <c r="D8" s="11">
        <v>14165</v>
      </c>
      <c r="E8" s="11">
        <v>11442</v>
      </c>
      <c r="F8" s="11">
        <v>23218</v>
      </c>
      <c r="G8" s="11">
        <v>3242</v>
      </c>
      <c r="H8" s="11">
        <v>1698</v>
      </c>
      <c r="I8" s="8"/>
    </row>
    <row r="9" spans="1:9" ht="33" customHeight="1">
      <c r="A9" s="7" t="s">
        <v>14</v>
      </c>
      <c r="B9" s="11">
        <v>23536</v>
      </c>
      <c r="C9" s="11">
        <v>11646</v>
      </c>
      <c r="D9" s="11">
        <v>11890</v>
      </c>
      <c r="E9" s="11">
        <v>10400</v>
      </c>
      <c r="F9" s="11">
        <v>20386</v>
      </c>
      <c r="G9" s="11">
        <v>3420</v>
      </c>
      <c r="H9" s="11">
        <v>868</v>
      </c>
      <c r="I9" s="8"/>
    </row>
    <row r="10" spans="1:9" ht="33" customHeight="1">
      <c r="A10" s="7" t="s">
        <v>15</v>
      </c>
      <c r="B10" s="11">
        <v>11434</v>
      </c>
      <c r="C10" s="11">
        <v>5903</v>
      </c>
      <c r="D10" s="11">
        <v>5531</v>
      </c>
      <c r="E10" s="11">
        <v>6888</v>
      </c>
      <c r="F10" s="11">
        <v>10269</v>
      </c>
      <c r="G10" s="11">
        <v>1407</v>
      </c>
      <c r="H10" s="11">
        <v>335</v>
      </c>
      <c r="I10" s="8"/>
    </row>
    <row r="11" spans="1:9" ht="33" customHeight="1">
      <c r="A11" s="7" t="s">
        <v>16</v>
      </c>
      <c r="B11" s="11">
        <v>13941</v>
      </c>
      <c r="C11" s="11">
        <v>6830</v>
      </c>
      <c r="D11" s="11">
        <v>7111</v>
      </c>
      <c r="E11" s="11">
        <v>6301</v>
      </c>
      <c r="F11" s="11">
        <v>12125</v>
      </c>
      <c r="G11" s="11">
        <v>2063</v>
      </c>
      <c r="H11" s="11">
        <v>515</v>
      </c>
      <c r="I11" s="8"/>
    </row>
    <row r="12" spans="1:9" ht="33" customHeight="1">
      <c r="A12" s="7" t="s">
        <v>17</v>
      </c>
      <c r="B12" s="11">
        <v>25195</v>
      </c>
      <c r="C12" s="11">
        <v>11900</v>
      </c>
      <c r="D12" s="11">
        <v>13295</v>
      </c>
      <c r="E12" s="11">
        <v>9459</v>
      </c>
      <c r="F12" s="11">
        <v>20684</v>
      </c>
      <c r="G12" s="11">
        <v>3301</v>
      </c>
      <c r="H12" s="11">
        <v>1387</v>
      </c>
      <c r="I12" s="8"/>
    </row>
    <row r="13" spans="1:9" ht="33" customHeight="1">
      <c r="A13" s="7" t="s">
        <v>18</v>
      </c>
      <c r="B13" s="11">
        <v>16523</v>
      </c>
      <c r="C13" s="11">
        <v>7870</v>
      </c>
      <c r="D13" s="11">
        <v>8653</v>
      </c>
      <c r="E13" s="11">
        <v>6249</v>
      </c>
      <c r="F13" s="11">
        <v>13348</v>
      </c>
      <c r="G13" s="11">
        <v>2323</v>
      </c>
      <c r="H13" s="11">
        <v>775</v>
      </c>
      <c r="I13" s="8"/>
    </row>
    <row r="14" spans="1:9" ht="33" customHeight="1">
      <c r="A14" s="7" t="s">
        <v>19</v>
      </c>
      <c r="B14" s="11">
        <v>14348</v>
      </c>
      <c r="C14" s="11">
        <v>6939</v>
      </c>
      <c r="D14" s="11">
        <v>7409</v>
      </c>
      <c r="E14" s="11">
        <v>5829</v>
      </c>
      <c r="F14" s="12">
        <v>12100</v>
      </c>
      <c r="G14" s="12">
        <v>2110</v>
      </c>
      <c r="H14" s="12">
        <v>739</v>
      </c>
      <c r="I14" s="8"/>
    </row>
    <row r="15" spans="1:9" ht="33" customHeight="1">
      <c r="A15" s="7" t="s">
        <v>20</v>
      </c>
      <c r="B15" s="11">
        <v>24496</v>
      </c>
      <c r="C15" s="11">
        <v>11748</v>
      </c>
      <c r="D15" s="11">
        <v>12748</v>
      </c>
      <c r="E15" s="11">
        <v>10286</v>
      </c>
      <c r="F15" s="12">
        <v>20887</v>
      </c>
      <c r="G15" s="12">
        <v>3624</v>
      </c>
      <c r="H15" s="12">
        <v>1439</v>
      </c>
      <c r="I15" s="8"/>
    </row>
    <row r="16" spans="1:9" ht="33" customHeight="1">
      <c r="A16" s="7" t="s">
        <v>21</v>
      </c>
      <c r="B16" s="11">
        <v>14776</v>
      </c>
      <c r="C16" s="11">
        <v>7101</v>
      </c>
      <c r="D16" s="11">
        <v>7675</v>
      </c>
      <c r="E16" s="11">
        <v>6236</v>
      </c>
      <c r="F16" s="12">
        <v>12393</v>
      </c>
      <c r="G16" s="12">
        <v>2034</v>
      </c>
      <c r="H16" s="12">
        <v>942</v>
      </c>
      <c r="I16" s="8"/>
    </row>
    <row r="17" spans="1:9" ht="33" customHeight="1">
      <c r="A17" s="7" t="s">
        <v>22</v>
      </c>
      <c r="B17" s="11">
        <v>27304</v>
      </c>
      <c r="C17" s="11">
        <v>12817</v>
      </c>
      <c r="D17" s="11">
        <v>14487</v>
      </c>
      <c r="E17" s="11">
        <v>10946</v>
      </c>
      <c r="F17" s="12">
        <v>22848</v>
      </c>
      <c r="G17" s="12">
        <v>3567</v>
      </c>
      <c r="H17" s="12">
        <v>1864</v>
      </c>
      <c r="I17" s="8"/>
    </row>
    <row r="18" spans="1:9" ht="33" customHeight="1">
      <c r="A18" s="7" t="s">
        <v>23</v>
      </c>
      <c r="B18" s="11">
        <v>17405</v>
      </c>
      <c r="C18" s="11">
        <v>8734</v>
      </c>
      <c r="D18" s="11">
        <v>8671</v>
      </c>
      <c r="E18" s="11">
        <v>7617</v>
      </c>
      <c r="F18" s="12">
        <v>14953</v>
      </c>
      <c r="G18" s="12">
        <v>1954</v>
      </c>
      <c r="H18" s="12">
        <v>779</v>
      </c>
      <c r="I18" s="8"/>
    </row>
    <row r="19" spans="1:9" ht="33" customHeight="1">
      <c r="A19" s="7" t="s">
        <v>24</v>
      </c>
      <c r="B19" s="11">
        <v>15806</v>
      </c>
      <c r="C19" s="11">
        <v>7903</v>
      </c>
      <c r="D19" s="11">
        <v>7903</v>
      </c>
      <c r="E19" s="11">
        <v>7345</v>
      </c>
      <c r="F19" s="12">
        <v>13750</v>
      </c>
      <c r="G19" s="12">
        <v>1986</v>
      </c>
      <c r="H19" s="12">
        <v>642</v>
      </c>
      <c r="I19" s="8"/>
    </row>
    <row r="20" spans="1:9" ht="33" customHeight="1">
      <c r="A20" s="7" t="s">
        <v>25</v>
      </c>
      <c r="B20" s="11">
        <v>17996</v>
      </c>
      <c r="C20" s="11">
        <v>9356</v>
      </c>
      <c r="D20" s="11">
        <v>8640</v>
      </c>
      <c r="E20" s="11">
        <v>8620</v>
      </c>
      <c r="F20" s="12">
        <v>15855</v>
      </c>
      <c r="G20" s="12">
        <v>2591</v>
      </c>
      <c r="H20" s="12">
        <v>666</v>
      </c>
      <c r="I20" s="8"/>
    </row>
    <row r="21" spans="1:9" ht="33" customHeight="1">
      <c r="A21" s="7" t="s">
        <v>26</v>
      </c>
      <c r="B21" s="11">
        <v>11651</v>
      </c>
      <c r="C21" s="11">
        <v>6022</v>
      </c>
      <c r="D21" s="11">
        <v>5629</v>
      </c>
      <c r="E21" s="11">
        <v>5632</v>
      </c>
      <c r="F21" s="12">
        <v>10373</v>
      </c>
      <c r="G21" s="12">
        <v>1660</v>
      </c>
      <c r="H21" s="12">
        <v>447</v>
      </c>
      <c r="I21" s="8"/>
    </row>
    <row r="22" spans="1:9" ht="33" customHeight="1">
      <c r="A22" s="7" t="s">
        <v>27</v>
      </c>
      <c r="B22" s="11">
        <v>11398</v>
      </c>
      <c r="C22" s="11">
        <v>6060</v>
      </c>
      <c r="D22" s="11">
        <v>5338</v>
      </c>
      <c r="E22" s="11">
        <v>5482</v>
      </c>
      <c r="F22" s="12">
        <v>10044</v>
      </c>
      <c r="G22" s="12">
        <v>1545</v>
      </c>
      <c r="H22" s="12">
        <v>458</v>
      </c>
      <c r="I22" s="8"/>
    </row>
    <row r="23" spans="1:9" ht="33" customHeight="1" thickBot="1">
      <c r="A23" s="9" t="s">
        <v>28</v>
      </c>
      <c r="B23" s="13">
        <v>15606</v>
      </c>
      <c r="C23" s="13">
        <v>8252</v>
      </c>
      <c r="D23" s="13">
        <v>7354</v>
      </c>
      <c r="E23" s="13">
        <v>8146</v>
      </c>
      <c r="F23" s="14">
        <v>14011</v>
      </c>
      <c r="G23" s="14">
        <v>2436</v>
      </c>
      <c r="H23" s="14">
        <v>396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CF62-E2D7-4F01-AFB4-6737DD52ECDB}">
  <sheetPr>
    <pageSetUpPr fitToPage="1"/>
  </sheetPr>
  <dimension ref="A1:J25"/>
  <sheetViews>
    <sheetView zoomScaleNormal="100" workbookViewId="0">
      <selection activeCell="O10" sqref="O10"/>
    </sheetView>
  </sheetViews>
  <sheetFormatPr defaultColWidth="8.9140625" defaultRowHeight="17"/>
  <cols>
    <col min="1" max="1" width="14.75" style="108" customWidth="1"/>
    <col min="2" max="4" width="10.58203125" style="108" bestFit="1" customWidth="1"/>
    <col min="5" max="5" width="9.6640625" style="108" bestFit="1" customWidth="1"/>
    <col min="6" max="6" width="10.58203125" style="108" bestFit="1" customWidth="1"/>
    <col min="7" max="7" width="9.58203125" style="108" bestFit="1" customWidth="1"/>
    <col min="8" max="8" width="10.58203125" style="108" bestFit="1" customWidth="1"/>
    <col min="9" max="9" width="12" style="108" customWidth="1"/>
    <col min="10" max="16384" width="8.9140625" style="108"/>
  </cols>
  <sheetData>
    <row r="1" spans="1:10" ht="45" customHeight="1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</row>
    <row r="2" spans="1:10" ht="29.25" customHeight="1">
      <c r="A2" s="155" t="s">
        <v>220</v>
      </c>
      <c r="B2" s="155"/>
      <c r="C2" s="131"/>
      <c r="D2" s="131"/>
      <c r="E2" s="131"/>
      <c r="F2" s="131"/>
      <c r="G2" s="131"/>
      <c r="H2" s="131"/>
      <c r="I2" s="131"/>
      <c r="J2" s="131"/>
    </row>
    <row r="3" spans="1:10" ht="23.25" customHeight="1" thickBot="1">
      <c r="A3" s="156" t="s">
        <v>188</v>
      </c>
      <c r="B3" s="156"/>
      <c r="C3" s="156"/>
      <c r="D3" s="156"/>
      <c r="E3" s="156"/>
      <c r="F3" s="156"/>
      <c r="G3" s="156"/>
      <c r="H3" s="156"/>
      <c r="I3" s="156"/>
      <c r="J3" s="156"/>
    </row>
    <row r="4" spans="1:10" ht="33" customHeight="1">
      <c r="A4" s="157" t="s">
        <v>1</v>
      </c>
      <c r="B4" s="159" t="s">
        <v>2</v>
      </c>
      <c r="C4" s="159"/>
      <c r="D4" s="159"/>
      <c r="E4" s="159" t="s">
        <v>153</v>
      </c>
      <c r="F4" s="159" t="s">
        <v>154</v>
      </c>
      <c r="G4" s="159" t="s">
        <v>155</v>
      </c>
      <c r="H4" s="159" t="s">
        <v>3</v>
      </c>
      <c r="I4" s="159" t="s">
        <v>59</v>
      </c>
      <c r="J4" s="152" t="s">
        <v>60</v>
      </c>
    </row>
    <row r="5" spans="1:10" ht="33" customHeight="1">
      <c r="A5" s="158"/>
      <c r="B5" s="132" t="s">
        <v>8</v>
      </c>
      <c r="C5" s="132" t="s">
        <v>9</v>
      </c>
      <c r="D5" s="132" t="s">
        <v>10</v>
      </c>
      <c r="E5" s="160"/>
      <c r="F5" s="160"/>
      <c r="G5" s="160"/>
      <c r="H5" s="160"/>
      <c r="I5" s="160"/>
      <c r="J5" s="153"/>
    </row>
    <row r="6" spans="1:10" ht="33" customHeight="1">
      <c r="A6" s="133" t="s">
        <v>36</v>
      </c>
      <c r="B6" s="134">
        <f>SUM(B7:B23)</f>
        <v>273669</v>
      </c>
      <c r="C6" s="134">
        <f>SUM(C7:C23)</f>
        <v>132409</v>
      </c>
      <c r="D6" s="134">
        <f>SUM(D7:D23)</f>
        <v>141260</v>
      </c>
      <c r="E6" s="134">
        <f t="shared" ref="E6:H6" si="0">SUM(E7:E23)</f>
        <v>9139</v>
      </c>
      <c r="F6" s="134">
        <f t="shared" si="0"/>
        <v>244307</v>
      </c>
      <c r="G6" s="134">
        <f t="shared" si="0"/>
        <v>51030</v>
      </c>
      <c r="H6" s="134">
        <f t="shared" si="0"/>
        <v>131953</v>
      </c>
      <c r="I6" s="135">
        <f>B6-'2024.11.'!B6</f>
        <v>-618</v>
      </c>
      <c r="J6" s="153"/>
    </row>
    <row r="7" spans="1:10" ht="33" customHeight="1">
      <c r="A7" s="136" t="s">
        <v>37</v>
      </c>
      <c r="B7" s="96">
        <v>15950</v>
      </c>
      <c r="C7" s="96">
        <v>7628</v>
      </c>
      <c r="D7" s="96">
        <v>8322</v>
      </c>
      <c r="E7" s="123">
        <v>592</v>
      </c>
      <c r="F7" s="122">
        <v>14181</v>
      </c>
      <c r="G7" s="122">
        <v>2875</v>
      </c>
      <c r="H7" s="122">
        <v>7373</v>
      </c>
      <c r="I7" s="137">
        <f>B7-'2024.11.'!B7</f>
        <v>-32</v>
      </c>
      <c r="J7" s="138">
        <f t="shared" ref="J7:J23" si="1">RANK(B7,$B$7:$B$23)</f>
        <v>6</v>
      </c>
    </row>
    <row r="8" spans="1:10" ht="33" customHeight="1">
      <c r="A8" s="136" t="s">
        <v>38</v>
      </c>
      <c r="B8" s="96">
        <v>26071</v>
      </c>
      <c r="C8" s="96">
        <v>12239</v>
      </c>
      <c r="D8" s="96">
        <v>13832</v>
      </c>
      <c r="E8" s="122">
        <v>1070</v>
      </c>
      <c r="F8" s="122">
        <v>22835</v>
      </c>
      <c r="G8" s="122">
        <v>4301</v>
      </c>
      <c r="H8" s="122">
        <v>12128</v>
      </c>
      <c r="I8" s="137">
        <f>B8-'2024.11.'!B8</f>
        <v>-34</v>
      </c>
      <c r="J8" s="138">
        <f t="shared" si="1"/>
        <v>1</v>
      </c>
    </row>
    <row r="9" spans="1:10" ht="33" customHeight="1">
      <c r="A9" s="136" t="s">
        <v>39</v>
      </c>
      <c r="B9" s="96">
        <v>21344</v>
      </c>
      <c r="C9" s="96">
        <v>10487</v>
      </c>
      <c r="D9" s="96">
        <v>10857</v>
      </c>
      <c r="E9" s="123">
        <v>532</v>
      </c>
      <c r="F9" s="122">
        <v>19420</v>
      </c>
      <c r="G9" s="122">
        <v>4300</v>
      </c>
      <c r="H9" s="122">
        <v>10795</v>
      </c>
      <c r="I9" s="137">
        <f>B9-'2024.11.'!B9</f>
        <v>-16</v>
      </c>
      <c r="J9" s="138">
        <f t="shared" si="1"/>
        <v>4</v>
      </c>
    </row>
    <row r="10" spans="1:10" ht="33" customHeight="1">
      <c r="A10" s="136" t="s">
        <v>40</v>
      </c>
      <c r="B10" s="96">
        <v>11927</v>
      </c>
      <c r="C10" s="96">
        <v>6227</v>
      </c>
      <c r="D10" s="96">
        <v>5700</v>
      </c>
      <c r="E10" s="123">
        <v>154</v>
      </c>
      <c r="F10" s="122">
        <v>11306</v>
      </c>
      <c r="G10" s="122">
        <v>1587</v>
      </c>
      <c r="H10" s="122">
        <v>8192</v>
      </c>
      <c r="I10" s="137">
        <f>B10-'2024.11.'!B10</f>
        <v>-98</v>
      </c>
      <c r="J10" s="138">
        <f t="shared" si="1"/>
        <v>14</v>
      </c>
    </row>
    <row r="11" spans="1:10" ht="33" customHeight="1">
      <c r="A11" s="136" t="s">
        <v>41</v>
      </c>
      <c r="B11" s="96">
        <v>13736</v>
      </c>
      <c r="C11" s="96">
        <v>6543</v>
      </c>
      <c r="D11" s="96">
        <v>7193</v>
      </c>
      <c r="E11" s="123">
        <v>444</v>
      </c>
      <c r="F11" s="122">
        <v>12187</v>
      </c>
      <c r="G11" s="122">
        <v>2361</v>
      </c>
      <c r="H11" s="122">
        <v>6505</v>
      </c>
      <c r="I11" s="137">
        <f>B11-'2024.11.'!B11</f>
        <v>-11</v>
      </c>
      <c r="J11" s="138">
        <f t="shared" si="1"/>
        <v>12</v>
      </c>
    </row>
    <row r="12" spans="1:10" ht="33" customHeight="1">
      <c r="A12" s="136" t="s">
        <v>42</v>
      </c>
      <c r="B12" s="96">
        <v>22620</v>
      </c>
      <c r="C12" s="96">
        <v>10554</v>
      </c>
      <c r="D12" s="96">
        <v>12066</v>
      </c>
      <c r="E12" s="123">
        <v>830</v>
      </c>
      <c r="F12" s="122">
        <v>19699</v>
      </c>
      <c r="G12" s="122">
        <v>4300</v>
      </c>
      <c r="H12" s="122">
        <v>9183</v>
      </c>
      <c r="I12" s="137">
        <f>B12-'2024.11.'!B12</f>
        <v>-1</v>
      </c>
      <c r="J12" s="138">
        <f t="shared" si="1"/>
        <v>3</v>
      </c>
    </row>
    <row r="13" spans="1:10" ht="33" customHeight="1">
      <c r="A13" s="136" t="s">
        <v>43</v>
      </c>
      <c r="B13" s="96">
        <v>14723</v>
      </c>
      <c r="C13" s="96">
        <v>6978</v>
      </c>
      <c r="D13" s="96">
        <v>7745</v>
      </c>
      <c r="E13" s="123">
        <v>450</v>
      </c>
      <c r="F13" s="122">
        <v>12649</v>
      </c>
      <c r="G13" s="122">
        <v>2684</v>
      </c>
      <c r="H13" s="122">
        <v>5909</v>
      </c>
      <c r="I13" s="137">
        <f>B13-'2024.11.'!B13</f>
        <v>-6</v>
      </c>
      <c r="J13" s="138">
        <f t="shared" si="1"/>
        <v>8</v>
      </c>
    </row>
    <row r="14" spans="1:10" ht="33" customHeight="1">
      <c r="A14" s="136" t="s">
        <v>44</v>
      </c>
      <c r="B14" s="96">
        <v>14580</v>
      </c>
      <c r="C14" s="96">
        <v>6909</v>
      </c>
      <c r="D14" s="96">
        <v>7671</v>
      </c>
      <c r="E14" s="123">
        <v>591</v>
      </c>
      <c r="F14" s="122">
        <v>12740</v>
      </c>
      <c r="G14" s="122">
        <v>2955</v>
      </c>
      <c r="H14" s="122">
        <v>6429</v>
      </c>
      <c r="I14" s="137">
        <f>B14-'2024.11.'!B14</f>
        <v>-18</v>
      </c>
      <c r="J14" s="138">
        <f t="shared" si="1"/>
        <v>9</v>
      </c>
    </row>
    <row r="15" spans="1:10" ht="33" customHeight="1">
      <c r="A15" s="136" t="s">
        <v>45</v>
      </c>
      <c r="B15" s="96">
        <v>21148</v>
      </c>
      <c r="C15" s="96">
        <v>10052</v>
      </c>
      <c r="D15" s="96">
        <v>11096</v>
      </c>
      <c r="E15" s="123">
        <v>884</v>
      </c>
      <c r="F15" s="122">
        <v>18764</v>
      </c>
      <c r="G15" s="122">
        <v>4148</v>
      </c>
      <c r="H15" s="122">
        <v>9554</v>
      </c>
      <c r="I15" s="137">
        <f>B15-'2024.11.'!B15</f>
        <v>-175</v>
      </c>
      <c r="J15" s="138">
        <f t="shared" si="1"/>
        <v>5</v>
      </c>
    </row>
    <row r="16" spans="1:10" ht="33" customHeight="1">
      <c r="A16" s="136" t="s">
        <v>46</v>
      </c>
      <c r="B16" s="96">
        <v>14074</v>
      </c>
      <c r="C16" s="96">
        <v>6635</v>
      </c>
      <c r="D16" s="96">
        <v>7439</v>
      </c>
      <c r="E16" s="123">
        <v>651</v>
      </c>
      <c r="F16" s="122">
        <v>12204</v>
      </c>
      <c r="G16" s="122">
        <v>2752</v>
      </c>
      <c r="H16" s="122">
        <v>6395</v>
      </c>
      <c r="I16" s="137">
        <f>B16-'2024.11.'!B16</f>
        <v>-3</v>
      </c>
      <c r="J16" s="138">
        <f t="shared" si="1"/>
        <v>11</v>
      </c>
    </row>
    <row r="17" spans="1:10" ht="33" customHeight="1">
      <c r="A17" s="136" t="s">
        <v>47</v>
      </c>
      <c r="B17" s="96">
        <v>25289</v>
      </c>
      <c r="C17" s="96">
        <v>11693</v>
      </c>
      <c r="D17" s="96">
        <v>13596</v>
      </c>
      <c r="E17" s="122">
        <v>1309</v>
      </c>
      <c r="F17" s="122">
        <v>21766</v>
      </c>
      <c r="G17" s="122">
        <v>4631</v>
      </c>
      <c r="H17" s="122">
        <v>10714</v>
      </c>
      <c r="I17" s="137">
        <f>B17-'2024.11.'!B17</f>
        <v>-24</v>
      </c>
      <c r="J17" s="138">
        <f t="shared" si="1"/>
        <v>2</v>
      </c>
    </row>
    <row r="18" spans="1:10" ht="33" customHeight="1">
      <c r="A18" s="136" t="s">
        <v>48</v>
      </c>
      <c r="B18" s="96">
        <v>15202</v>
      </c>
      <c r="C18" s="96">
        <v>7532</v>
      </c>
      <c r="D18" s="96">
        <v>7670</v>
      </c>
      <c r="E18" s="123">
        <v>444</v>
      </c>
      <c r="F18" s="122">
        <v>13789</v>
      </c>
      <c r="G18" s="122">
        <v>2609</v>
      </c>
      <c r="H18" s="122">
        <v>7377</v>
      </c>
      <c r="I18" s="137">
        <f>B18-'2024.11.'!B18</f>
        <v>-14</v>
      </c>
      <c r="J18" s="138">
        <f t="shared" si="1"/>
        <v>7</v>
      </c>
    </row>
    <row r="19" spans="1:10" ht="33" customHeight="1">
      <c r="A19" s="136" t="s">
        <v>200</v>
      </c>
      <c r="B19" s="96">
        <v>11696</v>
      </c>
      <c r="C19" s="96">
        <v>5674</v>
      </c>
      <c r="D19" s="96">
        <v>6022</v>
      </c>
      <c r="E19" s="123">
        <v>333</v>
      </c>
      <c r="F19" s="122">
        <v>10587</v>
      </c>
      <c r="G19" s="122">
        <v>2157</v>
      </c>
      <c r="H19" s="122">
        <v>5825</v>
      </c>
      <c r="I19" s="137">
        <f>B19-'2024.11.'!B19</f>
        <v>-31</v>
      </c>
      <c r="J19" s="138">
        <f t="shared" si="1"/>
        <v>15</v>
      </c>
    </row>
    <row r="20" spans="1:10" ht="33" customHeight="1">
      <c r="A20" s="136" t="s">
        <v>50</v>
      </c>
      <c r="B20" s="96">
        <v>14158</v>
      </c>
      <c r="C20" s="96">
        <v>7324</v>
      </c>
      <c r="D20" s="96">
        <v>6834</v>
      </c>
      <c r="E20" s="123">
        <v>316</v>
      </c>
      <c r="F20" s="122">
        <v>13099</v>
      </c>
      <c r="G20" s="122">
        <v>3119</v>
      </c>
      <c r="H20" s="122">
        <v>7472</v>
      </c>
      <c r="I20" s="137">
        <f>B20-'2024.11.'!B20</f>
        <v>-41</v>
      </c>
      <c r="J20" s="138">
        <f t="shared" si="1"/>
        <v>10</v>
      </c>
    </row>
    <row r="21" spans="1:10" ht="33" customHeight="1">
      <c r="A21" s="136" t="s">
        <v>51</v>
      </c>
      <c r="B21" s="96">
        <v>9643</v>
      </c>
      <c r="C21" s="96">
        <v>4779</v>
      </c>
      <c r="D21" s="96">
        <v>4864</v>
      </c>
      <c r="E21" s="123">
        <v>228</v>
      </c>
      <c r="F21" s="122">
        <v>8858</v>
      </c>
      <c r="G21" s="122">
        <v>1922</v>
      </c>
      <c r="H21" s="122">
        <v>5012</v>
      </c>
      <c r="I21" s="137">
        <f>B21-'2024.11.'!B21</f>
        <v>-39</v>
      </c>
      <c r="J21" s="138">
        <f t="shared" si="1"/>
        <v>16</v>
      </c>
    </row>
    <row r="22" spans="1:10" ht="33" customHeight="1">
      <c r="A22" s="136" t="s">
        <v>52</v>
      </c>
      <c r="B22" s="96">
        <v>9453</v>
      </c>
      <c r="C22" s="96">
        <v>4949</v>
      </c>
      <c r="D22" s="96">
        <v>4504</v>
      </c>
      <c r="E22" s="123">
        <v>171</v>
      </c>
      <c r="F22" s="122">
        <v>8772</v>
      </c>
      <c r="G22" s="122">
        <v>1968</v>
      </c>
      <c r="H22" s="122">
        <v>5259</v>
      </c>
      <c r="I22" s="137">
        <f>B22-'2024.11.'!B22</f>
        <v>-32</v>
      </c>
      <c r="J22" s="138">
        <f t="shared" si="1"/>
        <v>17</v>
      </c>
    </row>
    <row r="23" spans="1:10" ht="33" customHeight="1" thickBot="1">
      <c r="A23" s="139" t="s">
        <v>53</v>
      </c>
      <c r="B23" s="100">
        <v>12055</v>
      </c>
      <c r="C23" s="100">
        <v>6206</v>
      </c>
      <c r="D23" s="100">
        <v>5849</v>
      </c>
      <c r="E23" s="117">
        <v>140</v>
      </c>
      <c r="F23" s="116">
        <v>11451</v>
      </c>
      <c r="G23" s="116">
        <v>2361</v>
      </c>
      <c r="H23" s="116">
        <v>7831</v>
      </c>
      <c r="I23" s="140">
        <f>B23-'2024.11.'!B23</f>
        <v>-43</v>
      </c>
      <c r="J23" s="141">
        <f t="shared" si="1"/>
        <v>13</v>
      </c>
    </row>
    <row r="24" spans="1:10">
      <c r="B24" s="111"/>
      <c r="C24" s="111"/>
      <c r="D24" s="111"/>
      <c r="E24" s="112"/>
      <c r="F24" s="112"/>
      <c r="G24" s="112"/>
      <c r="H24" s="111"/>
      <c r="I24" s="110"/>
    </row>
    <row r="25" spans="1:10">
      <c r="F25" s="109"/>
      <c r="G25" s="109"/>
    </row>
  </sheetData>
  <mergeCells count="11">
    <mergeCell ref="J4:J6"/>
    <mergeCell ref="A1:J1"/>
    <mergeCell ref="A2:B2"/>
    <mergeCell ref="A3:J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30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13"/>
      <c r="B5" s="2" t="s">
        <v>8</v>
      </c>
      <c r="C5" s="2" t="s">
        <v>9</v>
      </c>
      <c r="D5" s="2" t="s">
        <v>10</v>
      </c>
      <c r="E5" s="214"/>
      <c r="F5" s="215"/>
      <c r="G5" s="215"/>
      <c r="H5" s="214"/>
      <c r="I5" s="216"/>
    </row>
    <row r="6" spans="1:9" ht="33" customHeight="1" thickTop="1" thickBot="1">
      <c r="A6" s="3" t="s">
        <v>11</v>
      </c>
      <c r="B6" s="16">
        <v>305200</v>
      </c>
      <c r="C6" s="16">
        <v>150362</v>
      </c>
      <c r="D6" s="16">
        <v>154838</v>
      </c>
      <c r="E6" s="16">
        <v>133644</v>
      </c>
      <c r="F6" s="16">
        <v>261390</v>
      </c>
      <c r="G6" s="16">
        <v>41389</v>
      </c>
      <c r="H6" s="16">
        <v>14745</v>
      </c>
      <c r="I6" s="4"/>
    </row>
    <row r="7" spans="1:9" ht="33" customHeight="1" thickTop="1">
      <c r="A7" s="5" t="s">
        <v>12</v>
      </c>
      <c r="B7" s="11">
        <v>17869</v>
      </c>
      <c r="C7" s="11">
        <v>8773</v>
      </c>
      <c r="D7" s="11">
        <v>9096</v>
      </c>
      <c r="E7" s="15">
        <v>7660</v>
      </c>
      <c r="F7" s="15">
        <v>15283</v>
      </c>
      <c r="G7" s="15">
        <v>2351</v>
      </c>
      <c r="H7" s="15">
        <v>851</v>
      </c>
      <c r="I7" s="6"/>
    </row>
    <row r="8" spans="1:9" ht="33" customHeight="1">
      <c r="A8" s="7" t="s">
        <v>13</v>
      </c>
      <c r="B8" s="11">
        <v>27244</v>
      </c>
      <c r="C8" s="11">
        <v>13092</v>
      </c>
      <c r="D8" s="11">
        <v>14152</v>
      </c>
      <c r="E8" s="11">
        <v>11424</v>
      </c>
      <c r="F8" s="11">
        <v>23195</v>
      </c>
      <c r="G8" s="11">
        <v>3220</v>
      </c>
      <c r="H8" s="11">
        <v>1707</v>
      </c>
      <c r="I8" s="8"/>
    </row>
    <row r="9" spans="1:9" ht="33" customHeight="1">
      <c r="A9" s="7" t="s">
        <v>14</v>
      </c>
      <c r="B9" s="11">
        <v>23452</v>
      </c>
      <c r="C9" s="11">
        <v>11606</v>
      </c>
      <c r="D9" s="11">
        <v>11846</v>
      </c>
      <c r="E9" s="11">
        <v>10312</v>
      </c>
      <c r="F9" s="11">
        <v>20312</v>
      </c>
      <c r="G9" s="11">
        <v>3391</v>
      </c>
      <c r="H9" s="11">
        <v>877</v>
      </c>
      <c r="I9" s="8"/>
    </row>
    <row r="10" spans="1:9" ht="33" customHeight="1">
      <c r="A10" s="7" t="s">
        <v>15</v>
      </c>
      <c r="B10" s="11">
        <v>11266</v>
      </c>
      <c r="C10" s="11">
        <v>5823</v>
      </c>
      <c r="D10" s="11">
        <v>5443</v>
      </c>
      <c r="E10" s="11">
        <v>6699</v>
      </c>
      <c r="F10" s="11">
        <v>10157</v>
      </c>
      <c r="G10" s="11">
        <v>1408</v>
      </c>
      <c r="H10" s="11">
        <v>338</v>
      </c>
      <c r="I10" s="8"/>
    </row>
    <row r="11" spans="1:9" ht="33" customHeight="1">
      <c r="A11" s="7" t="s">
        <v>16</v>
      </c>
      <c r="B11" s="11">
        <v>13940</v>
      </c>
      <c r="C11" s="11">
        <v>6828</v>
      </c>
      <c r="D11" s="11">
        <v>7112</v>
      </c>
      <c r="E11" s="11">
        <v>6273</v>
      </c>
      <c r="F11" s="11">
        <v>12114</v>
      </c>
      <c r="G11" s="11">
        <v>2061</v>
      </c>
      <c r="H11" s="11">
        <v>519</v>
      </c>
      <c r="I11" s="8"/>
    </row>
    <row r="12" spans="1:9" ht="33" customHeight="1">
      <c r="A12" s="7" t="s">
        <v>17</v>
      </c>
      <c r="B12" s="11">
        <v>25280</v>
      </c>
      <c r="C12" s="11">
        <v>11939</v>
      </c>
      <c r="D12" s="11">
        <v>13341</v>
      </c>
      <c r="E12" s="11">
        <v>9453</v>
      </c>
      <c r="F12" s="11">
        <v>20739</v>
      </c>
      <c r="G12" s="11">
        <v>3306</v>
      </c>
      <c r="H12" s="11">
        <v>1394</v>
      </c>
      <c r="I12" s="8"/>
    </row>
    <row r="13" spans="1:9" ht="33" customHeight="1">
      <c r="A13" s="7" t="s">
        <v>18</v>
      </c>
      <c r="B13" s="11">
        <v>16522</v>
      </c>
      <c r="C13" s="11">
        <v>7860</v>
      </c>
      <c r="D13" s="11">
        <v>8662</v>
      </c>
      <c r="E13" s="11">
        <v>6236</v>
      </c>
      <c r="F13" s="11">
        <v>13336</v>
      </c>
      <c r="G13" s="11">
        <v>2307</v>
      </c>
      <c r="H13" s="11">
        <v>788</v>
      </c>
      <c r="I13" s="8"/>
    </row>
    <row r="14" spans="1:9" ht="33" customHeight="1">
      <c r="A14" s="7" t="s">
        <v>19</v>
      </c>
      <c r="B14" s="11">
        <v>13249</v>
      </c>
      <c r="C14" s="11">
        <v>6395</v>
      </c>
      <c r="D14" s="11">
        <v>6854</v>
      </c>
      <c r="E14" s="11">
        <v>5396</v>
      </c>
      <c r="F14" s="12">
        <v>11242</v>
      </c>
      <c r="G14" s="12">
        <v>2061</v>
      </c>
      <c r="H14" s="12">
        <v>617</v>
      </c>
      <c r="I14" s="8"/>
    </row>
    <row r="15" spans="1:9" ht="33" customHeight="1">
      <c r="A15" s="7" t="s">
        <v>20</v>
      </c>
      <c r="B15" s="11">
        <v>24567</v>
      </c>
      <c r="C15" s="11">
        <v>11787</v>
      </c>
      <c r="D15" s="11">
        <v>12780</v>
      </c>
      <c r="E15" s="11">
        <v>10279</v>
      </c>
      <c r="F15" s="12">
        <v>20937</v>
      </c>
      <c r="G15" s="12">
        <v>3604</v>
      </c>
      <c r="H15" s="12">
        <v>1437</v>
      </c>
      <c r="I15" s="8"/>
    </row>
    <row r="16" spans="1:9" ht="33" customHeight="1">
      <c r="A16" s="7" t="s">
        <v>21</v>
      </c>
      <c r="B16" s="11">
        <v>14447</v>
      </c>
      <c r="C16" s="11">
        <v>6959</v>
      </c>
      <c r="D16" s="11">
        <v>7488</v>
      </c>
      <c r="E16" s="11">
        <v>6099</v>
      </c>
      <c r="F16" s="12">
        <v>12119</v>
      </c>
      <c r="G16" s="12">
        <v>2024</v>
      </c>
      <c r="H16" s="12">
        <v>929</v>
      </c>
      <c r="I16" s="8"/>
    </row>
    <row r="17" spans="1:9" ht="33" customHeight="1">
      <c r="A17" s="7" t="s">
        <v>22</v>
      </c>
      <c r="B17" s="11">
        <v>27277</v>
      </c>
      <c r="C17" s="11">
        <v>12832</v>
      </c>
      <c r="D17" s="11">
        <v>14445</v>
      </c>
      <c r="E17" s="11">
        <v>10942</v>
      </c>
      <c r="F17" s="12">
        <v>22818</v>
      </c>
      <c r="G17" s="12">
        <v>3528</v>
      </c>
      <c r="H17" s="12">
        <v>1883</v>
      </c>
      <c r="I17" s="8"/>
    </row>
    <row r="18" spans="1:9" ht="33" customHeight="1">
      <c r="A18" s="7" t="s">
        <v>23</v>
      </c>
      <c r="B18" s="11">
        <v>17399</v>
      </c>
      <c r="C18" s="11">
        <v>8728</v>
      </c>
      <c r="D18" s="11">
        <v>8671</v>
      </c>
      <c r="E18" s="11">
        <v>7598</v>
      </c>
      <c r="F18" s="12">
        <v>14955</v>
      </c>
      <c r="G18" s="12">
        <v>1944</v>
      </c>
      <c r="H18" s="12">
        <v>769</v>
      </c>
      <c r="I18" s="8"/>
    </row>
    <row r="19" spans="1:9" ht="33" customHeight="1">
      <c r="A19" s="7" t="s">
        <v>24</v>
      </c>
      <c r="B19" s="11">
        <v>15897</v>
      </c>
      <c r="C19" s="11">
        <v>7966</v>
      </c>
      <c r="D19" s="11">
        <v>7931</v>
      </c>
      <c r="E19" s="11">
        <v>7375</v>
      </c>
      <c r="F19" s="12">
        <v>13824</v>
      </c>
      <c r="G19" s="12">
        <v>1994</v>
      </c>
      <c r="H19" s="12">
        <v>649</v>
      </c>
      <c r="I19" s="8"/>
    </row>
    <row r="20" spans="1:9" ht="33" customHeight="1">
      <c r="A20" s="7" t="s">
        <v>25</v>
      </c>
      <c r="B20" s="11">
        <v>18069</v>
      </c>
      <c r="C20" s="11">
        <v>9414</v>
      </c>
      <c r="D20" s="11">
        <v>8655</v>
      </c>
      <c r="E20" s="11">
        <v>8656</v>
      </c>
      <c r="F20" s="12">
        <v>15905</v>
      </c>
      <c r="G20" s="12">
        <v>2561</v>
      </c>
      <c r="H20" s="12">
        <v>679</v>
      </c>
      <c r="I20" s="8"/>
    </row>
    <row r="21" spans="1:9" ht="33" customHeight="1">
      <c r="A21" s="7" t="s">
        <v>26</v>
      </c>
      <c r="B21" s="11">
        <v>11655</v>
      </c>
      <c r="C21" s="11">
        <v>6015</v>
      </c>
      <c r="D21" s="11">
        <v>5640</v>
      </c>
      <c r="E21" s="11">
        <v>5619</v>
      </c>
      <c r="F21" s="12">
        <v>10366</v>
      </c>
      <c r="G21" s="12">
        <v>1649</v>
      </c>
      <c r="H21" s="12">
        <v>453</v>
      </c>
      <c r="I21" s="8"/>
    </row>
    <row r="22" spans="1:9" ht="33" customHeight="1">
      <c r="A22" s="7" t="s">
        <v>27</v>
      </c>
      <c r="B22" s="11">
        <v>11420</v>
      </c>
      <c r="C22" s="11">
        <v>6072</v>
      </c>
      <c r="D22" s="11">
        <v>5348</v>
      </c>
      <c r="E22" s="11">
        <v>5480</v>
      </c>
      <c r="F22" s="12">
        <v>10066</v>
      </c>
      <c r="G22" s="12">
        <v>1551</v>
      </c>
      <c r="H22" s="12">
        <v>454</v>
      </c>
      <c r="I22" s="8"/>
    </row>
    <row r="23" spans="1:9" ht="33" customHeight="1" thickBot="1">
      <c r="A23" s="9" t="s">
        <v>28</v>
      </c>
      <c r="B23" s="13">
        <v>15647</v>
      </c>
      <c r="C23" s="13">
        <v>8273</v>
      </c>
      <c r="D23" s="13">
        <v>7374</v>
      </c>
      <c r="E23" s="13">
        <v>8143</v>
      </c>
      <c r="F23" s="14">
        <v>14022</v>
      </c>
      <c r="G23" s="14">
        <v>2429</v>
      </c>
      <c r="H23" s="14">
        <v>401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3"/>
  <sheetViews>
    <sheetView workbookViewId="0">
      <selection activeCell="F19" sqref="F19"/>
    </sheetView>
  </sheetViews>
  <sheetFormatPr defaultRowHeight="14"/>
  <cols>
    <col min="1" max="1" width="12.08203125" customWidth="1"/>
  </cols>
  <sheetData>
    <row r="1" spans="1:9" ht="31">
      <c r="A1" s="181" t="s">
        <v>0</v>
      </c>
      <c r="B1" s="181"/>
      <c r="C1" s="181"/>
      <c r="D1" s="181"/>
      <c r="E1" s="181"/>
      <c r="F1" s="181"/>
      <c r="G1" s="181"/>
      <c r="H1" s="181"/>
      <c r="I1" s="18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4.5" thickBot="1">
      <c r="A3" s="193" t="s">
        <v>29</v>
      </c>
      <c r="B3" s="193"/>
      <c r="C3" s="193"/>
      <c r="D3" s="193"/>
      <c r="E3" s="193"/>
      <c r="F3" s="193"/>
      <c r="G3" s="193"/>
      <c r="H3" s="193"/>
      <c r="I3" s="193"/>
    </row>
    <row r="4" spans="1:9" ht="33" customHeight="1">
      <c r="A4" s="194" t="s">
        <v>1</v>
      </c>
      <c r="B4" s="196" t="s">
        <v>2</v>
      </c>
      <c r="C4" s="197"/>
      <c r="D4" s="198"/>
      <c r="E4" s="199" t="s">
        <v>3</v>
      </c>
      <c r="F4" s="201" t="s">
        <v>4</v>
      </c>
      <c r="G4" s="201" t="s">
        <v>5</v>
      </c>
      <c r="H4" s="199" t="s">
        <v>6</v>
      </c>
      <c r="I4" s="211" t="s">
        <v>7</v>
      </c>
    </row>
    <row r="5" spans="1:9" ht="33" customHeight="1" thickBot="1">
      <c r="A5" s="213"/>
      <c r="B5" s="2" t="s">
        <v>8</v>
      </c>
      <c r="C5" s="2" t="s">
        <v>9</v>
      </c>
      <c r="D5" s="2" t="s">
        <v>10</v>
      </c>
      <c r="E5" s="214"/>
      <c r="F5" s="215"/>
      <c r="G5" s="215"/>
      <c r="H5" s="214"/>
      <c r="I5" s="216"/>
    </row>
    <row r="6" spans="1:9" ht="33" customHeight="1" thickTop="1" thickBot="1">
      <c r="A6" s="3" t="s">
        <v>11</v>
      </c>
      <c r="B6" s="16">
        <v>304955</v>
      </c>
      <c r="C6" s="16">
        <v>150316</v>
      </c>
      <c r="D6" s="16">
        <v>154639</v>
      </c>
      <c r="E6" s="16">
        <v>133233</v>
      </c>
      <c r="F6" s="16">
        <v>261075</v>
      </c>
      <c r="G6" s="16">
        <v>41282</v>
      </c>
      <c r="H6" s="16">
        <v>14794</v>
      </c>
      <c r="I6" s="4"/>
    </row>
    <row r="7" spans="1:9" ht="33" customHeight="1" thickTop="1">
      <c r="A7" s="5" t="s">
        <v>12</v>
      </c>
      <c r="B7" s="11">
        <v>17809</v>
      </c>
      <c r="C7" s="11">
        <v>8755</v>
      </c>
      <c r="D7" s="11">
        <v>9054</v>
      </c>
      <c r="E7" s="15">
        <v>7629</v>
      </c>
      <c r="F7" s="15">
        <v>15224</v>
      </c>
      <c r="G7" s="15">
        <v>2339</v>
      </c>
      <c r="H7" s="15">
        <v>847</v>
      </c>
      <c r="I7" s="6"/>
    </row>
    <row r="8" spans="1:9" ht="33" customHeight="1">
      <c r="A8" s="7" t="s">
        <v>13</v>
      </c>
      <c r="B8" s="11">
        <v>27195</v>
      </c>
      <c r="C8" s="11">
        <v>13077</v>
      </c>
      <c r="D8" s="11">
        <v>14118</v>
      </c>
      <c r="E8" s="11">
        <v>11375</v>
      </c>
      <c r="F8" s="11">
        <v>23146</v>
      </c>
      <c r="G8" s="11">
        <v>3204</v>
      </c>
      <c r="H8" s="11">
        <v>1700</v>
      </c>
      <c r="I8" s="8"/>
    </row>
    <row r="9" spans="1:9" ht="33" customHeight="1">
      <c r="A9" s="7" t="s">
        <v>14</v>
      </c>
      <c r="B9" s="11">
        <v>23477</v>
      </c>
      <c r="C9" s="11">
        <v>11624</v>
      </c>
      <c r="D9" s="11">
        <v>11853</v>
      </c>
      <c r="E9" s="11">
        <v>10292</v>
      </c>
      <c r="F9" s="11">
        <v>20303</v>
      </c>
      <c r="G9" s="11">
        <v>3377</v>
      </c>
      <c r="H9" s="11">
        <v>895</v>
      </c>
      <c r="I9" s="8"/>
    </row>
    <row r="10" spans="1:9" ht="33" customHeight="1">
      <c r="A10" s="7" t="s">
        <v>15</v>
      </c>
      <c r="B10" s="11">
        <v>11146</v>
      </c>
      <c r="C10" s="11">
        <v>5767</v>
      </c>
      <c r="D10" s="11">
        <v>5379</v>
      </c>
      <c r="E10" s="11">
        <v>6575</v>
      </c>
      <c r="F10" s="11">
        <v>10091</v>
      </c>
      <c r="G10" s="11">
        <v>1414</v>
      </c>
      <c r="H10" s="11">
        <v>345</v>
      </c>
      <c r="I10" s="8"/>
    </row>
    <row r="11" spans="1:9" ht="33" customHeight="1">
      <c r="A11" s="7" t="s">
        <v>16</v>
      </c>
      <c r="B11" s="11">
        <v>13942</v>
      </c>
      <c r="C11" s="11">
        <v>6834</v>
      </c>
      <c r="D11" s="11">
        <v>7108</v>
      </c>
      <c r="E11" s="11">
        <v>6250</v>
      </c>
      <c r="F11" s="11">
        <v>12101</v>
      </c>
      <c r="G11" s="11">
        <v>2060</v>
      </c>
      <c r="H11" s="11">
        <v>519</v>
      </c>
      <c r="I11" s="8"/>
    </row>
    <row r="12" spans="1:9" ht="33" customHeight="1">
      <c r="A12" s="7" t="s">
        <v>17</v>
      </c>
      <c r="B12" s="11">
        <v>25324</v>
      </c>
      <c r="C12" s="11">
        <v>11955</v>
      </c>
      <c r="D12" s="11">
        <v>13369</v>
      </c>
      <c r="E12" s="11">
        <v>9452</v>
      </c>
      <c r="F12" s="11">
        <v>20765</v>
      </c>
      <c r="G12" s="11">
        <v>3301</v>
      </c>
      <c r="H12" s="11">
        <v>1399</v>
      </c>
      <c r="I12" s="8"/>
    </row>
    <row r="13" spans="1:9" ht="33" customHeight="1">
      <c r="A13" s="7" t="s">
        <v>18</v>
      </c>
      <c r="B13" s="11">
        <v>16578</v>
      </c>
      <c r="C13" s="11">
        <v>7887</v>
      </c>
      <c r="D13" s="11">
        <v>8691</v>
      </c>
      <c r="E13" s="11">
        <v>6241</v>
      </c>
      <c r="F13" s="11">
        <v>13381</v>
      </c>
      <c r="G13" s="11">
        <v>2309</v>
      </c>
      <c r="H13" s="11">
        <v>796</v>
      </c>
      <c r="I13" s="8"/>
    </row>
    <row r="14" spans="1:9" ht="33" customHeight="1">
      <c r="A14" s="7" t="s">
        <v>19</v>
      </c>
      <c r="B14" s="11">
        <v>13164</v>
      </c>
      <c r="C14" s="11">
        <v>6356</v>
      </c>
      <c r="D14" s="11">
        <v>6808</v>
      </c>
      <c r="E14" s="11">
        <v>5349</v>
      </c>
      <c r="F14" s="12">
        <v>11175</v>
      </c>
      <c r="G14" s="12">
        <v>2041</v>
      </c>
      <c r="H14" s="12">
        <v>604</v>
      </c>
      <c r="I14" s="8"/>
    </row>
    <row r="15" spans="1:9" ht="33" customHeight="1">
      <c r="A15" s="7" t="s">
        <v>20</v>
      </c>
      <c r="B15" s="11">
        <v>24553</v>
      </c>
      <c r="C15" s="11">
        <v>11803</v>
      </c>
      <c r="D15" s="11">
        <v>12750</v>
      </c>
      <c r="E15" s="11">
        <v>10244</v>
      </c>
      <c r="F15" s="12">
        <v>20922</v>
      </c>
      <c r="G15" s="12">
        <v>3592</v>
      </c>
      <c r="H15" s="12">
        <v>1441</v>
      </c>
      <c r="I15" s="8"/>
    </row>
    <row r="16" spans="1:9" ht="33" customHeight="1">
      <c r="A16" s="7" t="s">
        <v>21</v>
      </c>
      <c r="B16" s="11">
        <v>14315</v>
      </c>
      <c r="C16" s="11">
        <v>6912</v>
      </c>
      <c r="D16" s="11">
        <v>7403</v>
      </c>
      <c r="E16" s="11">
        <v>6053</v>
      </c>
      <c r="F16" s="12">
        <v>12015</v>
      </c>
      <c r="G16" s="12">
        <v>2019</v>
      </c>
      <c r="H16" s="12">
        <v>937</v>
      </c>
      <c r="I16" s="8"/>
    </row>
    <row r="17" spans="1:9" ht="33" customHeight="1">
      <c r="A17" s="7" t="s">
        <v>22</v>
      </c>
      <c r="B17" s="11">
        <v>27280</v>
      </c>
      <c r="C17" s="11">
        <v>12829</v>
      </c>
      <c r="D17" s="11">
        <v>14451</v>
      </c>
      <c r="E17" s="11">
        <v>10920</v>
      </c>
      <c r="F17" s="12">
        <v>22802</v>
      </c>
      <c r="G17" s="12">
        <v>3511</v>
      </c>
      <c r="H17" s="12">
        <v>1886</v>
      </c>
      <c r="I17" s="8"/>
    </row>
    <row r="18" spans="1:9" ht="33" customHeight="1">
      <c r="A18" s="7" t="s">
        <v>23</v>
      </c>
      <c r="B18" s="11">
        <v>17408</v>
      </c>
      <c r="C18" s="11">
        <v>8739</v>
      </c>
      <c r="D18" s="11">
        <v>8669</v>
      </c>
      <c r="E18" s="11">
        <v>7586</v>
      </c>
      <c r="F18" s="12">
        <v>14942</v>
      </c>
      <c r="G18" s="12">
        <v>1954</v>
      </c>
      <c r="H18" s="12">
        <v>763</v>
      </c>
      <c r="I18" s="8"/>
    </row>
    <row r="19" spans="1:9" ht="33" customHeight="1">
      <c r="A19" s="7" t="s">
        <v>24</v>
      </c>
      <c r="B19" s="11">
        <v>15898</v>
      </c>
      <c r="C19" s="11">
        <v>7957</v>
      </c>
      <c r="D19" s="11">
        <v>7941</v>
      </c>
      <c r="E19" s="11">
        <v>7374</v>
      </c>
      <c r="F19" s="12">
        <v>13820</v>
      </c>
      <c r="G19" s="12">
        <v>1993</v>
      </c>
      <c r="H19" s="12">
        <v>650</v>
      </c>
      <c r="I19" s="8"/>
    </row>
    <row r="20" spans="1:9" ht="33" customHeight="1">
      <c r="A20" s="7" t="s">
        <v>25</v>
      </c>
      <c r="B20" s="11">
        <v>18083</v>
      </c>
      <c r="C20" s="11">
        <v>9417</v>
      </c>
      <c r="D20" s="11">
        <v>8666</v>
      </c>
      <c r="E20" s="11">
        <v>8655</v>
      </c>
      <c r="F20" s="12">
        <v>15908</v>
      </c>
      <c r="G20" s="12">
        <v>2549</v>
      </c>
      <c r="H20" s="12">
        <v>688</v>
      </c>
      <c r="I20" s="8"/>
    </row>
    <row r="21" spans="1:9" ht="33" customHeight="1">
      <c r="A21" s="7" t="s">
        <v>26</v>
      </c>
      <c r="B21" s="11">
        <v>11702</v>
      </c>
      <c r="C21" s="11">
        <v>6046</v>
      </c>
      <c r="D21" s="11">
        <v>5656</v>
      </c>
      <c r="E21" s="11">
        <v>5620</v>
      </c>
      <c r="F21" s="12">
        <v>10383</v>
      </c>
      <c r="G21" s="12">
        <v>1646</v>
      </c>
      <c r="H21" s="12">
        <v>471</v>
      </c>
      <c r="I21" s="8"/>
    </row>
    <row r="22" spans="1:9" ht="33" customHeight="1">
      <c r="A22" s="7" t="s">
        <v>27</v>
      </c>
      <c r="B22" s="11">
        <v>11439</v>
      </c>
      <c r="C22" s="11">
        <v>6086</v>
      </c>
      <c r="D22" s="11">
        <v>5353</v>
      </c>
      <c r="E22" s="11">
        <v>5483</v>
      </c>
      <c r="F22" s="12">
        <v>10079</v>
      </c>
      <c r="G22" s="12">
        <v>1554</v>
      </c>
      <c r="H22" s="12">
        <v>458</v>
      </c>
      <c r="I22" s="8"/>
    </row>
    <row r="23" spans="1:9" ht="33" customHeight="1" thickBot="1">
      <c r="A23" s="9" t="s">
        <v>28</v>
      </c>
      <c r="B23" s="13">
        <v>15642</v>
      </c>
      <c r="C23" s="13">
        <v>8272</v>
      </c>
      <c r="D23" s="13">
        <v>7370</v>
      </c>
      <c r="E23" s="13">
        <v>8135</v>
      </c>
      <c r="F23" s="14">
        <v>14018</v>
      </c>
      <c r="G23" s="14">
        <v>2419</v>
      </c>
      <c r="H23" s="14">
        <v>395</v>
      </c>
      <c r="I23" s="10"/>
    </row>
  </sheetData>
  <mergeCells count="9">
    <mergeCell ref="A1:I1"/>
    <mergeCell ref="A3:I3"/>
    <mergeCell ref="A4:A5"/>
    <mergeCell ref="B4:D4"/>
    <mergeCell ref="E4:E5"/>
    <mergeCell ref="F4:F5"/>
    <mergeCell ref="G4:G5"/>
    <mergeCell ref="H4:H5"/>
    <mergeCell ref="I4:I5"/>
  </mergeCells>
  <phoneticPr fontId="4" type="noConversion"/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"/>
  <sheetViews>
    <sheetView workbookViewId="0">
      <selection activeCell="F19" sqref="F19"/>
    </sheetView>
  </sheetViews>
  <sheetFormatPr defaultRowHeight="14"/>
  <sheetData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92</vt:i4>
      </vt:variant>
    </vt:vector>
  </HeadingPairs>
  <TitlesOfParts>
    <vt:vector size="92" baseType="lpstr">
      <vt:lpstr>2025.8.</vt:lpstr>
      <vt:lpstr>2025.7.</vt:lpstr>
      <vt:lpstr>2025.6.</vt:lpstr>
      <vt:lpstr>2025.5.</vt:lpstr>
      <vt:lpstr>2025.4.</vt:lpstr>
      <vt:lpstr>2025.3.</vt:lpstr>
      <vt:lpstr>2025.2.</vt:lpstr>
      <vt:lpstr>2025.1.</vt:lpstr>
      <vt:lpstr>2024.12.</vt:lpstr>
      <vt:lpstr>2024.11.</vt:lpstr>
      <vt:lpstr>2024.10.</vt:lpstr>
      <vt:lpstr>2024.9.</vt:lpstr>
      <vt:lpstr>2024.8.</vt:lpstr>
      <vt:lpstr>2024.7.</vt:lpstr>
      <vt:lpstr>2024.6.</vt:lpstr>
      <vt:lpstr>2024.5.</vt:lpstr>
      <vt:lpstr>2024.4.</vt:lpstr>
      <vt:lpstr>2024.3.</vt:lpstr>
      <vt:lpstr>2024.2.</vt:lpstr>
      <vt:lpstr>2024.1.</vt:lpstr>
      <vt:lpstr>2023.12.</vt:lpstr>
      <vt:lpstr>2023.11.</vt:lpstr>
      <vt:lpstr>2023.10.</vt:lpstr>
      <vt:lpstr>2023.9.</vt:lpstr>
      <vt:lpstr>2023.8.</vt:lpstr>
      <vt:lpstr>2023.7.</vt:lpstr>
      <vt:lpstr>2023.6.</vt:lpstr>
      <vt:lpstr>2023.5.</vt:lpstr>
      <vt:lpstr>2023.4.</vt:lpstr>
      <vt:lpstr>2023.3.</vt:lpstr>
      <vt:lpstr>2023.2.</vt:lpstr>
      <vt:lpstr>2023.1.</vt:lpstr>
      <vt:lpstr>2022.12.</vt:lpstr>
      <vt:lpstr>2022.11.</vt:lpstr>
      <vt:lpstr>2022.10.</vt:lpstr>
      <vt:lpstr>2022.9.</vt:lpstr>
      <vt:lpstr>2022.8.</vt:lpstr>
      <vt:lpstr>2022.7.</vt:lpstr>
      <vt:lpstr>2022.6.</vt:lpstr>
      <vt:lpstr>2022.5.</vt:lpstr>
      <vt:lpstr>2022.4.</vt:lpstr>
      <vt:lpstr>2022.3.</vt:lpstr>
      <vt:lpstr>2022.2.</vt:lpstr>
      <vt:lpstr>2022.1.</vt:lpstr>
      <vt:lpstr>2021.12.</vt:lpstr>
      <vt:lpstr>2021.11.</vt:lpstr>
      <vt:lpstr>2021.10.</vt:lpstr>
      <vt:lpstr>2021.9.</vt:lpstr>
      <vt:lpstr>2021.8.</vt:lpstr>
      <vt:lpstr>2021.7.</vt:lpstr>
      <vt:lpstr>2021.6.</vt:lpstr>
      <vt:lpstr>2021.5.</vt:lpstr>
      <vt:lpstr>2021.4.</vt:lpstr>
      <vt:lpstr>2021.3.</vt:lpstr>
      <vt:lpstr>2021.2.</vt:lpstr>
      <vt:lpstr>2021.1.</vt:lpstr>
      <vt:lpstr>2020.12.</vt:lpstr>
      <vt:lpstr>2020.11.</vt:lpstr>
      <vt:lpstr>2020.10.</vt:lpstr>
      <vt:lpstr>2020.9.</vt:lpstr>
      <vt:lpstr>2020.8.</vt:lpstr>
      <vt:lpstr>2020.7.</vt:lpstr>
      <vt:lpstr>2020.6.</vt:lpstr>
      <vt:lpstr>2020.5.</vt:lpstr>
      <vt:lpstr>2020.4.</vt:lpstr>
      <vt:lpstr>2020.3.</vt:lpstr>
      <vt:lpstr>2020.2.</vt:lpstr>
      <vt:lpstr>2020.1.</vt:lpstr>
      <vt:lpstr>2019.12.</vt:lpstr>
      <vt:lpstr>2019.11.</vt:lpstr>
      <vt:lpstr>2019.10.</vt:lpstr>
      <vt:lpstr>2019.9</vt:lpstr>
      <vt:lpstr>2019.8</vt:lpstr>
      <vt:lpstr>2019.7</vt:lpstr>
      <vt:lpstr>2019.6.</vt:lpstr>
      <vt:lpstr>2019.5.</vt:lpstr>
      <vt:lpstr>2019.4.</vt:lpstr>
      <vt:lpstr>2019.3.</vt:lpstr>
      <vt:lpstr>2019.2.</vt:lpstr>
      <vt:lpstr>2019.1.</vt:lpstr>
      <vt:lpstr>2018.12.</vt:lpstr>
      <vt:lpstr>2018.10</vt:lpstr>
      <vt:lpstr>2018.9</vt:lpstr>
      <vt:lpstr>2018.8</vt:lpstr>
      <vt:lpstr>2018.7</vt:lpstr>
      <vt:lpstr>2018.6</vt:lpstr>
      <vt:lpstr>2018.5</vt:lpstr>
      <vt:lpstr>2018.4</vt:lpstr>
      <vt:lpstr>2018.3</vt:lpstr>
      <vt:lpstr>2018.2</vt:lpstr>
      <vt:lpstr>2018.1</vt:lpstr>
      <vt:lpstr>Sheet1</vt:lpstr>
    </vt:vector>
  </TitlesOfParts>
  <Company>성동구청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지연 한</cp:lastModifiedBy>
  <cp:lastPrinted>2021-09-23T01:15:37Z</cp:lastPrinted>
  <dcterms:created xsi:type="dcterms:W3CDTF">2016-10-10T01:25:30Z</dcterms:created>
  <dcterms:modified xsi:type="dcterms:W3CDTF">2025-10-04T12:19:05Z</dcterms:modified>
</cp:coreProperties>
</file>