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10.인포솔루션\10.거래내역\30.개인경비청구서\"/>
    </mc:Choice>
  </mc:AlternateContent>
  <bookViews>
    <workbookView xWindow="0" yWindow="0" windowWidth="28740" windowHeight="11565"/>
  </bookViews>
  <sheets>
    <sheet name="20201228 (8)" sheetId="1" r:id="rId1"/>
  </sheets>
  <externalReferences>
    <externalReference r:id="rId2"/>
    <externalReference r:id="rId3"/>
  </externalReferences>
  <definedNames>
    <definedName name="_xlnm._FilterDatabase" localSheetId="0" hidden="1">'20201228 (8)'!$B$6:$I$39</definedName>
    <definedName name="_xlnm.Print_Area" localSheetId="0">'20201228 (8)'!$A$1:$I$48</definedName>
    <definedName name="결재방법">[2]Sheet2!$C$1:$C$7</definedName>
    <definedName name="계정과목2">[2]Sheet2!$B$1:$B$14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M8" i="1"/>
  <c r="N7" i="1"/>
  <c r="B1" i="1"/>
</calcChain>
</file>

<file path=xl/comments1.xml><?xml version="1.0" encoding="utf-8"?>
<comments xmlns="http://schemas.openxmlformats.org/spreadsheetml/2006/main">
  <authors>
    <author>j.lake</author>
  </authors>
  <commentList>
    <comment ref="C4" authorId="0" shapeId="0">
      <text>
        <r>
          <rPr>
            <b/>
            <sz val="9"/>
            <color indexed="81"/>
            <rFont val="돋움"/>
            <family val="3"/>
            <charset val="129"/>
          </rPr>
          <t>변경하면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타이틀이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변경됩니다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<sst xmlns="http://schemas.openxmlformats.org/spreadsheetml/2006/main" count="27" uniqueCount="27">
  <si>
    <t>개인경비 청구서</t>
    <phoneticPr fontId="4" type="noConversion"/>
  </si>
  <si>
    <t>문서번호</t>
    <phoneticPr fontId="4" type="noConversion"/>
  </si>
  <si>
    <t>결재</t>
    <phoneticPr fontId="4" type="noConversion"/>
  </si>
  <si>
    <t>신청자</t>
    <phoneticPr fontId="4" type="noConversion"/>
  </si>
  <si>
    <t>확인</t>
    <phoneticPr fontId="4" type="noConversion"/>
  </si>
  <si>
    <t>대표이사</t>
    <phoneticPr fontId="4" type="noConversion"/>
  </si>
  <si>
    <t>신청년월</t>
    <phoneticPr fontId="4" type="noConversion"/>
  </si>
  <si>
    <t>2020년 12월</t>
    <phoneticPr fontId="4" type="noConversion"/>
  </si>
  <si>
    <t>외화</t>
    <phoneticPr fontId="3" type="noConversion"/>
  </si>
  <si>
    <t>환산</t>
    <phoneticPr fontId="3" type="noConversion"/>
  </si>
  <si>
    <t>사용일자</t>
    <phoneticPr fontId="4" type="noConversion"/>
  </si>
  <si>
    <t>계정과목</t>
    <phoneticPr fontId="4" type="noConversion"/>
  </si>
  <si>
    <t>내역</t>
    <phoneticPr fontId="4" type="noConversion"/>
  </si>
  <si>
    <t>결재형태</t>
    <phoneticPr fontId="4" type="noConversion"/>
  </si>
  <si>
    <t>금액</t>
    <phoneticPr fontId="4" type="noConversion"/>
  </si>
  <si>
    <t>증빙</t>
    <phoneticPr fontId="4" type="noConversion"/>
  </si>
  <si>
    <t>기타</t>
    <phoneticPr fontId="4" type="noConversion"/>
  </si>
  <si>
    <t>지급수수료</t>
  </si>
  <si>
    <t>발급수수료</t>
    <phoneticPr fontId="3" type="noConversion"/>
  </si>
  <si>
    <t>간이영수증</t>
    <phoneticPr fontId="4" type="noConversion"/>
  </si>
  <si>
    <t>환율</t>
    <phoneticPr fontId="3" type="noConversion"/>
  </si>
  <si>
    <t>환산</t>
    <phoneticPr fontId="3" type="noConversion"/>
  </si>
  <si>
    <t>개인청구</t>
    <phoneticPr fontId="4" type="noConversion"/>
  </si>
  <si>
    <t>분 합계</t>
    <phoneticPr fontId="4" type="noConversion"/>
  </si>
  <si>
    <t>법인카드</t>
    <phoneticPr fontId="4" type="noConversion"/>
  </si>
  <si>
    <t>분 합계</t>
    <phoneticPr fontId="4" type="noConversion"/>
  </si>
  <si>
    <t>- 증빙 첨부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</si>
</sst>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_-* #,##0.00_-;\-* #,##0.00_-;_-* &quot;-&quot;_-;_-@_-"/>
    <numFmt numFmtId="178" formatCode="_-* #,##0.0000_-;\-* #,##0.0000_-;_-* &quot;-&quot;_-;_-@_-"/>
  </numFmts>
  <fonts count="15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14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41" fontId="0" fillId="0" borderId="0" xfId="1" applyFont="1">
      <alignment vertical="center"/>
    </xf>
    <xf numFmtId="41" fontId="0" fillId="0" borderId="0" xfId="2" applyFont="1">
      <alignment vertical="center"/>
    </xf>
    <xf numFmtId="14" fontId="6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14" fontId="6" fillId="2" borderId="3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41" fontId="0" fillId="0" borderId="0" xfId="2" applyFont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41" fontId="6" fillId="0" borderId="0" xfId="2" applyFont="1">
      <alignment vertical="center"/>
    </xf>
    <xf numFmtId="14" fontId="0" fillId="0" borderId="13" xfId="0" applyNumberFormat="1" applyBorder="1" applyAlignment="1">
      <alignment horizontal="center" vertical="center"/>
    </xf>
    <xf numFmtId="0" fontId="0" fillId="0" borderId="14" xfId="0" applyBorder="1">
      <alignment vertical="center"/>
    </xf>
    <xf numFmtId="0" fontId="9" fillId="0" borderId="1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41" fontId="5" fillId="0" borderId="14" xfId="1" applyFont="1" applyBorder="1">
      <alignment vertical="center"/>
    </xf>
    <xf numFmtId="176" fontId="7" fillId="0" borderId="15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177" fontId="0" fillId="0" borderId="0" xfId="2" applyNumberFormat="1" applyFont="1">
      <alignment vertical="center"/>
    </xf>
    <xf numFmtId="178" fontId="0" fillId="0" borderId="0" xfId="2" applyNumberFormat="1" applyFont="1">
      <alignment vertical="center"/>
    </xf>
    <xf numFmtId="43" fontId="0" fillId="0" borderId="0" xfId="0" applyNumberFormat="1" applyAlignment="1">
      <alignment horizontal="right" vertical="center" wrapText="1"/>
    </xf>
    <xf numFmtId="41" fontId="5" fillId="0" borderId="14" xfId="2" applyFont="1" applyBorder="1">
      <alignment vertical="center"/>
    </xf>
    <xf numFmtId="0" fontId="9" fillId="0" borderId="15" xfId="0" applyFont="1" applyBorder="1" applyAlignment="1">
      <alignment horizontal="left" vertical="center"/>
    </xf>
    <xf numFmtId="14" fontId="10" fillId="3" borderId="18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left" vertical="center"/>
    </xf>
    <xf numFmtId="14" fontId="10" fillId="3" borderId="20" xfId="0" applyNumberFormat="1" applyFont="1" applyFill="1" applyBorder="1" applyAlignment="1">
      <alignment horizontal="left" vertical="center"/>
    </xf>
    <xf numFmtId="41" fontId="10" fillId="3" borderId="9" xfId="1" applyFont="1" applyFill="1" applyBorder="1">
      <alignment vertical="center"/>
    </xf>
    <xf numFmtId="176" fontId="11" fillId="3" borderId="10" xfId="2" applyNumberFormat="1" applyFont="1" applyFill="1" applyBorder="1" applyAlignment="1">
      <alignment horizontal="center" vertical="center"/>
    </xf>
    <xf numFmtId="0" fontId="10" fillId="3" borderId="21" xfId="0" applyFont="1" applyFill="1" applyBorder="1">
      <alignment vertical="center"/>
    </xf>
    <xf numFmtId="41" fontId="0" fillId="0" borderId="0" xfId="1" quotePrefix="1" applyFont="1">
      <alignment vertical="center"/>
    </xf>
    <xf numFmtId="41" fontId="10" fillId="3" borderId="9" xfId="2" applyFont="1" applyFill="1" applyBorder="1">
      <alignment vertical="center"/>
    </xf>
    <xf numFmtId="0" fontId="12" fillId="0" borderId="22" xfId="0" applyNumberFormat="1" applyFont="1" applyFill="1" applyBorder="1" applyAlignment="1">
      <alignment horizontal="left" vertical="center"/>
    </xf>
    <xf numFmtId="0" fontId="12" fillId="0" borderId="23" xfId="0" applyNumberFormat="1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  <xf numFmtId="14" fontId="0" fillId="0" borderId="24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27" xfId="0" applyNumberFormat="1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28" xfId="0" applyNumberFormat="1" applyBorder="1" applyAlignment="1">
      <alignment vertical="center"/>
    </xf>
    <xf numFmtId="41" fontId="1" fillId="0" borderId="0" xfId="2" applyFont="1">
      <alignment vertical="center"/>
    </xf>
    <xf numFmtId="14" fontId="0" fillId="0" borderId="29" xfId="0" applyNumberFormat="1" applyBorder="1" applyAlignment="1">
      <alignment vertical="center"/>
    </xf>
    <xf numFmtId="14" fontId="0" fillId="0" borderId="30" xfId="0" applyNumberFormat="1" applyBorder="1" applyAlignment="1">
      <alignment vertical="center"/>
    </xf>
    <xf numFmtId="14" fontId="0" fillId="0" borderId="31" xfId="0" applyNumberFormat="1" applyBorder="1" applyAlignment="1">
      <alignment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226219</xdr:colOff>
      <xdr:row>44</xdr:row>
      <xdr:rowOff>29761</xdr:rowOff>
    </xdr:from>
    <xdr:to>
      <xdr:col>2</xdr:col>
      <xdr:colOff>333375</xdr:colOff>
      <xdr:row>47</xdr:row>
      <xdr:rowOff>38230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219" y="14698261"/>
          <a:ext cx="1738312" cy="6514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&#45380;&#46020;/&#51204;&#54840;&#496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.&#51064;&#54252;&#49556;&#47336;&#49496;\&#44144;&#47000;&#45236;&#50669;\&#44060;&#51064;&#44221;&#48708;&#52397;&#44396;&#49436;\2016_&#51204;&#54840;&#49688;_&#44221;&#48708;&#52397;&#44396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1228 (9)"/>
      <sheetName val="20201228 (8)"/>
      <sheetName val="Sheet2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0"/>
      <sheetName val="임대료_12"/>
      <sheetName val="임대료_11"/>
      <sheetName val="1128"/>
      <sheetName val="1026"/>
      <sheetName val="Sheet2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복리식대</v>
          </cell>
          <cell r="C1" t="str">
            <v>법인카드</v>
          </cell>
        </row>
        <row r="2">
          <cell r="B2" t="str">
            <v>복리회식대</v>
          </cell>
          <cell r="C2" t="str">
            <v>개인카드</v>
          </cell>
        </row>
        <row r="3">
          <cell r="B3" t="str">
            <v>여비시내교통비</v>
          </cell>
          <cell r="C3" t="str">
            <v>현금영수증</v>
          </cell>
        </row>
        <row r="4">
          <cell r="B4" t="str">
            <v>여비유류주차통행</v>
          </cell>
          <cell r="C4" t="str">
            <v>간이영수증</v>
          </cell>
        </row>
        <row r="5">
          <cell r="B5" t="str">
            <v>여비국내출장비(숙박)</v>
          </cell>
          <cell r="C5" t="str">
            <v>전자세금계산서</v>
          </cell>
        </row>
        <row r="6">
          <cell r="B6" t="str">
            <v>여비해외출장비</v>
          </cell>
          <cell r="C6" t="str">
            <v>종이세금계산서</v>
          </cell>
        </row>
        <row r="7">
          <cell r="B7" t="str">
            <v>접대Card</v>
          </cell>
          <cell r="C7" t="str">
            <v>기타</v>
          </cell>
        </row>
        <row r="8">
          <cell r="B8" t="str">
            <v>접대cash1만원초과</v>
          </cell>
        </row>
        <row r="9">
          <cell r="B9" t="str">
            <v>접대cash1만원이하</v>
          </cell>
        </row>
        <row r="10">
          <cell r="B10" t="str">
            <v>회의음료대</v>
          </cell>
        </row>
        <row r="11">
          <cell r="B11" t="str">
            <v>사무용품비</v>
          </cell>
        </row>
        <row r="12">
          <cell r="B12" t="str">
            <v>지급수수료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tabSelected="1" view="pageBreakPreview" zoomScale="80" zoomScaleNormal="80" zoomScaleSheetLayoutView="80" workbookViewId="0">
      <selection activeCell="D50" sqref="D50"/>
    </sheetView>
  </sheetViews>
  <sheetFormatPr defaultRowHeight="16.5" x14ac:dyDescent="0.3"/>
  <cols>
    <col min="1" max="1" width="3.625" customWidth="1"/>
    <col min="2" max="2" width="17.875" style="2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7.5" style="21" customWidth="1"/>
    <col min="9" max="9" width="13.25" customWidth="1"/>
    <col min="10" max="10" width="10.5" bestFit="1" customWidth="1"/>
    <col min="11" max="11" width="14.5" style="3" customWidth="1"/>
    <col min="12" max="12" width="12.25" style="4" bestFit="1" customWidth="1"/>
    <col min="13" max="13" width="10.5" style="4" bestFit="1" customWidth="1"/>
    <col min="14" max="14" width="12.125" style="4" bestFit="1" customWidth="1"/>
  </cols>
  <sheetData>
    <row r="1" spans="2:14" ht="35.25" customHeight="1" x14ac:dyDescent="0.3">
      <c r="B1" s="1" t="str">
        <f>IF(C4="", "", C4)</f>
        <v>2020년 12월</v>
      </c>
      <c r="C1" s="1"/>
      <c r="D1" s="2" t="s">
        <v>0</v>
      </c>
      <c r="E1" s="2"/>
      <c r="F1" s="2"/>
      <c r="G1" s="2"/>
      <c r="H1" s="2"/>
      <c r="I1" s="2"/>
    </row>
    <row r="2" spans="2:14" s="7" customFormat="1" ht="19.5" customHeight="1" thickBot="1" x14ac:dyDescent="0.35">
      <c r="B2" s="5"/>
      <c r="C2" s="5"/>
      <c r="D2" s="5"/>
      <c r="E2" s="5"/>
      <c r="F2" s="5"/>
      <c r="G2" s="5"/>
      <c r="H2" s="6"/>
      <c r="I2" s="5"/>
      <c r="K2" s="3"/>
      <c r="L2" s="4"/>
      <c r="M2" s="4"/>
      <c r="N2" s="4"/>
    </row>
    <row r="3" spans="2:14" s="7" customFormat="1" ht="34.5" customHeight="1" x14ac:dyDescent="0.3">
      <c r="B3" s="8" t="s">
        <v>1</v>
      </c>
      <c r="C3" s="9"/>
      <c r="D3" s="5"/>
      <c r="E3" s="10" t="s">
        <v>2</v>
      </c>
      <c r="F3" s="11" t="s">
        <v>3</v>
      </c>
      <c r="G3" s="11" t="s">
        <v>4</v>
      </c>
      <c r="H3" s="12" t="s">
        <v>5</v>
      </c>
      <c r="I3" s="13"/>
      <c r="K3" s="3"/>
      <c r="L3" s="4"/>
      <c r="M3" s="4"/>
      <c r="N3" s="4"/>
    </row>
    <row r="4" spans="2:14" s="7" customFormat="1" ht="34.5" customHeight="1" thickBot="1" x14ac:dyDescent="0.35">
      <c r="B4" s="14" t="s">
        <v>6</v>
      </c>
      <c r="C4" s="15" t="s">
        <v>7</v>
      </c>
      <c r="D4" s="5"/>
      <c r="E4" s="16"/>
      <c r="F4" s="17"/>
      <c r="G4" s="17"/>
      <c r="H4" s="18"/>
      <c r="I4" s="19"/>
      <c r="K4" s="3"/>
      <c r="L4" s="4"/>
      <c r="M4" s="4"/>
      <c r="N4" s="4"/>
    </row>
    <row r="5" spans="2:14" ht="17.25" thickBot="1" x14ac:dyDescent="0.35">
      <c r="L5" s="22" t="s">
        <v>8</v>
      </c>
      <c r="M5" s="22" t="s">
        <v>9</v>
      </c>
    </row>
    <row r="6" spans="2:14" s="29" customFormat="1" ht="25.5" customHeight="1" x14ac:dyDescent="0.3">
      <c r="B6" s="23" t="s">
        <v>10</v>
      </c>
      <c r="C6" s="24" t="s">
        <v>11</v>
      </c>
      <c r="D6" s="25" t="s">
        <v>12</v>
      </c>
      <c r="E6" s="26"/>
      <c r="F6" s="24" t="s">
        <v>13</v>
      </c>
      <c r="G6" s="24" t="s">
        <v>14</v>
      </c>
      <c r="H6" s="27" t="s">
        <v>15</v>
      </c>
      <c r="I6" s="28" t="s">
        <v>16</v>
      </c>
      <c r="K6" s="30"/>
      <c r="L6" s="31">
        <v>1288000</v>
      </c>
      <c r="M6" s="31">
        <v>100</v>
      </c>
      <c r="N6" s="31"/>
    </row>
    <row r="7" spans="2:14" s="4" customFormat="1" ht="34.5" customHeight="1" x14ac:dyDescent="0.3">
      <c r="B7" s="32">
        <v>44192</v>
      </c>
      <c r="C7" s="33" t="s">
        <v>17</v>
      </c>
      <c r="D7" s="34" t="s">
        <v>18</v>
      </c>
      <c r="E7" s="35"/>
      <c r="F7" t="s">
        <v>19</v>
      </c>
      <c r="G7" s="36">
        <v>24400</v>
      </c>
      <c r="H7" s="37"/>
      <c r="I7" s="38"/>
      <c r="J7"/>
      <c r="K7" s="3">
        <v>5400000</v>
      </c>
      <c r="L7" s="39" t="s">
        <v>20</v>
      </c>
      <c r="M7" s="40">
        <v>5.03</v>
      </c>
      <c r="N7" s="41">
        <f>M7/M6</f>
        <v>5.0300000000000004E-2</v>
      </c>
    </row>
    <row r="8" spans="2:14" ht="34.5" customHeight="1" x14ac:dyDescent="0.3">
      <c r="B8" s="32"/>
      <c r="C8" s="33"/>
      <c r="D8" s="34"/>
      <c r="E8" s="35"/>
      <c r="F8" s="33"/>
      <c r="G8" s="36"/>
      <c r="H8" s="37"/>
      <c r="I8" s="38"/>
      <c r="K8" s="3">
        <v>4577040</v>
      </c>
      <c r="L8" s="42" t="s">
        <v>21</v>
      </c>
      <c r="M8" s="4">
        <f>L6*(M7/M6)</f>
        <v>64786.400000000009</v>
      </c>
    </row>
    <row r="9" spans="2:14" ht="34.5" customHeight="1" x14ac:dyDescent="0.3">
      <c r="B9" s="32"/>
      <c r="C9" s="33"/>
      <c r="D9" s="34"/>
      <c r="E9" s="35"/>
      <c r="F9" s="33"/>
      <c r="G9" s="36"/>
      <c r="H9" s="37"/>
      <c r="I9" s="38"/>
      <c r="L9"/>
    </row>
    <row r="10" spans="2:14" s="4" customFormat="1" ht="34.5" customHeight="1" x14ac:dyDescent="0.3">
      <c r="B10" s="32"/>
      <c r="C10" s="33"/>
      <c r="D10" s="34"/>
      <c r="E10" s="35"/>
      <c r="F10" s="33"/>
      <c r="G10" s="36"/>
      <c r="H10" s="37"/>
      <c r="I10" s="38"/>
      <c r="J10"/>
      <c r="K10" s="3"/>
      <c r="L10"/>
    </row>
    <row r="11" spans="2:14" s="4" customFormat="1" ht="34.5" customHeight="1" x14ac:dyDescent="0.3">
      <c r="B11" s="32"/>
      <c r="C11" s="33"/>
      <c r="D11" s="34"/>
      <c r="E11" s="35"/>
      <c r="F11" s="33"/>
      <c r="G11" s="36"/>
      <c r="H11" s="37"/>
      <c r="I11" s="38"/>
      <c r="J11"/>
      <c r="K11" s="3"/>
      <c r="L11"/>
    </row>
    <row r="12" spans="2:14" s="4" customFormat="1" ht="34.5" customHeight="1" x14ac:dyDescent="0.3">
      <c r="B12" s="32"/>
      <c r="C12" s="33"/>
      <c r="D12" s="34"/>
      <c r="E12" s="35"/>
      <c r="F12" s="33"/>
      <c r="G12" s="36"/>
      <c r="H12" s="37"/>
      <c r="I12" s="38"/>
      <c r="J12"/>
      <c r="K12" s="3"/>
      <c r="L12"/>
    </row>
    <row r="13" spans="2:14" s="4" customFormat="1" ht="34.5" customHeight="1" x14ac:dyDescent="0.3">
      <c r="B13" s="32"/>
      <c r="C13" s="33"/>
      <c r="D13" s="34"/>
      <c r="E13" s="35"/>
      <c r="F13" s="33"/>
      <c r="G13" s="43"/>
      <c r="H13" s="37"/>
      <c r="I13" s="38"/>
      <c r="J13"/>
      <c r="K13" s="3"/>
      <c r="L13"/>
    </row>
    <row r="14" spans="2:14" s="4" customFormat="1" ht="34.5" customHeight="1" x14ac:dyDescent="0.3">
      <c r="B14" s="32"/>
      <c r="C14" s="33"/>
      <c r="D14" s="34"/>
      <c r="E14" s="35"/>
      <c r="F14" s="33"/>
      <c r="G14" s="43"/>
      <c r="H14" s="37"/>
      <c r="I14" s="38"/>
      <c r="J14"/>
      <c r="K14" s="3"/>
      <c r="L14"/>
    </row>
    <row r="15" spans="2:14" ht="23.25" customHeight="1" x14ac:dyDescent="0.3">
      <c r="B15" s="32"/>
      <c r="C15" s="33"/>
      <c r="D15" s="44"/>
      <c r="E15" s="35"/>
      <c r="F15" s="33"/>
      <c r="G15" s="43"/>
      <c r="H15" s="37"/>
      <c r="I15" s="38"/>
    </row>
    <row r="16" spans="2:14" s="4" customFormat="1" ht="27" customHeight="1" thickBot="1" x14ac:dyDescent="0.35">
      <c r="B16" s="45" t="s">
        <v>22</v>
      </c>
      <c r="C16" s="46"/>
      <c r="D16" s="46"/>
      <c r="E16" s="47" t="s">
        <v>23</v>
      </c>
      <c r="F16" s="48"/>
      <c r="G16" s="49">
        <f>SUM(G7:G15)</f>
        <v>24400</v>
      </c>
      <c r="H16" s="50"/>
      <c r="I16" s="51"/>
      <c r="J16"/>
      <c r="K16" s="52"/>
    </row>
    <row r="17" spans="2:11" s="4" customFormat="1" ht="27" customHeight="1" thickBot="1" x14ac:dyDescent="0.35">
      <c r="B17" s="45" t="s">
        <v>24</v>
      </c>
      <c r="C17" s="46"/>
      <c r="D17" s="46"/>
      <c r="E17" s="47" t="s">
        <v>25</v>
      </c>
      <c r="F17" s="48"/>
      <c r="G17" s="53">
        <f>SUMIF(F6:F15,B17,G6:G15)</f>
        <v>0</v>
      </c>
      <c r="H17" s="50"/>
      <c r="I17" s="51"/>
      <c r="J17"/>
      <c r="K17" s="52"/>
    </row>
    <row r="18" spans="2:11" s="4" customFormat="1" ht="23.25" customHeight="1" x14ac:dyDescent="0.3">
      <c r="B18" s="54" t="s">
        <v>26</v>
      </c>
      <c r="C18" s="55"/>
      <c r="D18" s="55"/>
      <c r="E18" s="55"/>
      <c r="F18" s="55"/>
      <c r="G18" s="55"/>
      <c r="H18" s="55"/>
      <c r="I18" s="56"/>
      <c r="J18"/>
      <c r="K18" s="3"/>
    </row>
    <row r="19" spans="2:11" s="4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 s="3"/>
    </row>
    <row r="20" spans="2:11" s="4" customFormat="1" ht="23.25" customHeight="1" x14ac:dyDescent="0.3">
      <c r="B20" s="60"/>
      <c r="C20" s="61"/>
      <c r="D20" s="61"/>
      <c r="E20" s="61"/>
      <c r="F20" s="61"/>
      <c r="G20" s="61"/>
      <c r="H20" s="61"/>
      <c r="I20" s="62"/>
      <c r="J20"/>
      <c r="K20" s="3"/>
    </row>
    <row r="21" spans="2:11" s="4" customFormat="1" ht="23.25" customHeight="1" x14ac:dyDescent="0.3">
      <c r="B21" s="60"/>
      <c r="C21" s="61"/>
      <c r="D21" s="61"/>
      <c r="E21" s="61"/>
      <c r="F21" s="61"/>
      <c r="G21" s="61"/>
      <c r="H21" s="61"/>
      <c r="I21" s="62"/>
      <c r="J21"/>
      <c r="K21" s="3"/>
    </row>
    <row r="22" spans="2:11" s="4" customFormat="1" ht="23.25" customHeight="1" x14ac:dyDescent="0.3">
      <c r="B22" s="60"/>
      <c r="C22" s="61"/>
      <c r="D22" s="61"/>
      <c r="E22" s="61"/>
      <c r="F22" s="61"/>
      <c r="G22" s="61"/>
      <c r="H22" s="61"/>
      <c r="I22" s="62"/>
      <c r="J22"/>
      <c r="K22" s="3"/>
    </row>
    <row r="23" spans="2:11" s="4" customFormat="1" ht="23.25" customHeight="1" x14ac:dyDescent="0.3">
      <c r="B23" s="60"/>
      <c r="C23" s="61"/>
      <c r="D23" s="61"/>
      <c r="E23" s="61"/>
      <c r="F23" s="61"/>
      <c r="G23" s="61"/>
      <c r="H23" s="61"/>
      <c r="I23" s="62"/>
      <c r="J23"/>
      <c r="K23" s="3"/>
    </row>
    <row r="24" spans="2:11" s="4" customFormat="1" ht="23.25" customHeight="1" x14ac:dyDescent="0.3">
      <c r="B24" s="60"/>
      <c r="C24" s="61"/>
      <c r="D24" s="61"/>
      <c r="E24" s="61"/>
      <c r="F24" s="61"/>
      <c r="G24" s="61"/>
      <c r="H24" s="61"/>
      <c r="I24" s="62"/>
      <c r="J24"/>
      <c r="K24" s="3"/>
    </row>
    <row r="25" spans="2:11" s="4" customFormat="1" ht="23.25" customHeight="1" x14ac:dyDescent="0.3">
      <c r="B25" s="60"/>
      <c r="C25" s="61"/>
      <c r="D25" s="61"/>
      <c r="E25" s="61"/>
      <c r="F25" s="61"/>
      <c r="G25" s="61"/>
      <c r="H25" s="61"/>
      <c r="I25" s="62"/>
      <c r="J25"/>
      <c r="K25" s="3"/>
    </row>
    <row r="26" spans="2:11" s="4" customFormat="1" ht="23.25" customHeight="1" x14ac:dyDescent="0.3">
      <c r="B26" s="60"/>
      <c r="C26" s="61"/>
      <c r="D26" s="61"/>
      <c r="E26" s="61"/>
      <c r="F26" s="61"/>
      <c r="G26" s="61"/>
      <c r="H26" s="61"/>
      <c r="I26" s="62"/>
      <c r="J26"/>
      <c r="K26" s="3"/>
    </row>
    <row r="27" spans="2:11" s="4" customFormat="1" ht="23.25" customHeight="1" x14ac:dyDescent="0.3">
      <c r="B27" s="60"/>
      <c r="C27" s="61"/>
      <c r="D27" s="61"/>
      <c r="E27" s="61"/>
      <c r="F27" s="61"/>
      <c r="G27" s="61"/>
      <c r="H27" s="61"/>
      <c r="I27" s="62"/>
      <c r="J27"/>
      <c r="K27" s="3"/>
    </row>
    <row r="28" spans="2:11" s="4" customFormat="1" ht="23.25" customHeight="1" x14ac:dyDescent="0.3">
      <c r="B28" s="60"/>
      <c r="C28" s="61"/>
      <c r="D28" s="61"/>
      <c r="E28" s="61"/>
      <c r="F28" s="61"/>
      <c r="G28" s="61"/>
      <c r="H28" s="61"/>
      <c r="I28" s="62"/>
      <c r="J28"/>
      <c r="K28" s="3"/>
    </row>
    <row r="29" spans="2:11" s="4" customFormat="1" ht="23.25" customHeight="1" x14ac:dyDescent="0.3">
      <c r="B29" s="60"/>
      <c r="C29" s="61"/>
      <c r="D29" s="61"/>
      <c r="E29" s="61"/>
      <c r="F29" s="61"/>
      <c r="G29" s="61"/>
      <c r="H29" s="61"/>
      <c r="I29" s="62"/>
      <c r="J29"/>
      <c r="K29" s="3"/>
    </row>
    <row r="30" spans="2:11" s="4" customFormat="1" ht="23.25" customHeight="1" x14ac:dyDescent="0.3">
      <c r="B30" s="60"/>
      <c r="C30" s="61"/>
      <c r="D30" s="61"/>
      <c r="E30" s="61"/>
      <c r="F30" s="61"/>
      <c r="G30" s="61"/>
      <c r="H30" s="61"/>
      <c r="I30" s="62"/>
      <c r="J30"/>
      <c r="K30" s="3"/>
    </row>
    <row r="31" spans="2:11" s="4" customFormat="1" ht="23.25" customHeight="1" x14ac:dyDescent="0.3">
      <c r="B31" s="60"/>
      <c r="C31" s="61"/>
      <c r="D31" s="61"/>
      <c r="E31" s="61"/>
      <c r="F31" s="61"/>
      <c r="G31" s="61"/>
      <c r="H31" s="61"/>
      <c r="I31" s="62"/>
      <c r="J31"/>
      <c r="K31" s="3"/>
    </row>
    <row r="32" spans="2:11" s="4" customFormat="1" ht="23.25" customHeight="1" x14ac:dyDescent="0.3">
      <c r="B32" s="60"/>
      <c r="C32" s="61"/>
      <c r="D32" s="61"/>
      <c r="E32" s="61"/>
      <c r="F32" s="61"/>
      <c r="G32" s="61"/>
      <c r="H32" s="61"/>
      <c r="I32" s="62"/>
      <c r="J32"/>
      <c r="K32" s="3"/>
    </row>
    <row r="33" spans="2:12" s="4" customFormat="1" ht="23.25" customHeight="1" x14ac:dyDescent="0.3">
      <c r="B33" s="60"/>
      <c r="C33" s="61"/>
      <c r="D33" s="61"/>
      <c r="E33" s="61"/>
      <c r="F33" s="61"/>
      <c r="G33" s="61"/>
      <c r="H33" s="61"/>
      <c r="I33" s="62"/>
      <c r="J33"/>
      <c r="K33" s="3"/>
    </row>
    <row r="34" spans="2:12" s="4" customFormat="1" ht="23.25" customHeight="1" x14ac:dyDescent="0.3">
      <c r="B34" s="60"/>
      <c r="C34" s="61"/>
      <c r="D34" s="61"/>
      <c r="E34" s="61"/>
      <c r="F34" s="61"/>
      <c r="G34" s="61"/>
      <c r="H34" s="61"/>
      <c r="I34" s="62"/>
      <c r="J34"/>
      <c r="K34" s="3"/>
    </row>
    <row r="35" spans="2:12" s="4" customFormat="1" ht="23.25" customHeight="1" x14ac:dyDescent="0.3">
      <c r="B35" s="60"/>
      <c r="C35" s="61"/>
      <c r="D35" s="61"/>
      <c r="E35" s="61"/>
      <c r="F35" s="61"/>
      <c r="G35" s="61"/>
      <c r="H35" s="61"/>
      <c r="I35" s="62"/>
      <c r="J35"/>
      <c r="K35" s="3"/>
    </row>
    <row r="36" spans="2:12" s="4" customFormat="1" ht="23.25" customHeight="1" x14ac:dyDescent="0.3">
      <c r="B36" s="60"/>
      <c r="C36" s="61"/>
      <c r="D36" s="61"/>
      <c r="E36" s="61"/>
      <c r="F36" s="61"/>
      <c r="G36" s="61"/>
      <c r="H36" s="61"/>
      <c r="I36" s="62"/>
      <c r="J36"/>
      <c r="K36" s="3"/>
    </row>
    <row r="37" spans="2:12" s="4" customFormat="1" ht="23.25" customHeight="1" x14ac:dyDescent="0.3">
      <c r="B37" s="60"/>
      <c r="C37" s="61"/>
      <c r="D37" s="61"/>
      <c r="E37" s="61"/>
      <c r="F37" s="61"/>
      <c r="G37" s="61"/>
      <c r="H37" s="61"/>
      <c r="I37" s="62"/>
      <c r="J37"/>
      <c r="K37" s="3"/>
    </row>
    <row r="38" spans="2:12" s="4" customFormat="1" ht="23.25" customHeight="1" x14ac:dyDescent="0.3">
      <c r="B38" s="60"/>
      <c r="C38" s="61"/>
      <c r="D38" s="61"/>
      <c r="E38" s="61"/>
      <c r="F38" s="61"/>
      <c r="G38" s="61"/>
      <c r="H38" s="61"/>
      <c r="I38" s="62"/>
      <c r="J38"/>
      <c r="K38" s="3"/>
      <c r="L38" s="63"/>
    </row>
    <row r="39" spans="2:12" s="4" customFormat="1" ht="23.25" customHeight="1" x14ac:dyDescent="0.3">
      <c r="B39" s="60"/>
      <c r="C39" s="61"/>
      <c r="D39" s="61"/>
      <c r="E39" s="61"/>
      <c r="F39" s="61"/>
      <c r="G39" s="61"/>
      <c r="H39" s="61"/>
      <c r="I39" s="62"/>
      <c r="J39"/>
      <c r="K39" s="3"/>
      <c r="L39" s="63"/>
    </row>
    <row r="40" spans="2:12" s="4" customFormat="1" ht="23.25" customHeight="1" x14ac:dyDescent="0.3">
      <c r="B40" s="60"/>
      <c r="C40" s="61"/>
      <c r="D40" s="61"/>
      <c r="E40" s="61"/>
      <c r="F40" s="61"/>
      <c r="G40" s="61"/>
      <c r="H40" s="61"/>
      <c r="I40" s="62"/>
      <c r="J40"/>
      <c r="K40" s="3"/>
      <c r="L40" s="63"/>
    </row>
    <row r="41" spans="2:12" s="4" customFormat="1" ht="23.25" customHeight="1" x14ac:dyDescent="0.3">
      <c r="B41" s="60"/>
      <c r="C41" s="61"/>
      <c r="D41" s="61"/>
      <c r="E41" s="61"/>
      <c r="F41" s="61"/>
      <c r="G41" s="61"/>
      <c r="H41" s="61"/>
      <c r="I41" s="62"/>
      <c r="J41"/>
      <c r="K41" s="3"/>
      <c r="L41" s="63"/>
    </row>
    <row r="42" spans="2:12" s="4" customFormat="1" ht="23.25" customHeight="1" x14ac:dyDescent="0.3">
      <c r="B42" s="60"/>
      <c r="C42" s="61"/>
      <c r="D42" s="61"/>
      <c r="E42" s="61"/>
      <c r="F42" s="61"/>
      <c r="G42" s="61"/>
      <c r="H42" s="61"/>
      <c r="I42" s="62"/>
      <c r="J42"/>
      <c r="K42" s="3"/>
      <c r="L42" s="63"/>
    </row>
    <row r="43" spans="2:12" s="4" customFormat="1" ht="23.25" customHeight="1" x14ac:dyDescent="0.3">
      <c r="B43" s="60"/>
      <c r="C43" s="61"/>
      <c r="D43" s="61"/>
      <c r="E43" s="61"/>
      <c r="F43" s="61"/>
      <c r="G43" s="61"/>
      <c r="H43" s="61"/>
      <c r="I43" s="62"/>
      <c r="J43"/>
      <c r="K43" s="3"/>
      <c r="L43" s="63"/>
    </row>
    <row r="44" spans="2:12" s="4" customFormat="1" ht="23.25" customHeight="1" x14ac:dyDescent="0.3">
      <c r="B44" s="64"/>
      <c r="C44" s="65"/>
      <c r="D44" s="65"/>
      <c r="E44" s="65"/>
      <c r="F44" s="65"/>
      <c r="G44" s="65"/>
      <c r="H44" s="65"/>
      <c r="I44" s="66"/>
      <c r="J44"/>
      <c r="K44" s="3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7:E7"/>
    <mergeCell ref="D8:E8"/>
    <mergeCell ref="D9:E9"/>
    <mergeCell ref="D10:E10"/>
    <mergeCell ref="D11:E11"/>
    <mergeCell ref="D12:E12"/>
    <mergeCell ref="B1:C1"/>
    <mergeCell ref="D1:I1"/>
    <mergeCell ref="E3:E4"/>
    <mergeCell ref="H3:I3"/>
    <mergeCell ref="H4:I4"/>
    <mergeCell ref="D6:E6"/>
  </mergeCells>
  <phoneticPr fontId="3" type="noConversion"/>
  <dataValidations count="3">
    <dataValidation type="whole" allowBlank="1" showInputMessage="1" showErrorMessage="1" sqref="G13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[전호수.xlsx]Sheet2!#REF!</xm:f>
          </x14:formula1>
          <xm:sqref>F7:F15</xm:sqref>
        </x14:dataValidation>
        <x14:dataValidation type="list" allowBlank="1" showInputMessage="1" showErrorMessage="1">
          <x14:formula1>
            <xm:f>[전호수.xlsx]Sheet2!#REF!</xm:f>
          </x14:formula1>
          <xm:sqref>C7:C15</xm:sqref>
        </x14:dataValidation>
        <x14:dataValidation type="list" allowBlank="1" showInputMessage="1" showErrorMessage="1">
          <x14:formula1>
            <xm:f>[전호수.xlsx]Sheet2!#REF!</xm:f>
          </x14:formula1>
          <xm:sqref>C6 F6 F16:F1048576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20201228 (8)</vt:lpstr>
      <vt:lpstr>'20201228 (8)'!Print_Area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j.lake</cp:lastModifiedBy>
  <dcterms:created xsi:type="dcterms:W3CDTF">2021-03-25T07:49:41Z</dcterms:created>
  <dcterms:modified xsi:type="dcterms:W3CDTF">2021-03-25T07:52:32Z</dcterms:modified>
</cp:coreProperties>
</file>