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개인경비청구서\"/>
    </mc:Choice>
  </mc:AlternateContent>
  <bookViews>
    <workbookView xWindow="0" yWindow="0" windowWidth="28800" windowHeight="12390"/>
  </bookViews>
  <sheets>
    <sheet name="임대료_1801" sheetId="2" r:id="rId1"/>
    <sheet name="Sheet2" sheetId="1" r:id="rId2"/>
  </sheets>
  <externalReferences>
    <externalReference r:id="rId3"/>
  </externalReferences>
  <definedNames>
    <definedName name="_xlnm._FilterDatabase" localSheetId="0" hidden="1">임대료_1801!$B$6:$I$43</definedName>
    <definedName name="_xlnm.Print_Area" localSheetId="0">임대료_1801!$A$1:$I$52</definedName>
    <definedName name="결재방법" localSheetId="1">Sheet2!$C$1:$C$6</definedName>
    <definedName name="결재방법">[1]Sheet2!$C$1:$C$7</definedName>
    <definedName name="계정과목">Sheet2!$B$1:$B$9</definedName>
    <definedName name="계정과목2" localSheetId="1">Sheet2!$B$1:$B$14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G21" i="2" l="1"/>
  <c r="G20" i="2" s="1"/>
  <c r="B1" i="2"/>
</calcChain>
</file>

<file path=xl/sharedStrings.xml><?xml version="1.0" encoding="utf-8"?>
<sst xmlns="http://schemas.openxmlformats.org/spreadsheetml/2006/main" count="42" uniqueCount="42">
  <si>
    <t>복리식대</t>
    <phoneticPr fontId="3" type="noConversion"/>
  </si>
  <si>
    <t>법인카드</t>
    <phoneticPr fontId="3" type="noConversion"/>
  </si>
  <si>
    <t>복리회식대</t>
    <phoneticPr fontId="3" type="noConversion"/>
  </si>
  <si>
    <t>개인카드</t>
    <phoneticPr fontId="3" type="noConversion"/>
  </si>
  <si>
    <t>여비시내교통비</t>
    <phoneticPr fontId="3" type="noConversion"/>
  </si>
  <si>
    <t>현금영수증</t>
    <phoneticPr fontId="3" type="noConversion"/>
  </si>
  <si>
    <t>여비유류주차통행</t>
    <phoneticPr fontId="3" type="noConversion"/>
  </si>
  <si>
    <t>간이영수증</t>
    <phoneticPr fontId="3" type="noConversion"/>
  </si>
  <si>
    <t>여비국내출장비(숙박)</t>
    <phoneticPr fontId="3" type="noConversion"/>
  </si>
  <si>
    <t>Invoice</t>
    <phoneticPr fontId="3" type="noConversion"/>
  </si>
  <si>
    <t>여비해외출장비</t>
    <phoneticPr fontId="3" type="noConversion"/>
  </si>
  <si>
    <t>기타</t>
    <phoneticPr fontId="3" type="noConversion"/>
  </si>
  <si>
    <t>접대Card</t>
    <phoneticPr fontId="3" type="noConversion"/>
  </si>
  <si>
    <t>접대cash1만원초과</t>
    <phoneticPr fontId="3" type="noConversion"/>
  </si>
  <si>
    <t>접대cash1만원이하</t>
    <phoneticPr fontId="3" type="noConversion"/>
  </si>
  <si>
    <t>회의음료대</t>
    <phoneticPr fontId="3" type="noConversion"/>
  </si>
  <si>
    <t>사무용품비</t>
    <phoneticPr fontId="3" type="noConversion"/>
  </si>
  <si>
    <t>지급수수료</t>
    <phoneticPr fontId="3" type="noConversion"/>
  </si>
  <si>
    <t>개인경비 청구서</t>
    <phoneticPr fontId="3" type="noConversion"/>
  </si>
  <si>
    <t>문서번호</t>
    <phoneticPr fontId="3" type="noConversion"/>
  </si>
  <si>
    <t>결재</t>
    <phoneticPr fontId="3" type="noConversion"/>
  </si>
  <si>
    <t>신청자</t>
    <phoneticPr fontId="3" type="noConversion"/>
  </si>
  <si>
    <t>확인</t>
    <phoneticPr fontId="3" type="noConversion"/>
  </si>
  <si>
    <t>대표이사</t>
    <phoneticPr fontId="3" type="noConversion"/>
  </si>
  <si>
    <t>신청년월</t>
    <phoneticPr fontId="3" type="noConversion"/>
  </si>
  <si>
    <t>사용일자</t>
    <phoneticPr fontId="3" type="noConversion"/>
  </si>
  <si>
    <t>계정과목</t>
    <phoneticPr fontId="3" type="noConversion"/>
  </si>
  <si>
    <t>내역</t>
    <phoneticPr fontId="3" type="noConversion"/>
  </si>
  <si>
    <t>결재형태</t>
    <phoneticPr fontId="3" type="noConversion"/>
  </si>
  <si>
    <t>금액</t>
    <phoneticPr fontId="3" type="noConversion"/>
  </si>
  <si>
    <t>증빙</t>
    <phoneticPr fontId="3" type="noConversion"/>
  </si>
  <si>
    <t>기타</t>
    <phoneticPr fontId="3" type="noConversion"/>
  </si>
  <si>
    <t>개인청구</t>
    <phoneticPr fontId="3" type="noConversion"/>
  </si>
  <si>
    <t>분 합계</t>
    <phoneticPr fontId="3" type="noConversion"/>
  </si>
  <si>
    <t>법인카드</t>
    <phoneticPr fontId="3" type="noConversion"/>
  </si>
  <si>
    <t>분 합계</t>
    <phoneticPr fontId="3" type="noConversion"/>
  </si>
  <si>
    <t>- 증빙 첨부</t>
  </si>
  <si>
    <t>2018년 02월</t>
    <phoneticPr fontId="3" type="noConversion"/>
  </si>
  <si>
    <t>김성민</t>
    <phoneticPr fontId="3" type="noConversion"/>
  </si>
  <si>
    <t>여비해외출장비</t>
  </si>
  <si>
    <t>Invoice</t>
  </si>
  <si>
    <t>베트남 도착 비자 스탬프 비용($50 * @1,086)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</si>
</sst>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u/>
      <sz val="2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1" fontId="0" fillId="0" borderId="0" xfId="1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tabSelected="1" view="pageBreakPreview" zoomScale="80" zoomScaleNormal="80" zoomScaleSheetLayoutView="80" workbookViewId="0">
      <selection activeCell="D8" sqref="D8:E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  <col min="17" max="17" width="9" customWidth="1"/>
  </cols>
  <sheetData>
    <row r="1" spans="2:14" ht="35.25" customHeight="1" x14ac:dyDescent="0.3">
      <c r="B1" s="50" t="str">
        <f>IF(C4="", "", C4)</f>
        <v>2018년 02월</v>
      </c>
      <c r="C1" s="50"/>
      <c r="D1" s="51" t="s">
        <v>18</v>
      </c>
      <c r="E1" s="51"/>
      <c r="F1" s="51"/>
      <c r="G1" s="51"/>
      <c r="H1" s="51"/>
      <c r="I1" s="51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2" t="s">
        <v>20</v>
      </c>
      <c r="F3" s="7" t="s">
        <v>21</v>
      </c>
      <c r="G3" s="7" t="s">
        <v>22</v>
      </c>
      <c r="H3" s="54" t="s">
        <v>23</v>
      </c>
      <c r="I3" s="55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37</v>
      </c>
      <c r="D4" s="2"/>
      <c r="E4" s="53"/>
      <c r="F4" s="10" t="s">
        <v>38</v>
      </c>
      <c r="G4" s="10"/>
      <c r="H4" s="56"/>
      <c r="I4" s="57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25</v>
      </c>
      <c r="C6" s="14" t="s">
        <v>26</v>
      </c>
      <c r="D6" s="48" t="s">
        <v>27</v>
      </c>
      <c r="E6" s="49"/>
      <c r="F6" s="14" t="s">
        <v>28</v>
      </c>
      <c r="G6" s="14" t="s">
        <v>29</v>
      </c>
      <c r="H6" s="15" t="s">
        <v>30</v>
      </c>
      <c r="I6" s="16" t="s">
        <v>31</v>
      </c>
      <c r="L6" s="18"/>
      <c r="M6" s="18"/>
      <c r="N6" s="18"/>
    </row>
    <row r="7" spans="2:14" ht="23.25" customHeight="1" x14ac:dyDescent="0.3">
      <c r="B7" s="19">
        <v>43062</v>
      </c>
      <c r="C7" s="20" t="s">
        <v>39</v>
      </c>
      <c r="D7" s="47" t="s">
        <v>41</v>
      </c>
      <c r="E7" s="39"/>
      <c r="F7" s="20" t="s">
        <v>40</v>
      </c>
      <c r="G7" s="21">
        <v>54300</v>
      </c>
      <c r="H7" s="22"/>
      <c r="I7" s="23"/>
      <c r="L7" s="1">
        <v>50</v>
      </c>
    </row>
    <row r="8" spans="2:14" s="1" customFormat="1" ht="23.25" customHeight="1" x14ac:dyDescent="0.3">
      <c r="B8" s="19"/>
      <c r="C8" s="20"/>
      <c r="D8" s="47"/>
      <c r="E8" s="39"/>
      <c r="F8" s="20"/>
      <c r="G8" s="21"/>
      <c r="H8" s="22"/>
      <c r="I8" s="23"/>
      <c r="J8"/>
      <c r="K8"/>
      <c r="L8" s="1">
        <v>1086</v>
      </c>
    </row>
    <row r="9" spans="2:14" ht="23.25" customHeight="1" x14ac:dyDescent="0.3">
      <c r="B9" s="19"/>
      <c r="C9" s="20"/>
      <c r="D9" s="38"/>
      <c r="E9" s="39"/>
      <c r="F9" s="20"/>
      <c r="G9" s="21"/>
      <c r="H9" s="22"/>
      <c r="I9" s="23"/>
      <c r="L9" s="1">
        <f>L7*L8</f>
        <v>54300</v>
      </c>
    </row>
    <row r="10" spans="2:14" s="1" customFormat="1" ht="23.25" customHeight="1" x14ac:dyDescent="0.3">
      <c r="B10" s="19"/>
      <c r="C10" s="20"/>
      <c r="D10" s="38"/>
      <c r="E10" s="39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38"/>
      <c r="E11" s="39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38"/>
      <c r="E12" s="39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38"/>
      <c r="E13" s="39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38"/>
      <c r="E14" s="39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38"/>
      <c r="E15" s="39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38"/>
      <c r="E16" s="39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38"/>
      <c r="E17" s="39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38"/>
      <c r="E18" s="39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38"/>
      <c r="E19" s="39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40" t="s">
        <v>32</v>
      </c>
      <c r="C20" s="41"/>
      <c r="D20" s="41"/>
      <c r="E20" s="42" t="s">
        <v>33</v>
      </c>
      <c r="F20" s="43"/>
      <c r="G20" s="24">
        <f>SUM(G7:G19)-G21</f>
        <v>54300</v>
      </c>
      <c r="H20" s="25"/>
      <c r="I20" s="26"/>
      <c r="J20"/>
      <c r="K20" s="27"/>
    </row>
    <row r="21" spans="2:11" s="1" customFormat="1" ht="27" customHeight="1" thickBot="1" x14ac:dyDescent="0.35">
      <c r="B21" s="40" t="s">
        <v>34</v>
      </c>
      <c r="C21" s="41"/>
      <c r="D21" s="41"/>
      <c r="E21" s="42" t="s">
        <v>35</v>
      </c>
      <c r="F21" s="43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44" t="s">
        <v>36</v>
      </c>
      <c r="C22" s="45"/>
      <c r="D22" s="45"/>
      <c r="E22" s="45"/>
      <c r="F22" s="45"/>
      <c r="G22" s="45"/>
      <c r="H22" s="45"/>
      <c r="I22" s="46"/>
      <c r="J22"/>
      <c r="K22"/>
    </row>
    <row r="23" spans="2:11" s="1" customFormat="1" ht="23.25" customHeight="1" x14ac:dyDescent="0.3">
      <c r="B23" s="35"/>
      <c r="C23" s="36"/>
      <c r="D23" s="36"/>
      <c r="E23" s="36"/>
      <c r="F23" s="36"/>
      <c r="G23" s="36"/>
      <c r="H23" s="36"/>
      <c r="I23" s="37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2" type="noConversion"/>
  <dataValidations count="3">
    <dataValidation type="whole" allowBlank="1" showInputMessage="1" showErrorMessage="1" sqref="G9:G19">
      <formula1>0</formula1>
      <formula2>99000000</formula2>
    </dataValidation>
    <dataValidation type="whole" allowBlank="1" showInputMessage="1" showErrorMessage="1" sqref="H7:H19 G7:G8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[1]Sheet2!#REF!</xm:f>
          </x14:formula1>
          <xm:sqref>C1 C20:C1048576</xm:sqref>
        </x14:dataValidation>
        <x14:dataValidation type="list" allowBlank="1" showInputMessage="1" showErrorMessage="1">
          <x14:formula1>
            <xm:f>[1]Sheet2!#REF!</xm:f>
          </x14:formula1>
          <xm:sqref>F1 F20:F1048576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6" sqref="B6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 t="s">
        <v>2</v>
      </c>
      <c r="C2" t="s">
        <v>3</v>
      </c>
    </row>
    <row r="3" spans="2:3" x14ac:dyDescent="0.3">
      <c r="B3" t="s">
        <v>4</v>
      </c>
      <c r="C3" t="s">
        <v>5</v>
      </c>
    </row>
    <row r="4" spans="2:3" x14ac:dyDescent="0.3">
      <c r="B4" t="s">
        <v>6</v>
      </c>
      <c r="C4" t="s">
        <v>7</v>
      </c>
    </row>
    <row r="5" spans="2:3" x14ac:dyDescent="0.3">
      <c r="B5" t="s">
        <v>8</v>
      </c>
      <c r="C5" t="s">
        <v>9</v>
      </c>
    </row>
    <row r="6" spans="2:3" x14ac:dyDescent="0.3">
      <c r="B6" t="s">
        <v>10</v>
      </c>
      <c r="C6" t="s">
        <v>11</v>
      </c>
    </row>
    <row r="7" spans="2:3" x14ac:dyDescent="0.3">
      <c r="B7" t="s">
        <v>12</v>
      </c>
    </row>
    <row r="8" spans="2:3" x14ac:dyDescent="0.3">
      <c r="B8" t="s">
        <v>13</v>
      </c>
    </row>
    <row r="9" spans="2:3" x14ac:dyDescent="0.3">
      <c r="B9" t="s">
        <v>14</v>
      </c>
    </row>
    <row r="10" spans="2:3" x14ac:dyDescent="0.3">
      <c r="B10" t="s">
        <v>15</v>
      </c>
    </row>
    <row r="11" spans="2:3" x14ac:dyDescent="0.3">
      <c r="B11" t="s">
        <v>16</v>
      </c>
    </row>
    <row r="12" spans="2:3" x14ac:dyDescent="0.3">
      <c r="B12" t="s">
        <v>17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임대료_1801</vt:lpstr>
      <vt:lpstr>Sheet2</vt:lpstr>
      <vt:lpstr>임대료_1801!Print_Area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2018-01-15T09:23:51Z</cp:lastPrinted>
  <dcterms:created xsi:type="dcterms:W3CDTF">2018-01-15T09:20:56Z</dcterms:created>
  <dcterms:modified xsi:type="dcterms:W3CDTF">2018-02-19T00:39:58Z</dcterms:modified>
</cp:coreProperties>
</file>