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0.인포솔루션\거래내역\개인경비청구서\"/>
    </mc:Choice>
  </mc:AlternateContent>
  <bookViews>
    <workbookView xWindow="0" yWindow="0" windowWidth="28800" windowHeight="12390"/>
  </bookViews>
  <sheets>
    <sheet name="경비청구서" sheetId="2" r:id="rId1"/>
    <sheet name="Sheet2" sheetId="3" r:id="rId2"/>
    <sheet name="영수증" sheetId="4" r:id="rId3"/>
  </sheets>
  <externalReferences>
    <externalReference r:id="rId4"/>
  </externalReferences>
  <definedNames>
    <definedName name="_xlnm._FilterDatabase" localSheetId="0" hidden="1">경비청구서!$B$6:$I$43</definedName>
    <definedName name="_xlnm.Print_Area" localSheetId="0">경비청구서!$A$1:$I$52</definedName>
    <definedName name="결재방법" localSheetId="1">Sheet2!$C$1:$C$6</definedName>
    <definedName name="결재방법">[1]Sheet2!$C$1:$C$7</definedName>
    <definedName name="계정과목">Sheet2!$B$1:$B$9</definedName>
    <definedName name="계정과목2" localSheetId="1">Sheet2!$B$1:$B$14</definedName>
    <definedName name="계정과목2">[1]Sheet2!$B$1:$B$14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2" l="1"/>
  <c r="G20" i="2" s="1"/>
  <c r="B1" i="2"/>
</calcChain>
</file>

<file path=xl/sharedStrings.xml><?xml version="1.0" encoding="utf-8"?>
<sst xmlns="http://schemas.openxmlformats.org/spreadsheetml/2006/main" count="59" uniqueCount="51">
  <si>
    <t>개인경비 청구서</t>
    <phoneticPr fontId="4" type="noConversion"/>
  </si>
  <si>
    <t>문서번호</t>
    <phoneticPr fontId="4" type="noConversion"/>
  </si>
  <si>
    <t>결재</t>
    <phoneticPr fontId="4" type="noConversion"/>
  </si>
  <si>
    <t>신청자</t>
    <phoneticPr fontId="4" type="noConversion"/>
  </si>
  <si>
    <t>확인</t>
    <phoneticPr fontId="4" type="noConversion"/>
  </si>
  <si>
    <t>대표이사</t>
    <phoneticPr fontId="4" type="noConversion"/>
  </si>
  <si>
    <t>신청년월</t>
    <phoneticPr fontId="4" type="noConversion"/>
  </si>
  <si>
    <t>2018년 12월</t>
    <phoneticPr fontId="4" type="noConversion"/>
  </si>
  <si>
    <t>김성민</t>
    <phoneticPr fontId="4" type="noConversion"/>
  </si>
  <si>
    <t>사용일자</t>
    <phoneticPr fontId="4" type="noConversion"/>
  </si>
  <si>
    <t>계정과목</t>
    <phoneticPr fontId="4" type="noConversion"/>
  </si>
  <si>
    <t>내역</t>
    <phoneticPr fontId="4" type="noConversion"/>
  </si>
  <si>
    <t>결재형태</t>
    <phoneticPr fontId="4" type="noConversion"/>
  </si>
  <si>
    <t>금액</t>
    <phoneticPr fontId="4" type="noConversion"/>
  </si>
  <si>
    <t>증빙</t>
    <phoneticPr fontId="4" type="noConversion"/>
  </si>
  <si>
    <t>기타</t>
    <phoneticPr fontId="4" type="noConversion"/>
  </si>
  <si>
    <t>Invoice</t>
  </si>
  <si>
    <t>여비해외출장비</t>
    <phoneticPr fontId="9" type="noConversion"/>
  </si>
  <si>
    <t>여비해외출장비</t>
    <phoneticPr fontId="9" type="noConversion"/>
  </si>
  <si>
    <t>여비해외출장비</t>
    <phoneticPr fontId="9" type="noConversion"/>
  </si>
  <si>
    <t>개인청구</t>
    <phoneticPr fontId="4" type="noConversion"/>
  </si>
  <si>
    <t>분 합계</t>
    <phoneticPr fontId="4" type="noConversion"/>
  </si>
  <si>
    <t>법인카드</t>
    <phoneticPr fontId="4" type="noConversion"/>
  </si>
  <si>
    <t>- 증빙 첨부</t>
  </si>
  <si>
    <t>복리식대</t>
    <phoneticPr fontId="4" type="noConversion"/>
  </si>
  <si>
    <t>법인카드</t>
    <phoneticPr fontId="4" type="noConversion"/>
  </si>
  <si>
    <t>복리회식대</t>
    <phoneticPr fontId="4" type="noConversion"/>
  </si>
  <si>
    <t>개인카드</t>
    <phoneticPr fontId="4" type="noConversion"/>
  </si>
  <si>
    <t>여비시내교통비</t>
    <phoneticPr fontId="4" type="noConversion"/>
  </si>
  <si>
    <t>현금영수증</t>
    <phoneticPr fontId="4" type="noConversion"/>
  </si>
  <si>
    <t>여비유류주차통행</t>
    <phoneticPr fontId="4" type="noConversion"/>
  </si>
  <si>
    <t>간이영수증</t>
    <phoneticPr fontId="4" type="noConversion"/>
  </si>
  <si>
    <t>여비국내출장비(숙박)</t>
    <phoneticPr fontId="4" type="noConversion"/>
  </si>
  <si>
    <t>Invoice</t>
    <phoneticPr fontId="4" type="noConversion"/>
  </si>
  <si>
    <t>여비해외출장비</t>
    <phoneticPr fontId="4" type="noConversion"/>
  </si>
  <si>
    <t>기타</t>
    <phoneticPr fontId="4" type="noConversion"/>
  </si>
  <si>
    <t>접대Card</t>
    <phoneticPr fontId="4" type="noConversion"/>
  </si>
  <si>
    <t>접대cash1만원초과</t>
    <phoneticPr fontId="4" type="noConversion"/>
  </si>
  <si>
    <t>접대cash1만원이하</t>
    <phoneticPr fontId="4" type="noConversion"/>
  </si>
  <si>
    <t>회의음료대</t>
    <phoneticPr fontId="4" type="noConversion"/>
  </si>
  <si>
    <t>사무용품비</t>
    <phoneticPr fontId="4" type="noConversion"/>
  </si>
  <si>
    <t>지급수수료</t>
    <phoneticPr fontId="4" type="noConversion"/>
  </si>
  <si>
    <t>여비해외출장비</t>
    <phoneticPr fontId="9" type="noConversion"/>
  </si>
  <si>
    <t>베트남 택시(57,000VND * @4.84 / 100)</t>
    <phoneticPr fontId="9" type="noConversion"/>
  </si>
  <si>
    <t>베트남 택시(48,000VND * @4.84 / 100)</t>
    <phoneticPr fontId="9" type="noConversion"/>
  </si>
  <si>
    <t>베트남 택시(64,000VND * @4.84 / 100)</t>
    <phoneticPr fontId="9" type="noConversion"/>
  </si>
  <si>
    <t>베트남 택시(95,000VND * @4.84 / 100)</t>
    <phoneticPr fontId="9" type="noConversion"/>
  </si>
  <si>
    <t>베트남 택시(398,000VND * @4.81 / 100)</t>
    <phoneticPr fontId="9" type="noConversion"/>
  </si>
  <si>
    <t>베트남 택시(112,000VND * @4.82 / 100)</t>
    <phoneticPr fontId="9" type="noConversion"/>
  </si>
  <si>
    <t>환율</t>
    <phoneticPr fontId="3" type="noConversion"/>
  </si>
  <si>
    <t>원화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</si>
</sst>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41" fontId="0" fillId="0" borderId="0" xfId="2" applyFont="1">
      <alignment vertical="center"/>
    </xf>
    <xf numFmtId="14" fontId="6" fillId="0" borderId="0" xfId="1" applyNumberFormat="1" applyFont="1" applyAlignment="1">
      <alignment horizontal="center" vertical="center"/>
    </xf>
    <xf numFmtId="14" fontId="7" fillId="0" borderId="0" xfId="1" applyNumberFormat="1" applyFont="1" applyAlignment="1">
      <alignment horizontal="center" vertical="center"/>
    </xf>
    <xf numFmtId="0" fontId="1" fillId="0" borderId="0" xfId="1" applyFont="1">
      <alignment vertical="center"/>
    </xf>
    <xf numFmtId="14" fontId="6" fillId="2" borderId="1" xfId="1" applyNumberFormat="1" applyFont="1" applyFill="1" applyBorder="1" applyAlignment="1">
      <alignment horizontal="center" vertical="center"/>
    </xf>
    <xf numFmtId="14" fontId="6" fillId="0" borderId="2" xfId="1" applyNumberFormat="1" applyFont="1" applyBorder="1" applyAlignment="1">
      <alignment horizontal="center" vertical="center"/>
    </xf>
    <xf numFmtId="14" fontId="6" fillId="2" borderId="3" xfId="1" applyNumberFormat="1" applyFont="1" applyFill="1" applyBorder="1" applyAlignment="1">
      <alignment horizontal="center" vertical="center"/>
    </xf>
    <xf numFmtId="14" fontId="6" fillId="2" borderId="6" xfId="1" applyNumberFormat="1" applyFont="1" applyFill="1" applyBorder="1" applyAlignment="1">
      <alignment horizontal="center" vertical="center"/>
    </xf>
    <xf numFmtId="14" fontId="6" fillId="0" borderId="7" xfId="1" applyNumberFormat="1" applyFont="1" applyBorder="1" applyAlignment="1">
      <alignment horizontal="center" vertical="center"/>
    </xf>
    <xf numFmtId="14" fontId="6" fillId="0" borderId="9" xfId="1" applyNumberFormat="1" applyFont="1" applyBorder="1" applyAlignment="1">
      <alignment horizontal="center" vertical="center"/>
    </xf>
    <xf numFmtId="14" fontId="1" fillId="0" borderId="0" xfId="1" applyNumberFormat="1">
      <alignment vertical="center"/>
    </xf>
    <xf numFmtId="0" fontId="8" fillId="0" borderId="0" xfId="1" applyFont="1" applyAlignment="1">
      <alignment horizontal="center" vertical="center"/>
    </xf>
    <xf numFmtId="14" fontId="6" fillId="3" borderId="1" xfId="1" applyNumberFormat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176" fontId="7" fillId="3" borderId="4" xfId="1" applyNumberFormat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0" xfId="1" applyFont="1">
      <alignment vertical="center"/>
    </xf>
    <xf numFmtId="41" fontId="6" fillId="0" borderId="0" xfId="2" applyFont="1">
      <alignment vertical="center"/>
    </xf>
    <xf numFmtId="14" fontId="1" fillId="0" borderId="13" xfId="1" applyNumberFormat="1" applyBorder="1" applyAlignment="1">
      <alignment horizontal="center" vertical="center"/>
    </xf>
    <xf numFmtId="0" fontId="1" fillId="0" borderId="14" xfId="1" applyBorder="1">
      <alignment vertical="center"/>
    </xf>
    <xf numFmtId="41" fontId="5" fillId="0" borderId="14" xfId="2" applyFont="1" applyBorder="1">
      <alignment vertical="center"/>
    </xf>
    <xf numFmtId="176" fontId="7" fillId="0" borderId="15" xfId="2" applyNumberFormat="1" applyFont="1" applyBorder="1" applyAlignment="1">
      <alignment horizontal="center" vertical="center"/>
    </xf>
    <xf numFmtId="0" fontId="1" fillId="0" borderId="17" xfId="1" applyBorder="1">
      <alignment vertical="center"/>
    </xf>
    <xf numFmtId="41" fontId="11" fillId="3" borderId="9" xfId="2" applyFont="1" applyFill="1" applyBorder="1">
      <alignment vertical="center"/>
    </xf>
    <xf numFmtId="176" fontId="12" fillId="3" borderId="10" xfId="2" applyNumberFormat="1" applyFont="1" applyFill="1" applyBorder="1" applyAlignment="1">
      <alignment horizontal="center" vertical="center"/>
    </xf>
    <xf numFmtId="0" fontId="11" fillId="3" borderId="21" xfId="1" applyFont="1" applyFill="1" applyBorder="1">
      <alignment vertical="center"/>
    </xf>
    <xf numFmtId="0" fontId="1" fillId="0" borderId="0" xfId="1" quotePrefix="1">
      <alignment vertical="center"/>
    </xf>
    <xf numFmtId="14" fontId="1" fillId="0" borderId="27" xfId="1" applyNumberFormat="1" applyBorder="1" applyAlignment="1">
      <alignment vertical="center"/>
    </xf>
    <xf numFmtId="14" fontId="1" fillId="0" borderId="0" xfId="1" applyNumberFormat="1" applyBorder="1" applyAlignment="1">
      <alignment vertical="center"/>
    </xf>
    <xf numFmtId="14" fontId="1" fillId="0" borderId="28" xfId="1" applyNumberFormat="1" applyBorder="1" applyAlignment="1">
      <alignment vertical="center"/>
    </xf>
    <xf numFmtId="41" fontId="1" fillId="0" borderId="0" xfId="2" applyFont="1">
      <alignment vertical="center"/>
    </xf>
    <xf numFmtId="14" fontId="1" fillId="0" borderId="29" xfId="1" applyNumberFormat="1" applyBorder="1" applyAlignment="1">
      <alignment vertical="center"/>
    </xf>
    <xf numFmtId="14" fontId="1" fillId="0" borderId="30" xfId="1" applyNumberFormat="1" applyBorder="1" applyAlignment="1">
      <alignment vertical="center"/>
    </xf>
    <xf numFmtId="14" fontId="1" fillId="0" borderId="31" xfId="1" applyNumberFormat="1" applyBorder="1" applyAlignment="1">
      <alignment vertical="center"/>
    </xf>
    <xf numFmtId="14" fontId="1" fillId="0" borderId="24" xfId="1" applyNumberFormat="1" applyBorder="1" applyAlignment="1">
      <alignment horizontal="center" vertical="center"/>
    </xf>
    <xf numFmtId="14" fontId="1" fillId="0" borderId="25" xfId="1" applyNumberFormat="1" applyBorder="1" applyAlignment="1">
      <alignment horizontal="center" vertical="center"/>
    </xf>
    <xf numFmtId="14" fontId="1" fillId="0" borderId="26" xfId="1" applyNumberFormat="1" applyBorder="1" applyAlignment="1">
      <alignment horizontal="center" vertical="center"/>
    </xf>
    <xf numFmtId="0" fontId="10" fillId="0" borderId="15" xfId="1" applyFont="1" applyBorder="1" applyAlignment="1">
      <alignment horizontal="left" vertical="center"/>
    </xf>
    <xf numFmtId="0" fontId="10" fillId="0" borderId="16" xfId="1" applyFont="1" applyBorder="1" applyAlignment="1">
      <alignment horizontal="left" vertical="center"/>
    </xf>
    <xf numFmtId="14" fontId="11" fillId="3" borderId="18" xfId="1" applyNumberFormat="1" applyFont="1" applyFill="1" applyBorder="1" applyAlignment="1">
      <alignment horizontal="right" vertical="center"/>
    </xf>
    <xf numFmtId="14" fontId="11" fillId="3" borderId="19" xfId="1" applyNumberFormat="1" applyFont="1" applyFill="1" applyBorder="1" applyAlignment="1">
      <alignment horizontal="right" vertical="center"/>
    </xf>
    <xf numFmtId="14" fontId="11" fillId="3" borderId="19" xfId="1" applyNumberFormat="1" applyFont="1" applyFill="1" applyBorder="1" applyAlignment="1">
      <alignment horizontal="left" vertical="center"/>
    </xf>
    <xf numFmtId="14" fontId="11" fillId="3" borderId="20" xfId="1" applyNumberFormat="1" applyFont="1" applyFill="1" applyBorder="1" applyAlignment="1">
      <alignment horizontal="left" vertical="center"/>
    </xf>
    <xf numFmtId="0" fontId="13" fillId="0" borderId="22" xfId="1" applyNumberFormat="1" applyFont="1" applyFill="1" applyBorder="1" applyAlignment="1">
      <alignment horizontal="left" vertical="center"/>
    </xf>
    <xf numFmtId="0" fontId="13" fillId="0" borderId="23" xfId="1" applyNumberFormat="1" applyFont="1" applyFill="1" applyBorder="1" applyAlignment="1">
      <alignment horizontal="left" vertical="center"/>
    </xf>
    <xf numFmtId="0" fontId="13" fillId="0" borderId="5" xfId="1" applyNumberFormat="1" applyFont="1" applyFill="1" applyBorder="1" applyAlignment="1">
      <alignment horizontal="left" vertical="center"/>
    </xf>
    <xf numFmtId="0" fontId="10" fillId="0" borderId="15" xfId="1" applyFont="1" applyBorder="1" applyAlignment="1">
      <alignment horizontal="left" vertical="center" wrapText="1"/>
    </xf>
    <xf numFmtId="0" fontId="6" fillId="3" borderId="4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right" vertical="center"/>
    </xf>
    <xf numFmtId="14" fontId="2" fillId="0" borderId="0" xfId="1" applyNumberFormat="1" applyFont="1" applyAlignment="1">
      <alignment horizontal="left" vertical="center"/>
    </xf>
    <xf numFmtId="14" fontId="6" fillId="2" borderId="1" xfId="1" applyNumberFormat="1" applyFont="1" applyFill="1" applyBorder="1" applyAlignment="1">
      <alignment horizontal="center" vertical="center" wrapText="1"/>
    </xf>
    <xf numFmtId="14" fontId="6" fillId="2" borderId="8" xfId="1" applyNumberFormat="1" applyFont="1" applyFill="1" applyBorder="1" applyAlignment="1">
      <alignment horizontal="center" vertical="center"/>
    </xf>
    <xf numFmtId="14" fontId="6" fillId="2" borderId="4" xfId="1" applyNumberFormat="1" applyFont="1" applyFill="1" applyBorder="1" applyAlignment="1">
      <alignment horizontal="center" vertical="center"/>
    </xf>
    <xf numFmtId="14" fontId="6" fillId="2" borderId="5" xfId="1" applyNumberFormat="1" applyFont="1" applyFill="1" applyBorder="1" applyAlignment="1">
      <alignment horizontal="center" vertical="center"/>
    </xf>
    <xf numFmtId="14" fontId="6" fillId="0" borderId="10" xfId="1" applyNumberFormat="1" applyFont="1" applyBorder="1" applyAlignment="1">
      <alignment horizontal="center" vertical="center"/>
    </xf>
    <xf numFmtId="14" fontId="6" fillId="0" borderId="11" xfId="1" applyNumberFormat="1" applyFont="1" applyBorder="1" applyAlignment="1">
      <alignment horizontal="center" vertical="center"/>
    </xf>
  </cellXfs>
  <cellStyles count="3">
    <cellStyle name="쉼표 [0] 2" xfId="2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295275</xdr:colOff>
      <xdr:row>28</xdr:row>
      <xdr:rowOff>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81675" cy="58674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17</xdr:col>
      <xdr:colOff>476250</xdr:colOff>
      <xdr:row>30</xdr:row>
      <xdr:rowOff>9525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0"/>
          <a:ext cx="5962650" cy="629602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26</xdr:col>
      <xdr:colOff>495300</xdr:colOff>
      <xdr:row>30</xdr:row>
      <xdr:rowOff>171450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0"/>
          <a:ext cx="5981700" cy="6457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8</xdr:col>
      <xdr:colOff>495300</xdr:colOff>
      <xdr:row>63</xdr:row>
      <xdr:rowOff>38100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05600"/>
          <a:ext cx="5981700" cy="65341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17</xdr:col>
      <xdr:colOff>304800</xdr:colOff>
      <xdr:row>61</xdr:row>
      <xdr:rowOff>123825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6705600"/>
          <a:ext cx="5791200" cy="62007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26</xdr:col>
      <xdr:colOff>295275</xdr:colOff>
      <xdr:row>61</xdr:row>
      <xdr:rowOff>123825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6705600"/>
          <a:ext cx="5781675" cy="62007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_&#51204;&#54840;&#49688;_&#44221;&#48708;&#52397;&#44396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30"/>
      <sheetName val="임대료_12"/>
      <sheetName val="임대료_11"/>
      <sheetName val="1128"/>
      <sheetName val="1026"/>
      <sheetName val="Sheet2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복리식대</v>
          </cell>
          <cell r="C1" t="str">
            <v>법인카드</v>
          </cell>
        </row>
        <row r="2">
          <cell r="B2" t="str">
            <v>복리회식대</v>
          </cell>
          <cell r="C2" t="str">
            <v>개인카드</v>
          </cell>
        </row>
        <row r="3">
          <cell r="B3" t="str">
            <v>여비시내교통비</v>
          </cell>
          <cell r="C3" t="str">
            <v>현금영수증</v>
          </cell>
        </row>
        <row r="4">
          <cell r="B4" t="str">
            <v>여비유류주차통행</v>
          </cell>
          <cell r="C4" t="str">
            <v>간이영수증</v>
          </cell>
        </row>
        <row r="5">
          <cell r="B5" t="str">
            <v>여비국내출장비(숙박)</v>
          </cell>
          <cell r="C5" t="str">
            <v>전자세금계산서</v>
          </cell>
        </row>
        <row r="6">
          <cell r="B6" t="str">
            <v>여비해외출장비</v>
          </cell>
          <cell r="C6" t="str">
            <v>종이세금계산서</v>
          </cell>
        </row>
        <row r="7">
          <cell r="B7" t="str">
            <v>접대Card</v>
          </cell>
          <cell r="C7" t="str">
            <v>기타</v>
          </cell>
        </row>
        <row r="8">
          <cell r="B8" t="str">
            <v>접대cash1만원초과</v>
          </cell>
        </row>
        <row r="9">
          <cell r="B9" t="str">
            <v>접대cash1만원이하</v>
          </cell>
        </row>
        <row r="10">
          <cell r="B10" t="str">
            <v>회의음료대</v>
          </cell>
        </row>
        <row r="11">
          <cell r="B11" t="str">
            <v>사무용품비</v>
          </cell>
        </row>
        <row r="12">
          <cell r="B12" t="str">
            <v>지급수수료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tabSelected="1" view="pageBreakPreview" zoomScale="80" zoomScaleNormal="80" zoomScaleSheetLayoutView="80" workbookViewId="0">
      <selection activeCell="L7" sqref="L7"/>
    </sheetView>
  </sheetViews>
  <sheetFormatPr defaultRowHeight="16.5" x14ac:dyDescent="0.3"/>
  <cols>
    <col min="1" max="1" width="3.625" style="1" customWidth="1"/>
    <col min="2" max="2" width="17.875" style="12" customWidth="1"/>
    <col min="3" max="3" width="19.125" style="1" customWidth="1"/>
    <col min="4" max="4" width="33.875" style="1" customWidth="1"/>
    <col min="5" max="5" width="13.25" style="1" customWidth="1"/>
    <col min="6" max="6" width="14.625" style="1" customWidth="1"/>
    <col min="7" max="7" width="15.25" style="1" customWidth="1"/>
    <col min="8" max="8" width="5.625" style="13" customWidth="1"/>
    <col min="9" max="9" width="13.25" style="1" customWidth="1"/>
    <col min="10" max="10" width="10.5" style="1" bestFit="1" customWidth="1"/>
    <col min="11" max="11" width="14.5" style="1" customWidth="1"/>
    <col min="12" max="12" width="12.25" style="2" bestFit="1" customWidth="1"/>
    <col min="13" max="13" width="10.5" style="2" bestFit="1" customWidth="1"/>
    <col min="14" max="14" width="9.375" style="2" bestFit="1" customWidth="1"/>
    <col min="15" max="16" width="9" style="1"/>
    <col min="17" max="17" width="9" style="1" customWidth="1"/>
    <col min="18" max="16384" width="9" style="1"/>
  </cols>
  <sheetData>
    <row r="1" spans="2:14" ht="35.25" customHeight="1" x14ac:dyDescent="0.3">
      <c r="B1" s="51" t="str">
        <f>IF(C4="", "", C4)</f>
        <v>2018년 12월</v>
      </c>
      <c r="C1" s="51"/>
      <c r="D1" s="52" t="s">
        <v>0</v>
      </c>
      <c r="E1" s="52"/>
      <c r="F1" s="52"/>
      <c r="G1" s="52"/>
      <c r="H1" s="52"/>
      <c r="I1" s="52"/>
    </row>
    <row r="2" spans="2:14" s="5" customFormat="1" ht="19.5" customHeight="1" thickBot="1" x14ac:dyDescent="0.35">
      <c r="B2" s="3"/>
      <c r="C2" s="3"/>
      <c r="D2" s="3"/>
      <c r="E2" s="3"/>
      <c r="F2" s="3"/>
      <c r="G2" s="3"/>
      <c r="H2" s="4"/>
      <c r="I2" s="3"/>
      <c r="L2" s="2"/>
      <c r="M2" s="2"/>
      <c r="N2" s="2"/>
    </row>
    <row r="3" spans="2:14" s="5" customFormat="1" ht="34.5" customHeight="1" x14ac:dyDescent="0.3">
      <c r="B3" s="6" t="s">
        <v>1</v>
      </c>
      <c r="C3" s="7"/>
      <c r="D3" s="3"/>
      <c r="E3" s="53" t="s">
        <v>2</v>
      </c>
      <c r="F3" s="8" t="s">
        <v>3</v>
      </c>
      <c r="G3" s="8" t="s">
        <v>4</v>
      </c>
      <c r="H3" s="55" t="s">
        <v>5</v>
      </c>
      <c r="I3" s="56"/>
      <c r="L3" s="2"/>
      <c r="M3" s="2"/>
      <c r="N3" s="2"/>
    </row>
    <row r="4" spans="2:14" s="5" customFormat="1" ht="34.5" customHeight="1" thickBot="1" x14ac:dyDescent="0.35">
      <c r="B4" s="9" t="s">
        <v>6</v>
      </c>
      <c r="C4" s="10" t="s">
        <v>7</v>
      </c>
      <c r="D4" s="3"/>
      <c r="E4" s="54"/>
      <c r="F4" s="11" t="s">
        <v>8</v>
      </c>
      <c r="G4" s="11"/>
      <c r="H4" s="57"/>
      <c r="I4" s="58"/>
      <c r="L4" s="2"/>
      <c r="M4" s="2"/>
      <c r="N4" s="2"/>
    </row>
    <row r="5" spans="2:14" ht="17.25" thickBot="1" x14ac:dyDescent="0.35"/>
    <row r="6" spans="2:14" s="18" customFormat="1" ht="25.5" customHeight="1" x14ac:dyDescent="0.3">
      <c r="B6" s="14" t="s">
        <v>9</v>
      </c>
      <c r="C6" s="15" t="s">
        <v>10</v>
      </c>
      <c r="D6" s="49" t="s">
        <v>11</v>
      </c>
      <c r="E6" s="50"/>
      <c r="F6" s="15" t="s">
        <v>12</v>
      </c>
      <c r="G6" s="15" t="s">
        <v>13</v>
      </c>
      <c r="H6" s="16" t="s">
        <v>14</v>
      </c>
      <c r="I6" s="17" t="s">
        <v>15</v>
      </c>
      <c r="J6" s="18" t="s">
        <v>49</v>
      </c>
      <c r="L6" s="19" t="s">
        <v>50</v>
      </c>
      <c r="M6" s="19"/>
      <c r="N6" s="19"/>
    </row>
    <row r="7" spans="2:14" ht="23.25" customHeight="1" x14ac:dyDescent="0.3">
      <c r="B7" s="20">
        <v>43421</v>
      </c>
      <c r="C7" s="21" t="s">
        <v>42</v>
      </c>
      <c r="D7" s="48" t="s">
        <v>43</v>
      </c>
      <c r="E7" s="40"/>
      <c r="F7" s="21" t="s">
        <v>16</v>
      </c>
      <c r="G7" s="22">
        <v>2758.7999999999997</v>
      </c>
      <c r="H7" s="23"/>
      <c r="I7" s="24"/>
      <c r="J7" s="1">
        <v>4.84</v>
      </c>
      <c r="L7" s="2">
        <v>2758.7999999999997</v>
      </c>
    </row>
    <row r="8" spans="2:14" s="2" customFormat="1" ht="23.25" customHeight="1" x14ac:dyDescent="0.3">
      <c r="B8" s="20">
        <v>43425</v>
      </c>
      <c r="C8" s="21" t="s">
        <v>17</v>
      </c>
      <c r="D8" s="48" t="s">
        <v>44</v>
      </c>
      <c r="E8" s="40"/>
      <c r="F8" s="21" t="s">
        <v>16</v>
      </c>
      <c r="G8" s="22">
        <v>2323.1999999999998</v>
      </c>
      <c r="H8" s="23"/>
      <c r="I8" s="24"/>
      <c r="J8" s="1">
        <v>4.84</v>
      </c>
      <c r="K8" s="1"/>
      <c r="L8" s="2">
        <v>2323.1999999999998</v>
      </c>
    </row>
    <row r="9" spans="2:14" ht="23.25" customHeight="1" x14ac:dyDescent="0.3">
      <c r="B9" s="20">
        <v>43425</v>
      </c>
      <c r="C9" s="21" t="s">
        <v>18</v>
      </c>
      <c r="D9" s="48" t="s">
        <v>45</v>
      </c>
      <c r="E9" s="40"/>
      <c r="F9" s="21" t="s">
        <v>16</v>
      </c>
      <c r="G9" s="22">
        <v>3097.6</v>
      </c>
      <c r="H9" s="23"/>
      <c r="I9" s="24"/>
      <c r="J9" s="1">
        <v>4.84</v>
      </c>
      <c r="L9" s="2">
        <v>3097.6</v>
      </c>
    </row>
    <row r="10" spans="2:14" s="2" customFormat="1" ht="23.25" customHeight="1" x14ac:dyDescent="0.3">
      <c r="B10" s="20">
        <v>43425</v>
      </c>
      <c r="C10" s="21" t="s">
        <v>18</v>
      </c>
      <c r="D10" s="48" t="s">
        <v>46</v>
      </c>
      <c r="E10" s="40"/>
      <c r="F10" s="21" t="s">
        <v>16</v>
      </c>
      <c r="G10" s="22">
        <v>4598</v>
      </c>
      <c r="H10" s="23"/>
      <c r="I10" s="24"/>
      <c r="J10" s="1">
        <v>4.84</v>
      </c>
      <c r="K10" s="1"/>
      <c r="L10" s="2">
        <v>4598</v>
      </c>
    </row>
    <row r="11" spans="2:14" ht="23.25" customHeight="1" x14ac:dyDescent="0.3">
      <c r="B11" s="20">
        <v>43435</v>
      </c>
      <c r="C11" s="21" t="s">
        <v>19</v>
      </c>
      <c r="D11" s="48" t="s">
        <v>47</v>
      </c>
      <c r="E11" s="40"/>
      <c r="F11" s="21" t="s">
        <v>16</v>
      </c>
      <c r="G11" s="22">
        <v>19143.8</v>
      </c>
      <c r="H11" s="23"/>
      <c r="I11" s="24"/>
      <c r="J11" s="1">
        <v>4.8099999999999996</v>
      </c>
      <c r="L11" s="2">
        <v>19143.8</v>
      </c>
    </row>
    <row r="12" spans="2:14" s="2" customFormat="1" ht="23.25" customHeight="1" x14ac:dyDescent="0.3">
      <c r="B12" s="20">
        <v>43441</v>
      </c>
      <c r="C12" s="21" t="s">
        <v>18</v>
      </c>
      <c r="D12" s="48" t="s">
        <v>48</v>
      </c>
      <c r="E12" s="40"/>
      <c r="F12" s="21" t="s">
        <v>16</v>
      </c>
      <c r="G12" s="22">
        <v>5398.4</v>
      </c>
      <c r="H12" s="23"/>
      <c r="I12" s="24"/>
      <c r="J12" s="1">
        <v>4.82</v>
      </c>
      <c r="K12" s="1"/>
      <c r="L12" s="2">
        <v>5398.4</v>
      </c>
    </row>
    <row r="13" spans="2:14" ht="23.25" customHeight="1" x14ac:dyDescent="0.3">
      <c r="B13" s="20"/>
      <c r="C13" s="21"/>
      <c r="D13" s="39"/>
      <c r="E13" s="40"/>
      <c r="F13" s="21"/>
      <c r="G13" s="22"/>
      <c r="H13" s="23"/>
      <c r="I13" s="24"/>
    </row>
    <row r="14" spans="2:14" s="2" customFormat="1" ht="23.25" customHeight="1" x14ac:dyDescent="0.3">
      <c r="B14" s="20"/>
      <c r="C14" s="21"/>
      <c r="D14" s="39"/>
      <c r="E14" s="40"/>
      <c r="F14" s="21"/>
      <c r="G14" s="22"/>
      <c r="H14" s="23"/>
      <c r="I14" s="24"/>
      <c r="J14" s="1"/>
      <c r="K14" s="1"/>
    </row>
    <row r="15" spans="2:14" ht="23.25" customHeight="1" x14ac:dyDescent="0.3">
      <c r="B15" s="20"/>
      <c r="C15" s="21"/>
      <c r="D15" s="39"/>
      <c r="E15" s="40"/>
      <c r="F15" s="21"/>
      <c r="G15" s="22"/>
      <c r="H15" s="23"/>
      <c r="I15" s="24"/>
    </row>
    <row r="16" spans="2:14" s="2" customFormat="1" ht="23.25" customHeight="1" x14ac:dyDescent="0.3">
      <c r="B16" s="20"/>
      <c r="C16" s="21"/>
      <c r="D16" s="39"/>
      <c r="E16" s="40"/>
      <c r="F16" s="21"/>
      <c r="G16" s="22"/>
      <c r="H16" s="23"/>
      <c r="I16" s="24"/>
      <c r="J16" s="1"/>
      <c r="K16" s="1"/>
    </row>
    <row r="17" spans="2:11" ht="23.25" customHeight="1" x14ac:dyDescent="0.3">
      <c r="B17" s="20"/>
      <c r="C17" s="21"/>
      <c r="D17" s="39"/>
      <c r="E17" s="40"/>
      <c r="F17" s="21"/>
      <c r="G17" s="22"/>
      <c r="H17" s="23"/>
      <c r="I17" s="24"/>
    </row>
    <row r="18" spans="2:11" s="2" customFormat="1" ht="23.25" customHeight="1" x14ac:dyDescent="0.3">
      <c r="B18" s="20"/>
      <c r="C18" s="21"/>
      <c r="D18" s="39"/>
      <c r="E18" s="40"/>
      <c r="F18" s="21"/>
      <c r="G18" s="22"/>
      <c r="H18" s="23"/>
      <c r="I18" s="24"/>
      <c r="J18" s="1"/>
      <c r="K18" s="1"/>
    </row>
    <row r="19" spans="2:11" s="2" customFormat="1" ht="23.25" customHeight="1" x14ac:dyDescent="0.3">
      <c r="B19" s="20"/>
      <c r="C19" s="21"/>
      <c r="D19" s="39"/>
      <c r="E19" s="40"/>
      <c r="F19" s="21"/>
      <c r="G19" s="22"/>
      <c r="H19" s="23"/>
      <c r="I19" s="24"/>
      <c r="J19" s="1"/>
      <c r="K19" s="1"/>
    </row>
    <row r="20" spans="2:11" s="2" customFormat="1" ht="27" customHeight="1" thickBot="1" x14ac:dyDescent="0.35">
      <c r="B20" s="41" t="s">
        <v>20</v>
      </c>
      <c r="C20" s="42"/>
      <c r="D20" s="42"/>
      <c r="E20" s="43" t="s">
        <v>21</v>
      </c>
      <c r="F20" s="44"/>
      <c r="G20" s="25">
        <f>SUM(G7:G19)-G21</f>
        <v>37319.800000000003</v>
      </c>
      <c r="H20" s="26"/>
      <c r="I20" s="27"/>
      <c r="J20" s="1"/>
      <c r="K20" s="28"/>
    </row>
    <row r="21" spans="2:11" s="2" customFormat="1" ht="27" customHeight="1" thickBot="1" x14ac:dyDescent="0.35">
      <c r="B21" s="41" t="s">
        <v>22</v>
      </c>
      <c r="C21" s="42"/>
      <c r="D21" s="42"/>
      <c r="E21" s="43" t="s">
        <v>21</v>
      </c>
      <c r="F21" s="44"/>
      <c r="G21" s="25">
        <f>SUMIF(F6:F19,B21,G6:G19)</f>
        <v>0</v>
      </c>
      <c r="H21" s="26"/>
      <c r="I21" s="27"/>
      <c r="J21" s="1"/>
      <c r="K21" s="28"/>
    </row>
    <row r="22" spans="2:11" s="2" customFormat="1" ht="23.25" customHeight="1" x14ac:dyDescent="0.3">
      <c r="B22" s="45" t="s">
        <v>23</v>
      </c>
      <c r="C22" s="46"/>
      <c r="D22" s="46"/>
      <c r="E22" s="46"/>
      <c r="F22" s="46"/>
      <c r="G22" s="46"/>
      <c r="H22" s="46"/>
      <c r="I22" s="47"/>
      <c r="J22" s="1"/>
      <c r="K22" s="1"/>
    </row>
    <row r="23" spans="2:11" s="2" customFormat="1" ht="23.25" customHeight="1" x14ac:dyDescent="0.3">
      <c r="B23" s="36"/>
      <c r="C23" s="37"/>
      <c r="D23" s="37"/>
      <c r="E23" s="37"/>
      <c r="F23" s="37"/>
      <c r="G23" s="37"/>
      <c r="H23" s="37"/>
      <c r="I23" s="38"/>
      <c r="J23" s="1"/>
      <c r="K23" s="1"/>
    </row>
    <row r="24" spans="2:11" s="2" customFormat="1" ht="23.25" customHeight="1" x14ac:dyDescent="0.3">
      <c r="B24" s="29"/>
      <c r="C24" s="30"/>
      <c r="D24" s="30"/>
      <c r="E24" s="30"/>
      <c r="F24" s="30"/>
      <c r="G24" s="30"/>
      <c r="H24" s="30"/>
      <c r="I24" s="31"/>
      <c r="J24" s="1"/>
      <c r="K24" s="1"/>
    </row>
    <row r="25" spans="2:11" s="2" customFormat="1" ht="23.25" customHeight="1" x14ac:dyDescent="0.3">
      <c r="B25" s="29"/>
      <c r="C25" s="30"/>
      <c r="D25" s="30"/>
      <c r="E25" s="30"/>
      <c r="F25" s="30"/>
      <c r="G25" s="30"/>
      <c r="H25" s="30"/>
      <c r="I25" s="31"/>
      <c r="J25" s="1"/>
      <c r="K25" s="1"/>
    </row>
    <row r="26" spans="2:11" s="2" customFormat="1" ht="23.25" customHeight="1" x14ac:dyDescent="0.3">
      <c r="B26" s="29"/>
      <c r="C26" s="30"/>
      <c r="D26" s="30"/>
      <c r="E26" s="30"/>
      <c r="F26" s="30"/>
      <c r="G26" s="30"/>
      <c r="H26" s="30"/>
      <c r="I26" s="31"/>
      <c r="J26" s="1"/>
      <c r="K26" s="1"/>
    </row>
    <row r="27" spans="2:11" s="2" customFormat="1" ht="23.25" customHeight="1" x14ac:dyDescent="0.3">
      <c r="B27" s="29"/>
      <c r="C27" s="30"/>
      <c r="D27" s="30"/>
      <c r="E27" s="30"/>
      <c r="F27" s="30"/>
      <c r="G27" s="30"/>
      <c r="H27" s="30"/>
      <c r="I27" s="31"/>
      <c r="J27" s="1"/>
      <c r="K27" s="1"/>
    </row>
    <row r="28" spans="2:11" s="2" customFormat="1" ht="23.25" customHeight="1" x14ac:dyDescent="0.3">
      <c r="B28" s="29"/>
      <c r="C28" s="30"/>
      <c r="D28" s="30"/>
      <c r="E28" s="30"/>
      <c r="F28" s="30"/>
      <c r="G28" s="30"/>
      <c r="H28" s="30"/>
      <c r="I28" s="31"/>
      <c r="J28" s="1"/>
      <c r="K28" s="1"/>
    </row>
    <row r="29" spans="2:11" s="2" customFormat="1" ht="23.25" customHeight="1" x14ac:dyDescent="0.3">
      <c r="B29" s="29"/>
      <c r="C29" s="30"/>
      <c r="D29" s="30"/>
      <c r="E29" s="30"/>
      <c r="F29" s="30"/>
      <c r="G29" s="30"/>
      <c r="H29" s="30"/>
      <c r="I29" s="31"/>
      <c r="J29" s="1"/>
      <c r="K29" s="1"/>
    </row>
    <row r="30" spans="2:11" s="2" customFormat="1" ht="23.25" customHeight="1" x14ac:dyDescent="0.3">
      <c r="B30" s="29"/>
      <c r="C30" s="30"/>
      <c r="D30" s="30"/>
      <c r="E30" s="30"/>
      <c r="F30" s="30"/>
      <c r="G30" s="30"/>
      <c r="H30" s="30"/>
      <c r="I30" s="31"/>
      <c r="J30" s="1"/>
      <c r="K30" s="1"/>
    </row>
    <row r="31" spans="2:11" s="2" customFormat="1" ht="23.25" customHeight="1" x14ac:dyDescent="0.3">
      <c r="B31" s="29"/>
      <c r="C31" s="30"/>
      <c r="D31" s="30"/>
      <c r="E31" s="30"/>
      <c r="F31" s="30"/>
      <c r="G31" s="30"/>
      <c r="H31" s="30"/>
      <c r="I31" s="31"/>
      <c r="J31" s="1"/>
      <c r="K31" s="1"/>
    </row>
    <row r="32" spans="2:11" s="2" customFormat="1" ht="23.25" customHeight="1" x14ac:dyDescent="0.3">
      <c r="B32" s="29"/>
      <c r="C32" s="30"/>
      <c r="D32" s="30"/>
      <c r="E32" s="30"/>
      <c r="F32" s="30"/>
      <c r="G32" s="30"/>
      <c r="H32" s="30"/>
      <c r="I32" s="31"/>
      <c r="J32" s="1"/>
      <c r="K32" s="1"/>
    </row>
    <row r="33" spans="2:12" s="2" customFormat="1" ht="23.25" customHeight="1" x14ac:dyDescent="0.3">
      <c r="B33" s="29"/>
      <c r="C33" s="30"/>
      <c r="D33" s="30"/>
      <c r="E33" s="30"/>
      <c r="F33" s="30"/>
      <c r="G33" s="30"/>
      <c r="H33" s="30"/>
      <c r="I33" s="31"/>
      <c r="J33" s="1"/>
      <c r="K33" s="1"/>
    </row>
    <row r="34" spans="2:12" s="2" customFormat="1" ht="23.25" customHeight="1" x14ac:dyDescent="0.3">
      <c r="B34" s="29"/>
      <c r="C34" s="30"/>
      <c r="D34" s="30"/>
      <c r="E34" s="30"/>
      <c r="F34" s="30"/>
      <c r="G34" s="30"/>
      <c r="H34" s="30"/>
      <c r="I34" s="31"/>
      <c r="J34" s="1"/>
      <c r="K34" s="1"/>
    </row>
    <row r="35" spans="2:12" s="2" customFormat="1" ht="23.25" customHeight="1" x14ac:dyDescent="0.3">
      <c r="B35" s="29"/>
      <c r="C35" s="30"/>
      <c r="D35" s="30"/>
      <c r="E35" s="30"/>
      <c r="F35" s="30"/>
      <c r="G35" s="30"/>
      <c r="H35" s="30"/>
      <c r="I35" s="31"/>
      <c r="J35" s="1"/>
      <c r="K35" s="1"/>
    </row>
    <row r="36" spans="2:12" s="2" customFormat="1" ht="23.25" customHeight="1" x14ac:dyDescent="0.3">
      <c r="B36" s="29"/>
      <c r="C36" s="30"/>
      <c r="D36" s="30"/>
      <c r="E36" s="30"/>
      <c r="F36" s="30"/>
      <c r="G36" s="30"/>
      <c r="H36" s="30"/>
      <c r="I36" s="31"/>
      <c r="J36" s="1"/>
      <c r="K36" s="1"/>
    </row>
    <row r="37" spans="2:12" s="2" customFormat="1" ht="23.25" customHeight="1" x14ac:dyDescent="0.3">
      <c r="B37" s="29"/>
      <c r="C37" s="30"/>
      <c r="D37" s="30"/>
      <c r="E37" s="30"/>
      <c r="F37" s="30"/>
      <c r="G37" s="30"/>
      <c r="H37" s="30"/>
      <c r="I37" s="31"/>
      <c r="J37" s="1"/>
      <c r="K37" s="1"/>
    </row>
    <row r="38" spans="2:12" s="2" customFormat="1" ht="23.25" customHeight="1" x14ac:dyDescent="0.3">
      <c r="B38" s="29"/>
      <c r="C38" s="30"/>
      <c r="D38" s="30"/>
      <c r="E38" s="30"/>
      <c r="F38" s="30"/>
      <c r="G38" s="30"/>
      <c r="H38" s="30"/>
      <c r="I38" s="31"/>
      <c r="J38" s="1"/>
      <c r="K38" s="1"/>
    </row>
    <row r="39" spans="2:12" s="2" customFormat="1" ht="23.25" customHeight="1" x14ac:dyDescent="0.3">
      <c r="B39" s="29"/>
      <c r="C39" s="30"/>
      <c r="D39" s="30"/>
      <c r="E39" s="30"/>
      <c r="F39" s="30"/>
      <c r="G39" s="30"/>
      <c r="H39" s="30"/>
      <c r="I39" s="31"/>
      <c r="J39" s="1"/>
      <c r="K39" s="1"/>
    </row>
    <row r="40" spans="2:12" s="2" customFormat="1" ht="23.25" customHeight="1" x14ac:dyDescent="0.3">
      <c r="B40" s="29"/>
      <c r="C40" s="30"/>
      <c r="D40" s="30"/>
      <c r="E40" s="30"/>
      <c r="F40" s="30"/>
      <c r="G40" s="30"/>
      <c r="H40" s="30"/>
      <c r="I40" s="31"/>
      <c r="J40" s="1"/>
      <c r="K40" s="1"/>
    </row>
    <row r="41" spans="2:12" s="2" customFormat="1" ht="23.25" customHeight="1" x14ac:dyDescent="0.3">
      <c r="B41" s="29"/>
      <c r="C41" s="30"/>
      <c r="D41" s="30"/>
      <c r="E41" s="30"/>
      <c r="F41" s="30"/>
      <c r="G41" s="30"/>
      <c r="H41" s="30"/>
      <c r="I41" s="31"/>
      <c r="J41" s="1"/>
      <c r="K41" s="1"/>
    </row>
    <row r="42" spans="2:12" s="2" customFormat="1" ht="23.25" customHeight="1" x14ac:dyDescent="0.3">
      <c r="B42" s="29"/>
      <c r="C42" s="30"/>
      <c r="D42" s="30"/>
      <c r="E42" s="30"/>
      <c r="F42" s="30"/>
      <c r="G42" s="30"/>
      <c r="H42" s="30"/>
      <c r="I42" s="31"/>
      <c r="J42" s="1"/>
      <c r="K42" s="1"/>
      <c r="L42" s="32"/>
    </row>
    <row r="43" spans="2:12" s="2" customFormat="1" ht="23.25" customHeight="1" x14ac:dyDescent="0.3">
      <c r="B43" s="29"/>
      <c r="C43" s="30"/>
      <c r="D43" s="30"/>
      <c r="E43" s="30"/>
      <c r="F43" s="30"/>
      <c r="G43" s="30"/>
      <c r="H43" s="30"/>
      <c r="I43" s="31"/>
      <c r="J43" s="1"/>
      <c r="K43" s="1"/>
      <c r="L43" s="32"/>
    </row>
    <row r="44" spans="2:12" s="2" customFormat="1" ht="23.25" customHeight="1" x14ac:dyDescent="0.3">
      <c r="B44" s="29"/>
      <c r="C44" s="30"/>
      <c r="D44" s="30"/>
      <c r="E44" s="30"/>
      <c r="F44" s="30"/>
      <c r="G44" s="30"/>
      <c r="H44" s="30"/>
      <c r="I44" s="31"/>
      <c r="J44" s="1"/>
      <c r="K44" s="1"/>
      <c r="L44" s="32"/>
    </row>
    <row r="45" spans="2:12" s="2" customFormat="1" ht="23.25" customHeight="1" x14ac:dyDescent="0.3">
      <c r="B45" s="29"/>
      <c r="C45" s="30"/>
      <c r="D45" s="30"/>
      <c r="E45" s="30"/>
      <c r="F45" s="30"/>
      <c r="G45" s="30"/>
      <c r="H45" s="30"/>
      <c r="I45" s="31"/>
      <c r="J45" s="1"/>
      <c r="K45" s="1"/>
      <c r="L45" s="32"/>
    </row>
    <row r="46" spans="2:12" s="2" customFormat="1" ht="23.25" customHeight="1" x14ac:dyDescent="0.3">
      <c r="B46" s="29"/>
      <c r="C46" s="30"/>
      <c r="D46" s="30"/>
      <c r="E46" s="30"/>
      <c r="F46" s="30"/>
      <c r="G46" s="30"/>
      <c r="H46" s="30"/>
      <c r="I46" s="31"/>
      <c r="J46" s="1"/>
      <c r="K46" s="1"/>
      <c r="L46" s="32"/>
    </row>
    <row r="47" spans="2:12" s="2" customFormat="1" ht="23.25" customHeight="1" x14ac:dyDescent="0.3">
      <c r="B47" s="29"/>
      <c r="C47" s="30"/>
      <c r="D47" s="30"/>
      <c r="E47" s="30"/>
      <c r="F47" s="30"/>
      <c r="G47" s="30"/>
      <c r="H47" s="30"/>
      <c r="I47" s="31"/>
      <c r="J47" s="1"/>
      <c r="K47" s="1"/>
      <c r="L47" s="32"/>
    </row>
    <row r="48" spans="2:12" s="2" customFormat="1" ht="23.25" customHeight="1" x14ac:dyDescent="0.3">
      <c r="B48" s="33"/>
      <c r="C48" s="34"/>
      <c r="D48" s="34"/>
      <c r="E48" s="34"/>
      <c r="F48" s="34"/>
      <c r="G48" s="34"/>
      <c r="H48" s="34"/>
      <c r="I48" s="35"/>
      <c r="J48" s="1"/>
      <c r="K48" s="1"/>
    </row>
  </sheetData>
  <autoFilter ref="B6:I43">
    <filterColumn colId="2" showButton="0"/>
  </autoFilter>
  <mergeCells count="25">
    <mergeCell ref="D6:E6"/>
    <mergeCell ref="B1:C1"/>
    <mergeCell ref="D1:I1"/>
    <mergeCell ref="E3:E4"/>
    <mergeCell ref="H3:I3"/>
    <mergeCell ref="H4:I4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B23:I23"/>
    <mergeCell ref="D19:E19"/>
    <mergeCell ref="B20:D20"/>
    <mergeCell ref="E20:F20"/>
    <mergeCell ref="B21:D21"/>
    <mergeCell ref="E21:F21"/>
    <mergeCell ref="B22:I22"/>
  </mergeCells>
  <phoneticPr fontId="3" type="noConversion"/>
  <dataValidations count="3">
    <dataValidation type="date" operator="greaterThanOrEqual" allowBlank="1" showInputMessage="1" showErrorMessage="1" sqref="B22:B23 B7:B19">
      <formula1>40603</formula1>
    </dataValidation>
    <dataValidation type="whole" allowBlank="1" showInputMessage="1" showErrorMessage="1" sqref="H7:H19 G7:G8">
      <formula1>0</formula1>
      <formula2>5000000</formula2>
    </dataValidation>
    <dataValidation type="whole" allowBlank="1" showInputMessage="1" showErrorMessage="1" sqref="G9:G19">
      <formula1>0</formula1>
      <formula2>99000000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Sheet2!$B$1:$B$12</xm:f>
          </x14:formula1>
          <xm:sqref>C7:C19</xm:sqref>
        </x14:dataValidation>
        <x14:dataValidation type="list" allowBlank="1" showInputMessage="1" showErrorMessage="1">
          <x14:formula1>
            <xm:f>Sheet2!$C$1:$C$6</xm:f>
          </x14:formula1>
          <xm:sqref>F7:F19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B6" sqref="B6"/>
    </sheetView>
  </sheetViews>
  <sheetFormatPr defaultRowHeight="16.5" x14ac:dyDescent="0.3"/>
  <cols>
    <col min="1" max="1" width="9" style="1"/>
    <col min="2" max="2" width="24.25" style="1" customWidth="1"/>
    <col min="3" max="3" width="11" style="1" bestFit="1" customWidth="1"/>
    <col min="4" max="257" width="9" style="1"/>
    <col min="258" max="258" width="24.25" style="1" customWidth="1"/>
    <col min="259" max="259" width="11" style="1" bestFit="1" customWidth="1"/>
    <col min="260" max="513" width="9" style="1"/>
    <col min="514" max="514" width="24.25" style="1" customWidth="1"/>
    <col min="515" max="515" width="11" style="1" bestFit="1" customWidth="1"/>
    <col min="516" max="769" width="9" style="1"/>
    <col min="770" max="770" width="24.25" style="1" customWidth="1"/>
    <col min="771" max="771" width="11" style="1" bestFit="1" customWidth="1"/>
    <col min="772" max="1025" width="9" style="1"/>
    <col min="1026" max="1026" width="24.25" style="1" customWidth="1"/>
    <col min="1027" max="1027" width="11" style="1" bestFit="1" customWidth="1"/>
    <col min="1028" max="1281" width="9" style="1"/>
    <col min="1282" max="1282" width="24.25" style="1" customWidth="1"/>
    <col min="1283" max="1283" width="11" style="1" bestFit="1" customWidth="1"/>
    <col min="1284" max="1537" width="9" style="1"/>
    <col min="1538" max="1538" width="24.25" style="1" customWidth="1"/>
    <col min="1539" max="1539" width="11" style="1" bestFit="1" customWidth="1"/>
    <col min="1540" max="1793" width="9" style="1"/>
    <col min="1794" max="1794" width="24.25" style="1" customWidth="1"/>
    <col min="1795" max="1795" width="11" style="1" bestFit="1" customWidth="1"/>
    <col min="1796" max="2049" width="9" style="1"/>
    <col min="2050" max="2050" width="24.25" style="1" customWidth="1"/>
    <col min="2051" max="2051" width="11" style="1" bestFit="1" customWidth="1"/>
    <col min="2052" max="2305" width="9" style="1"/>
    <col min="2306" max="2306" width="24.25" style="1" customWidth="1"/>
    <col min="2307" max="2307" width="11" style="1" bestFit="1" customWidth="1"/>
    <col min="2308" max="2561" width="9" style="1"/>
    <col min="2562" max="2562" width="24.25" style="1" customWidth="1"/>
    <col min="2563" max="2563" width="11" style="1" bestFit="1" customWidth="1"/>
    <col min="2564" max="2817" width="9" style="1"/>
    <col min="2818" max="2818" width="24.25" style="1" customWidth="1"/>
    <col min="2819" max="2819" width="11" style="1" bestFit="1" customWidth="1"/>
    <col min="2820" max="3073" width="9" style="1"/>
    <col min="3074" max="3074" width="24.25" style="1" customWidth="1"/>
    <col min="3075" max="3075" width="11" style="1" bestFit="1" customWidth="1"/>
    <col min="3076" max="3329" width="9" style="1"/>
    <col min="3330" max="3330" width="24.25" style="1" customWidth="1"/>
    <col min="3331" max="3331" width="11" style="1" bestFit="1" customWidth="1"/>
    <col min="3332" max="3585" width="9" style="1"/>
    <col min="3586" max="3586" width="24.25" style="1" customWidth="1"/>
    <col min="3587" max="3587" width="11" style="1" bestFit="1" customWidth="1"/>
    <col min="3588" max="3841" width="9" style="1"/>
    <col min="3842" max="3842" width="24.25" style="1" customWidth="1"/>
    <col min="3843" max="3843" width="11" style="1" bestFit="1" customWidth="1"/>
    <col min="3844" max="4097" width="9" style="1"/>
    <col min="4098" max="4098" width="24.25" style="1" customWidth="1"/>
    <col min="4099" max="4099" width="11" style="1" bestFit="1" customWidth="1"/>
    <col min="4100" max="4353" width="9" style="1"/>
    <col min="4354" max="4354" width="24.25" style="1" customWidth="1"/>
    <col min="4355" max="4355" width="11" style="1" bestFit="1" customWidth="1"/>
    <col min="4356" max="4609" width="9" style="1"/>
    <col min="4610" max="4610" width="24.25" style="1" customWidth="1"/>
    <col min="4611" max="4611" width="11" style="1" bestFit="1" customWidth="1"/>
    <col min="4612" max="4865" width="9" style="1"/>
    <col min="4866" max="4866" width="24.25" style="1" customWidth="1"/>
    <col min="4867" max="4867" width="11" style="1" bestFit="1" customWidth="1"/>
    <col min="4868" max="5121" width="9" style="1"/>
    <col min="5122" max="5122" width="24.25" style="1" customWidth="1"/>
    <col min="5123" max="5123" width="11" style="1" bestFit="1" customWidth="1"/>
    <col min="5124" max="5377" width="9" style="1"/>
    <col min="5378" max="5378" width="24.25" style="1" customWidth="1"/>
    <col min="5379" max="5379" width="11" style="1" bestFit="1" customWidth="1"/>
    <col min="5380" max="5633" width="9" style="1"/>
    <col min="5634" max="5634" width="24.25" style="1" customWidth="1"/>
    <col min="5635" max="5635" width="11" style="1" bestFit="1" customWidth="1"/>
    <col min="5636" max="5889" width="9" style="1"/>
    <col min="5890" max="5890" width="24.25" style="1" customWidth="1"/>
    <col min="5891" max="5891" width="11" style="1" bestFit="1" customWidth="1"/>
    <col min="5892" max="6145" width="9" style="1"/>
    <col min="6146" max="6146" width="24.25" style="1" customWidth="1"/>
    <col min="6147" max="6147" width="11" style="1" bestFit="1" customWidth="1"/>
    <col min="6148" max="6401" width="9" style="1"/>
    <col min="6402" max="6402" width="24.25" style="1" customWidth="1"/>
    <col min="6403" max="6403" width="11" style="1" bestFit="1" customWidth="1"/>
    <col min="6404" max="6657" width="9" style="1"/>
    <col min="6658" max="6658" width="24.25" style="1" customWidth="1"/>
    <col min="6659" max="6659" width="11" style="1" bestFit="1" customWidth="1"/>
    <col min="6660" max="6913" width="9" style="1"/>
    <col min="6914" max="6914" width="24.25" style="1" customWidth="1"/>
    <col min="6915" max="6915" width="11" style="1" bestFit="1" customWidth="1"/>
    <col min="6916" max="7169" width="9" style="1"/>
    <col min="7170" max="7170" width="24.25" style="1" customWidth="1"/>
    <col min="7171" max="7171" width="11" style="1" bestFit="1" customWidth="1"/>
    <col min="7172" max="7425" width="9" style="1"/>
    <col min="7426" max="7426" width="24.25" style="1" customWidth="1"/>
    <col min="7427" max="7427" width="11" style="1" bestFit="1" customWidth="1"/>
    <col min="7428" max="7681" width="9" style="1"/>
    <col min="7682" max="7682" width="24.25" style="1" customWidth="1"/>
    <col min="7683" max="7683" width="11" style="1" bestFit="1" customWidth="1"/>
    <col min="7684" max="7937" width="9" style="1"/>
    <col min="7938" max="7938" width="24.25" style="1" customWidth="1"/>
    <col min="7939" max="7939" width="11" style="1" bestFit="1" customWidth="1"/>
    <col min="7940" max="8193" width="9" style="1"/>
    <col min="8194" max="8194" width="24.25" style="1" customWidth="1"/>
    <col min="8195" max="8195" width="11" style="1" bestFit="1" customWidth="1"/>
    <col min="8196" max="8449" width="9" style="1"/>
    <col min="8450" max="8450" width="24.25" style="1" customWidth="1"/>
    <col min="8451" max="8451" width="11" style="1" bestFit="1" customWidth="1"/>
    <col min="8452" max="8705" width="9" style="1"/>
    <col min="8706" max="8706" width="24.25" style="1" customWidth="1"/>
    <col min="8707" max="8707" width="11" style="1" bestFit="1" customWidth="1"/>
    <col min="8708" max="8961" width="9" style="1"/>
    <col min="8962" max="8962" width="24.25" style="1" customWidth="1"/>
    <col min="8963" max="8963" width="11" style="1" bestFit="1" customWidth="1"/>
    <col min="8964" max="9217" width="9" style="1"/>
    <col min="9218" max="9218" width="24.25" style="1" customWidth="1"/>
    <col min="9219" max="9219" width="11" style="1" bestFit="1" customWidth="1"/>
    <col min="9220" max="9473" width="9" style="1"/>
    <col min="9474" max="9474" width="24.25" style="1" customWidth="1"/>
    <col min="9475" max="9475" width="11" style="1" bestFit="1" customWidth="1"/>
    <col min="9476" max="9729" width="9" style="1"/>
    <col min="9730" max="9730" width="24.25" style="1" customWidth="1"/>
    <col min="9731" max="9731" width="11" style="1" bestFit="1" customWidth="1"/>
    <col min="9732" max="9985" width="9" style="1"/>
    <col min="9986" max="9986" width="24.25" style="1" customWidth="1"/>
    <col min="9987" max="9987" width="11" style="1" bestFit="1" customWidth="1"/>
    <col min="9988" max="10241" width="9" style="1"/>
    <col min="10242" max="10242" width="24.25" style="1" customWidth="1"/>
    <col min="10243" max="10243" width="11" style="1" bestFit="1" customWidth="1"/>
    <col min="10244" max="10497" width="9" style="1"/>
    <col min="10498" max="10498" width="24.25" style="1" customWidth="1"/>
    <col min="10499" max="10499" width="11" style="1" bestFit="1" customWidth="1"/>
    <col min="10500" max="10753" width="9" style="1"/>
    <col min="10754" max="10754" width="24.25" style="1" customWidth="1"/>
    <col min="10755" max="10755" width="11" style="1" bestFit="1" customWidth="1"/>
    <col min="10756" max="11009" width="9" style="1"/>
    <col min="11010" max="11010" width="24.25" style="1" customWidth="1"/>
    <col min="11011" max="11011" width="11" style="1" bestFit="1" customWidth="1"/>
    <col min="11012" max="11265" width="9" style="1"/>
    <col min="11266" max="11266" width="24.25" style="1" customWidth="1"/>
    <col min="11267" max="11267" width="11" style="1" bestFit="1" customWidth="1"/>
    <col min="11268" max="11521" width="9" style="1"/>
    <col min="11522" max="11522" width="24.25" style="1" customWidth="1"/>
    <col min="11523" max="11523" width="11" style="1" bestFit="1" customWidth="1"/>
    <col min="11524" max="11777" width="9" style="1"/>
    <col min="11778" max="11778" width="24.25" style="1" customWidth="1"/>
    <col min="11779" max="11779" width="11" style="1" bestFit="1" customWidth="1"/>
    <col min="11780" max="12033" width="9" style="1"/>
    <col min="12034" max="12034" width="24.25" style="1" customWidth="1"/>
    <col min="12035" max="12035" width="11" style="1" bestFit="1" customWidth="1"/>
    <col min="12036" max="12289" width="9" style="1"/>
    <col min="12290" max="12290" width="24.25" style="1" customWidth="1"/>
    <col min="12291" max="12291" width="11" style="1" bestFit="1" customWidth="1"/>
    <col min="12292" max="12545" width="9" style="1"/>
    <col min="12546" max="12546" width="24.25" style="1" customWidth="1"/>
    <col min="12547" max="12547" width="11" style="1" bestFit="1" customWidth="1"/>
    <col min="12548" max="12801" width="9" style="1"/>
    <col min="12802" max="12802" width="24.25" style="1" customWidth="1"/>
    <col min="12803" max="12803" width="11" style="1" bestFit="1" customWidth="1"/>
    <col min="12804" max="13057" width="9" style="1"/>
    <col min="13058" max="13058" width="24.25" style="1" customWidth="1"/>
    <col min="13059" max="13059" width="11" style="1" bestFit="1" customWidth="1"/>
    <col min="13060" max="13313" width="9" style="1"/>
    <col min="13314" max="13314" width="24.25" style="1" customWidth="1"/>
    <col min="13315" max="13315" width="11" style="1" bestFit="1" customWidth="1"/>
    <col min="13316" max="13569" width="9" style="1"/>
    <col min="13570" max="13570" width="24.25" style="1" customWidth="1"/>
    <col min="13571" max="13571" width="11" style="1" bestFit="1" customWidth="1"/>
    <col min="13572" max="13825" width="9" style="1"/>
    <col min="13826" max="13826" width="24.25" style="1" customWidth="1"/>
    <col min="13827" max="13827" width="11" style="1" bestFit="1" customWidth="1"/>
    <col min="13828" max="14081" width="9" style="1"/>
    <col min="14082" max="14082" width="24.25" style="1" customWidth="1"/>
    <col min="14083" max="14083" width="11" style="1" bestFit="1" customWidth="1"/>
    <col min="14084" max="14337" width="9" style="1"/>
    <col min="14338" max="14338" width="24.25" style="1" customWidth="1"/>
    <col min="14339" max="14339" width="11" style="1" bestFit="1" customWidth="1"/>
    <col min="14340" max="14593" width="9" style="1"/>
    <col min="14594" max="14594" width="24.25" style="1" customWidth="1"/>
    <col min="14595" max="14595" width="11" style="1" bestFit="1" customWidth="1"/>
    <col min="14596" max="14849" width="9" style="1"/>
    <col min="14850" max="14850" width="24.25" style="1" customWidth="1"/>
    <col min="14851" max="14851" width="11" style="1" bestFit="1" customWidth="1"/>
    <col min="14852" max="15105" width="9" style="1"/>
    <col min="15106" max="15106" width="24.25" style="1" customWidth="1"/>
    <col min="15107" max="15107" width="11" style="1" bestFit="1" customWidth="1"/>
    <col min="15108" max="15361" width="9" style="1"/>
    <col min="15362" max="15362" width="24.25" style="1" customWidth="1"/>
    <col min="15363" max="15363" width="11" style="1" bestFit="1" customWidth="1"/>
    <col min="15364" max="15617" width="9" style="1"/>
    <col min="15618" max="15618" width="24.25" style="1" customWidth="1"/>
    <col min="15619" max="15619" width="11" style="1" bestFit="1" customWidth="1"/>
    <col min="15620" max="15873" width="9" style="1"/>
    <col min="15874" max="15874" width="24.25" style="1" customWidth="1"/>
    <col min="15875" max="15875" width="11" style="1" bestFit="1" customWidth="1"/>
    <col min="15876" max="16129" width="9" style="1"/>
    <col min="16130" max="16130" width="24.25" style="1" customWidth="1"/>
    <col min="16131" max="16131" width="11" style="1" bestFit="1" customWidth="1"/>
    <col min="16132" max="16384" width="9" style="1"/>
  </cols>
  <sheetData>
    <row r="1" spans="2:3" x14ac:dyDescent="0.3">
      <c r="B1" s="1" t="s">
        <v>24</v>
      </c>
      <c r="C1" s="1" t="s">
        <v>25</v>
      </c>
    </row>
    <row r="2" spans="2:3" x14ac:dyDescent="0.3">
      <c r="B2" s="1" t="s">
        <v>26</v>
      </c>
      <c r="C2" s="1" t="s">
        <v>27</v>
      </c>
    </row>
    <row r="3" spans="2:3" x14ac:dyDescent="0.3">
      <c r="B3" s="1" t="s">
        <v>28</v>
      </c>
      <c r="C3" s="1" t="s">
        <v>29</v>
      </c>
    </row>
    <row r="4" spans="2:3" x14ac:dyDescent="0.3">
      <c r="B4" s="1" t="s">
        <v>30</v>
      </c>
      <c r="C4" s="1" t="s">
        <v>31</v>
      </c>
    </row>
    <row r="5" spans="2:3" x14ac:dyDescent="0.3">
      <c r="B5" s="1" t="s">
        <v>32</v>
      </c>
      <c r="C5" s="1" t="s">
        <v>33</v>
      </c>
    </row>
    <row r="6" spans="2:3" x14ac:dyDescent="0.3">
      <c r="B6" s="1" t="s">
        <v>34</v>
      </c>
      <c r="C6" s="1" t="s">
        <v>35</v>
      </c>
    </row>
    <row r="7" spans="2:3" x14ac:dyDescent="0.3">
      <c r="B7" s="1" t="s">
        <v>36</v>
      </c>
    </row>
    <row r="8" spans="2:3" x14ac:dyDescent="0.3">
      <c r="B8" s="1" t="s">
        <v>37</v>
      </c>
    </row>
    <row r="9" spans="2:3" x14ac:dyDescent="0.3">
      <c r="B9" s="1" t="s">
        <v>38</v>
      </c>
    </row>
    <row r="10" spans="2:3" x14ac:dyDescent="0.3">
      <c r="B10" s="1" t="s">
        <v>39</v>
      </c>
    </row>
    <row r="11" spans="2:3" x14ac:dyDescent="0.3">
      <c r="B11" s="1" t="s">
        <v>40</v>
      </c>
    </row>
    <row r="12" spans="2:3" x14ac:dyDescent="0.3">
      <c r="B12" s="1" t="s">
        <v>41</v>
      </c>
    </row>
  </sheetData>
  <phoneticPr fontId="3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65" sqref="T65"/>
    </sheetView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4</vt:i4>
      </vt:variant>
    </vt:vector>
  </HeadingPairs>
  <TitlesOfParts>
    <vt:vector size="7" baseType="lpstr">
      <vt:lpstr>경비청구서</vt:lpstr>
      <vt:lpstr>Sheet2</vt:lpstr>
      <vt:lpstr>영수증</vt:lpstr>
      <vt:lpstr>경비청구서!Print_Area</vt:lpstr>
      <vt:lpstr>Sheet2!결재방법</vt:lpstr>
      <vt:lpstr>계정과목</vt:lpstr>
      <vt:lpstr>Sheet2!계정과목2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</dc:creator>
  <cp:lastModifiedBy>j.lake</cp:lastModifiedBy>
  <dcterms:created xsi:type="dcterms:W3CDTF">2018-12-12T06:46:20Z</dcterms:created>
  <dcterms:modified xsi:type="dcterms:W3CDTF">2018-12-14T07:07:30Z</dcterms:modified>
</cp:coreProperties>
</file>