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info10\Desktop\"/>
    </mc:Choice>
  </mc:AlternateContent>
  <bookViews>
    <workbookView xWindow="0" yWindow="0" windowWidth="22950" windowHeight="10050"/>
  </bookViews>
  <sheets>
    <sheet name="&quot;갑&quot;지" sheetId="1" r:id="rId1"/>
  </sheets>
  <definedNames>
    <definedName name="_xlnm.Print_Area" localSheetId="0">'"갑"지'!$A$1:$AG$36</definedName>
  </definedNames>
  <calcPr calcId="152511"/>
</workbook>
</file>

<file path=xl/calcChain.xml><?xml version="1.0" encoding="utf-8"?>
<calcChain xmlns="http://schemas.openxmlformats.org/spreadsheetml/2006/main">
  <c r="AA19" i="1" l="1"/>
  <c r="AD19" i="1" s="1"/>
  <c r="AA20" i="1" l="1"/>
  <c r="AD20" i="1" s="1"/>
  <c r="AA21" i="1"/>
  <c r="AD21" i="1" s="1"/>
  <c r="AA16" i="1" l="1"/>
  <c r="AD16" i="1" s="1"/>
  <c r="AA22" i="1" l="1"/>
  <c r="AD22" i="1" s="1"/>
  <c r="AA15" i="1" l="1"/>
  <c r="AD15" i="1" s="1"/>
  <c r="AA17" i="1"/>
  <c r="AD17" i="1" s="1"/>
  <c r="AB5" i="1" l="1"/>
  <c r="AB6" i="1"/>
  <c r="AA14" i="1" l="1"/>
  <c r="AA23" i="1" l="1"/>
  <c r="AB7" i="1" s="1"/>
  <c r="AD14" i="1"/>
  <c r="AA24" i="1" s="1"/>
  <c r="AA25" i="1" l="1"/>
  <c r="AB8" i="1"/>
  <c r="AB9" i="1" s="1"/>
</calcChain>
</file>

<file path=xl/sharedStrings.xml><?xml version="1.0" encoding="utf-8"?>
<sst xmlns="http://schemas.openxmlformats.org/spreadsheetml/2006/main" count="81" uniqueCount="77">
  <si>
    <t>발주처</t>
    <phoneticPr fontId="1" type="noConversion"/>
  </si>
  <si>
    <t>공급처</t>
    <phoneticPr fontId="1" type="noConversion"/>
  </si>
  <si>
    <t>회사명</t>
    <phoneticPr fontId="1" type="noConversion"/>
  </si>
  <si>
    <t>담당자</t>
    <phoneticPr fontId="1" type="noConversion"/>
  </si>
  <si>
    <t>공급가</t>
    <phoneticPr fontId="1" type="noConversion"/>
  </si>
  <si>
    <t>주식회사 재승그룹</t>
    <phoneticPr fontId="1" type="noConversion"/>
  </si>
  <si>
    <t>주소</t>
    <phoneticPr fontId="1" type="noConversion"/>
  </si>
  <si>
    <t>사업자</t>
    <phoneticPr fontId="1" type="noConversion"/>
  </si>
  <si>
    <t>연락처</t>
    <phoneticPr fontId="1" type="noConversion"/>
  </si>
  <si>
    <t>이메일</t>
    <phoneticPr fontId="1" type="noConversion"/>
  </si>
  <si>
    <t>핸드폰</t>
    <phoneticPr fontId="1" type="noConversion"/>
  </si>
  <si>
    <t>VAT</t>
    <phoneticPr fontId="1" type="noConversion"/>
  </si>
  <si>
    <t>품목명</t>
    <phoneticPr fontId="1" type="noConversion"/>
  </si>
  <si>
    <t>단가</t>
    <phoneticPr fontId="1" type="noConversion"/>
  </si>
  <si>
    <t>제작기간</t>
    <phoneticPr fontId="1" type="noConversion"/>
  </si>
  <si>
    <t>유효기간</t>
    <phoneticPr fontId="1" type="noConversion"/>
  </si>
  <si>
    <t>입금계좌</t>
    <phoneticPr fontId="1" type="noConversion"/>
  </si>
  <si>
    <t>자료다운</t>
    <phoneticPr fontId="1" type="noConversion"/>
  </si>
  <si>
    <t xml:space="preserve">웹하드 : jscal / 비밀번호 : 12345 ( 칼선다운/월력 및 자료 다운로드 비밀번호 1111 ) </t>
    <phoneticPr fontId="1" type="noConversion"/>
  </si>
  <si>
    <t xml:space="preserve">견적일로부터 30일 (당사의 사정에 따라 내용은 변경 될 수 있습니다) </t>
    <phoneticPr fontId="1" type="noConversion"/>
  </si>
  <si>
    <t>재승다이어리</t>
    <phoneticPr fontId="1" type="noConversion"/>
  </si>
  <si>
    <t>재승캘린더</t>
    <phoneticPr fontId="1" type="noConversion"/>
  </si>
  <si>
    <t>재승기프트</t>
    <phoneticPr fontId="1" type="noConversion"/>
  </si>
  <si>
    <t>발주조건</t>
    <phoneticPr fontId="1" type="noConversion"/>
  </si>
  <si>
    <t>결제조건</t>
    <phoneticPr fontId="1" type="noConversion"/>
  </si>
  <si>
    <t xml:space="preserve">디자인 및 계약시 : 선금 50%  +  출고 전 완수금 100% </t>
    <phoneticPr fontId="1" type="noConversion"/>
  </si>
  <si>
    <t>바로가기</t>
    <phoneticPr fontId="1" type="noConversion"/>
  </si>
  <si>
    <t>거래서류</t>
    <phoneticPr fontId="1" type="noConversion"/>
  </si>
  <si>
    <t>[제품 페이지 이동하기]</t>
    <phoneticPr fontId="1" type="noConversion"/>
  </si>
  <si>
    <t>소계 (vat제외)</t>
    <phoneticPr fontId="1" type="noConversion"/>
  </si>
  <si>
    <t>총 합계 ( VAT 포함 )</t>
    <phoneticPr fontId="1" type="noConversion"/>
  </si>
  <si>
    <t>통장사본 다운로드</t>
    <phoneticPr fontId="1" type="noConversion"/>
  </si>
  <si>
    <t>사업자등록증 다운로드</t>
    <phoneticPr fontId="1" type="noConversion"/>
  </si>
  <si>
    <t>규격 / 사양</t>
    <phoneticPr fontId="1" type="noConversion"/>
  </si>
  <si>
    <t>주식회사 재승그룹에서 귀사에 상기 품목으로 견적 드립니다.</t>
    <phoneticPr fontId="1" type="noConversion"/>
  </si>
  <si>
    <t>납품요청</t>
    <phoneticPr fontId="1" type="noConversion"/>
  </si>
  <si>
    <t>총 합계</t>
    <phoneticPr fontId="1" type="noConversion"/>
  </si>
  <si>
    <t>견적 업데이트</t>
    <phoneticPr fontId="1" type="noConversion"/>
  </si>
  <si>
    <t>공급가액</t>
    <phoneticPr fontId="1" type="noConversion"/>
  </si>
  <si>
    <t>견적내용</t>
    <phoneticPr fontId="1" type="noConversion"/>
  </si>
  <si>
    <t>견적일자</t>
    <phoneticPr fontId="1" type="noConversion"/>
  </si>
  <si>
    <t xml:space="preserve">국민은행 : 268801-04-213447      예금주 : 주식회사 재승그룹     </t>
    <phoneticPr fontId="1" type="noConversion"/>
  </si>
  <si>
    <t>수량</t>
    <phoneticPr fontId="1" type="noConversion"/>
  </si>
  <si>
    <t>부가세</t>
    <phoneticPr fontId="1" type="noConversion"/>
  </si>
  <si>
    <t>NO</t>
    <phoneticPr fontId="1" type="noConversion"/>
  </si>
  <si>
    <t>ESTIMATE</t>
    <phoneticPr fontId="1" type="noConversion"/>
  </si>
  <si>
    <t xml:space="preserve"> 기타</t>
    <phoneticPr fontId="1" type="noConversion"/>
  </si>
  <si>
    <t>체크/주의사항</t>
    <phoneticPr fontId="1" type="noConversion"/>
  </si>
  <si>
    <t>주식회사 재승그룹 견적서</t>
    <phoneticPr fontId="1" type="noConversion"/>
  </si>
  <si>
    <t>품목 1) 다이어리</t>
    <phoneticPr fontId="1" type="noConversion"/>
  </si>
  <si>
    <t>동판(1년 보관가능)</t>
    <phoneticPr fontId="1" type="noConversion"/>
  </si>
  <si>
    <t>100부 이하 각인비</t>
    <phoneticPr fontId="1" type="noConversion"/>
  </si>
  <si>
    <t>50부이하 기본비용</t>
    <phoneticPr fontId="1" type="noConversion"/>
  </si>
  <si>
    <t xml:space="preserve">택배비 </t>
    <phoneticPr fontId="1" type="noConversion"/>
  </si>
  <si>
    <t>경기도 고양시 무궁화로 43-33 동하넥서스 403,404호</t>
    <phoneticPr fontId="1" type="noConversion"/>
  </si>
  <si>
    <t>부   서</t>
    <phoneticPr fontId="1" type="noConversion"/>
  </si>
  <si>
    <t>영업 사업부</t>
    <phoneticPr fontId="1" type="noConversion"/>
  </si>
  <si>
    <t>070-7729-9696</t>
    <phoneticPr fontId="1" type="noConversion"/>
  </si>
  <si>
    <t>핸드폰</t>
    <phoneticPr fontId="1" type="noConversion"/>
  </si>
  <si>
    <t>010-5418-3945</t>
    <phoneticPr fontId="1" type="noConversion"/>
  </si>
  <si>
    <t>팩   스</t>
    <phoneticPr fontId="1" type="noConversion"/>
  </si>
  <si>
    <t>031-922-0093</t>
    <phoneticPr fontId="1" type="noConversion"/>
  </si>
  <si>
    <t>다이어리</t>
    <phoneticPr fontId="1" type="noConversion"/>
  </si>
  <si>
    <t>임승만 이사</t>
    <phoneticPr fontId="1" type="noConversion"/>
  </si>
  <si>
    <t>한진무료배송</t>
    <phoneticPr fontId="1" type="noConversion"/>
  </si>
  <si>
    <t>컨폼 후 2주소요 ( 주문제작 다이어리 / 패키지 제품은 3-4주정도 소요 )  [별도협의가능/문의]</t>
    <phoneticPr fontId="1" type="noConversion"/>
  </si>
  <si>
    <t>사이즈</t>
    <phoneticPr fontId="1" type="noConversion"/>
  </si>
  <si>
    <t>디자인편집비용</t>
    <phoneticPr fontId="1" type="noConversion"/>
  </si>
  <si>
    <t>동판비 및 인쇄비</t>
    <phoneticPr fontId="1" type="noConversion"/>
  </si>
  <si>
    <t>jsg_design@daum.net</t>
  </si>
  <si>
    <t xml:space="preserve">  </t>
    <phoneticPr fontId="1" type="noConversion"/>
  </si>
  <si>
    <t>010-4187-9346</t>
    <phoneticPr fontId="1" type="noConversion"/>
  </si>
  <si>
    <t xml:space="preserve">크리미 시스템 </t>
    <phoneticPr fontId="1" type="noConversion"/>
  </si>
  <si>
    <t>32절</t>
    <phoneticPr fontId="1" type="noConversion"/>
  </si>
  <si>
    <t xml:space="preserve">색상선택 / 불박   /  노트식 </t>
    <phoneticPr fontId="1" type="noConversion"/>
  </si>
  <si>
    <t>인포솔루션</t>
    <phoneticPr fontId="1" type="noConversion"/>
  </si>
  <si>
    <t xml:space="preserve"> jeonghye9346@infosolution.co.kr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</si>
</sst>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6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나눔고딕"/>
      <family val="3"/>
      <charset val="129"/>
    </font>
    <font>
      <b/>
      <sz val="13"/>
      <name val="나눔고딕"/>
      <family val="3"/>
      <charset val="129"/>
    </font>
    <font>
      <sz val="11"/>
      <name val="돋움"/>
      <family val="3"/>
      <charset val="129"/>
    </font>
    <font>
      <b/>
      <sz val="8"/>
      <name val="나눔고딕"/>
      <family val="3"/>
      <charset val="129"/>
    </font>
    <font>
      <sz val="14"/>
      <name val="나눔고딕"/>
      <family val="3"/>
      <charset val="129"/>
    </font>
    <font>
      <sz val="11"/>
      <name val="나눔고딕"/>
      <family val="3"/>
      <charset val="129"/>
    </font>
    <font>
      <sz val="36"/>
      <name val="나눔고딕"/>
      <family val="3"/>
      <charset val="129"/>
    </font>
    <font>
      <sz val="6"/>
      <name val="나눔고딕"/>
      <family val="3"/>
      <charset val="129"/>
    </font>
    <font>
      <sz val="8"/>
      <name val="나눔고딕"/>
      <family val="3"/>
      <charset val="129"/>
    </font>
    <font>
      <b/>
      <sz val="6"/>
      <name val="나눔고딕"/>
      <family val="3"/>
      <charset val="129"/>
    </font>
    <font>
      <sz val="7"/>
      <name val="나눔고딕"/>
      <family val="3"/>
      <charset val="129"/>
    </font>
    <font>
      <u/>
      <sz val="11"/>
      <color theme="10"/>
      <name val="돋움"/>
      <family val="3"/>
      <charset val="129"/>
    </font>
    <font>
      <u/>
      <sz val="8"/>
      <color theme="10"/>
      <name val="나눔고딕"/>
      <family val="3"/>
      <charset val="129"/>
    </font>
    <font>
      <b/>
      <sz val="15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FFFFFF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 tint="-0.34998626667073579"/>
      </top>
      <bottom/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thin">
        <color theme="0"/>
      </right>
      <top style="medium">
        <color theme="0" tint="-0.499984740745262"/>
      </top>
      <bottom style="thin">
        <color theme="0" tint="-0.14996795556505021"/>
      </bottom>
      <diagonal/>
    </border>
    <border>
      <left style="thin">
        <color theme="0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14996795556505021"/>
      </top>
      <bottom style="thin">
        <color theme="0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/>
      <right style="thin">
        <color theme="0"/>
      </right>
      <top style="thin">
        <color theme="0" tint="-0.14996795556505021"/>
      </top>
      <bottom/>
      <diagonal/>
    </border>
    <border>
      <left/>
      <right style="thin">
        <color theme="0"/>
      </right>
      <top/>
      <bottom style="medium">
        <color theme="0" tint="-0.499984740745262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theme="0" tint="-0.499984740745262"/>
      </top>
      <bottom style="thin">
        <color theme="0" tint="-0.14999847407452621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theme="0" tint="-0.14999847407452621"/>
      </top>
      <bottom style="medium">
        <color theme="0" tint="-0.499984740745262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0" applyFont="1" applyFill="1" applyBorder="1" applyAlignment="1">
      <alignment vertical="center" shrinkToFit="1"/>
    </xf>
    <xf numFmtId="0" fontId="6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vertical="center" shrinkToFit="1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shrinkToFit="1"/>
    </xf>
    <xf numFmtId="0" fontId="11" fillId="0" borderId="0" xfId="0" applyFont="1" applyFill="1" applyBorder="1" applyAlignment="1">
      <alignment horizontal="center" vertical="center" wrapText="1" shrinkToFit="1"/>
    </xf>
    <xf numFmtId="0" fontId="11" fillId="0" borderId="0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vertical="center" shrinkToFit="1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5" fillId="3" borderId="2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center" vertical="center"/>
    </xf>
    <xf numFmtId="41" fontId="10" fillId="0" borderId="6" xfId="1" applyFont="1" applyFill="1" applyBorder="1" applyAlignment="1">
      <alignment horizontal="center" vertical="center"/>
    </xf>
    <xf numFmtId="41" fontId="10" fillId="0" borderId="3" xfId="1" applyFont="1" applyFill="1" applyBorder="1" applyAlignment="1">
      <alignment horizontal="center" vertical="center"/>
    </xf>
    <xf numFmtId="41" fontId="10" fillId="0" borderId="10" xfId="1" applyFont="1" applyFill="1" applyBorder="1" applyAlignment="1">
      <alignment horizontal="center" vertical="center"/>
    </xf>
    <xf numFmtId="41" fontId="10" fillId="0" borderId="8" xfId="1" applyFont="1" applyFill="1" applyBorder="1" applyAlignment="1">
      <alignment horizontal="center" vertical="center"/>
    </xf>
    <xf numFmtId="41" fontId="10" fillId="0" borderId="2" xfId="1" applyFont="1" applyFill="1" applyBorder="1" applyAlignment="1">
      <alignment horizontal="center" vertical="center"/>
    </xf>
    <xf numFmtId="41" fontId="10" fillId="0" borderId="9" xfId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0" fontId="14" fillId="2" borderId="2" xfId="2" applyFont="1" applyFill="1" applyBorder="1" applyAlignment="1">
      <alignment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28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41" fontId="10" fillId="4" borderId="17" xfId="1" applyFont="1" applyFill="1" applyBorder="1" applyAlignment="1">
      <alignment horizontal="center" vertical="center"/>
    </xf>
    <xf numFmtId="41" fontId="10" fillId="4" borderId="15" xfId="1" applyFont="1" applyFill="1" applyBorder="1" applyAlignment="1">
      <alignment horizontal="center" vertical="center"/>
    </xf>
    <xf numFmtId="41" fontId="10" fillId="4" borderId="24" xfId="1" applyFont="1" applyFill="1" applyBorder="1" applyAlignment="1">
      <alignment horizontal="center" vertical="center"/>
    </xf>
    <xf numFmtId="41" fontId="10" fillId="4" borderId="25" xfId="1" applyFont="1" applyFill="1" applyBorder="1" applyAlignment="1">
      <alignment horizontal="center" vertical="center"/>
    </xf>
    <xf numFmtId="41" fontId="5" fillId="4" borderId="26" xfId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2" xfId="2" applyFont="1" applyBorder="1" applyAlignment="1">
      <alignment horizontal="left" vertical="center"/>
    </xf>
    <xf numFmtId="0" fontId="7" fillId="5" borderId="2" xfId="0" applyFont="1" applyFill="1" applyBorder="1"/>
    <xf numFmtId="41" fontId="10" fillId="0" borderId="7" xfId="1" applyFont="1" applyBorder="1" applyAlignment="1">
      <alignment horizontal="center" vertical="center"/>
    </xf>
    <xf numFmtId="41" fontId="10" fillId="0" borderId="1" xfId="1" applyFont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1" fontId="10" fillId="0" borderId="2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41" fontId="10" fillId="0" borderId="8" xfId="1" applyFont="1" applyFill="1" applyBorder="1" applyAlignment="1">
      <alignment horizontal="left" vertical="center"/>
    </xf>
    <xf numFmtId="41" fontId="10" fillId="0" borderId="2" xfId="1" applyFont="1" applyFill="1" applyBorder="1" applyAlignment="1">
      <alignment horizontal="left" vertical="center"/>
    </xf>
    <xf numFmtId="41" fontId="10" fillId="0" borderId="9" xfId="1" applyFont="1" applyFill="1" applyBorder="1" applyAlignment="1">
      <alignment horizontal="left" vertical="center"/>
    </xf>
    <xf numFmtId="41" fontId="10" fillId="0" borderId="6" xfId="1" applyFont="1" applyFill="1" applyBorder="1" applyAlignment="1">
      <alignment horizontal="left" vertical="center"/>
    </xf>
    <xf numFmtId="41" fontId="10" fillId="0" borderId="3" xfId="1" applyFont="1" applyFill="1" applyBorder="1" applyAlignment="1">
      <alignment horizontal="left" vertical="center"/>
    </xf>
    <xf numFmtId="41" fontId="10" fillId="0" borderId="10" xfId="1" applyFont="1" applyFill="1" applyBorder="1" applyAlignment="1">
      <alignment horizontal="left" vertical="center"/>
    </xf>
    <xf numFmtId="41" fontId="10" fillId="0" borderId="3" xfId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41" fontId="10" fillId="0" borderId="8" xfId="1" applyFont="1" applyBorder="1" applyAlignment="1">
      <alignment horizontal="center" vertical="center"/>
    </xf>
    <xf numFmtId="41" fontId="10" fillId="0" borderId="2" xfId="1" applyFont="1" applyBorder="1" applyAlignment="1">
      <alignment horizontal="center" vertical="center"/>
    </xf>
    <xf numFmtId="41" fontId="10" fillId="0" borderId="9" xfId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shrinkToFit="1"/>
    </xf>
    <xf numFmtId="0" fontId="10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5" fillId="6" borderId="1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shrinkToFit="1"/>
    </xf>
    <xf numFmtId="0" fontId="10" fillId="6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 shrinkToFit="1"/>
    </xf>
    <xf numFmtId="0" fontId="10" fillId="0" borderId="9" xfId="0" applyFont="1" applyBorder="1" applyAlignment="1">
      <alignment horizontal="left" vertical="center"/>
    </xf>
    <xf numFmtId="0" fontId="10" fillId="0" borderId="3" xfId="0" applyFont="1" applyBorder="1" applyAlignment="1">
      <alignment horizontal="right" vertical="center"/>
    </xf>
    <xf numFmtId="14" fontId="5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10" fillId="2" borderId="37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 wrapText="1"/>
    </xf>
    <xf numFmtId="0" fontId="5" fillId="2" borderId="37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 indent="1"/>
    </xf>
    <xf numFmtId="0" fontId="5" fillId="2" borderId="19" xfId="0" applyFont="1" applyFill="1" applyBorder="1" applyAlignment="1">
      <alignment horizontal="left" vertical="center" indent="1"/>
    </xf>
    <xf numFmtId="0" fontId="5" fillId="2" borderId="36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10" fillId="2" borderId="35" xfId="0" applyFont="1" applyFill="1" applyBorder="1" applyAlignment="1">
      <alignment vertical="center"/>
    </xf>
    <xf numFmtId="0" fontId="10" fillId="0" borderId="2" xfId="0" applyFont="1" applyBorder="1" applyAlignment="1">
      <alignment horizontal="left" vertical="center" shrinkToFit="1"/>
    </xf>
    <xf numFmtId="41" fontId="10" fillId="0" borderId="38" xfId="1" applyFont="1" applyFill="1" applyBorder="1" applyAlignment="1">
      <alignment horizontal="left" vertical="center"/>
    </xf>
    <xf numFmtId="41" fontId="10" fillId="0" borderId="31" xfId="1" applyFont="1" applyFill="1" applyBorder="1" applyAlignment="1">
      <alignment horizontal="left" vertical="center"/>
    </xf>
    <xf numFmtId="41" fontId="10" fillId="0" borderId="39" xfId="1" applyFont="1" applyFill="1" applyBorder="1" applyAlignment="1">
      <alignment horizontal="left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right" vertical="center"/>
    </xf>
    <xf numFmtId="0" fontId="5" fillId="5" borderId="34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41" fontId="10" fillId="0" borderId="6" xfId="1" applyFont="1" applyBorder="1" applyAlignment="1">
      <alignment horizontal="center" vertical="center"/>
    </xf>
    <xf numFmtId="41" fontId="10" fillId="0" borderId="10" xfId="1" applyFont="1" applyBorder="1" applyAlignment="1">
      <alignment horizontal="center" vertical="center"/>
    </xf>
    <xf numFmtId="41" fontId="10" fillId="0" borderId="7" xfId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1" fontId="10" fillId="0" borderId="11" xfId="1" applyFont="1" applyFill="1" applyBorder="1" applyAlignment="1">
      <alignment horizontal="center" vertical="center"/>
    </xf>
    <xf numFmtId="41" fontId="10" fillId="0" borderId="11" xfId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colors>
    <mruColors>
      <color rgb="FFDDDDDD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30256</xdr:colOff>
      <xdr:row>3</xdr:row>
      <xdr:rowOff>222437</xdr:rowOff>
    </xdr:from>
    <xdr:to>
      <xdr:col>24</xdr:col>
      <xdr:colOff>9576</xdr:colOff>
      <xdr:row>6</xdr:row>
      <xdr:rowOff>23339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A3D7E84B-2FB7-441A-A74F-FD507BF26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7181" y="974912"/>
          <a:ext cx="493670" cy="486702"/>
        </a:xfrm>
        <a:prstGeom prst="rect">
          <a:avLst/>
        </a:prstGeom>
      </xdr:spPr>
    </xdr:pic>
    <xdr:clientData/>
  </xdr:twoCellAnchor>
  <xdr:twoCellAnchor editAs="oneCell">
    <xdr:from>
      <xdr:col>22</xdr:col>
      <xdr:colOff>30256</xdr:colOff>
      <xdr:row>3</xdr:row>
      <xdr:rowOff>222437</xdr:rowOff>
    </xdr:from>
    <xdr:to>
      <xdr:col>24</xdr:col>
      <xdr:colOff>9576</xdr:colOff>
      <xdr:row>6</xdr:row>
      <xdr:rowOff>23339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A3D7E84B-2FB7-441A-A74F-FD507BF26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7181" y="974912"/>
          <a:ext cx="493670" cy="486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ift7777.com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calendar7.com/" TargetMode="External"/><Relationship Id="rId1" Type="http://schemas.openxmlformats.org/officeDocument/2006/relationships/hyperlink" Target="http://www.jsdiary.co.kr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gofile.me/3ZokM/wcmVD20bz" TargetMode="External"/><Relationship Id="rId4" Type="http://schemas.openxmlformats.org/officeDocument/2006/relationships/hyperlink" Target="http://gofile.me/3ZokM/oWLrwYUb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V40"/>
  <sheetViews>
    <sheetView showGridLines="0" tabSelected="1" zoomScaleNormal="100" zoomScaleSheetLayoutView="100" workbookViewId="0">
      <selection activeCell="X21" sqref="X21:Z21"/>
    </sheetView>
  </sheetViews>
  <sheetFormatPr defaultRowHeight="17.45" customHeight="1"/>
  <cols>
    <col min="1" max="2" width="3" style="5" customWidth="1"/>
    <col min="3" max="3" width="4.88671875" style="5" customWidth="1"/>
    <col min="4" max="5" width="3" style="5" customWidth="1"/>
    <col min="6" max="9" width="3" style="7" customWidth="1"/>
    <col min="10" max="10" width="3" style="7" hidden="1" customWidth="1"/>
    <col min="11" max="11" width="4.88671875" style="7" customWidth="1"/>
    <col min="12" max="12" width="3" style="5" customWidth="1"/>
    <col min="13" max="16" width="3" style="7" customWidth="1"/>
    <col min="17" max="17" width="1.77734375" style="7" customWidth="1"/>
    <col min="18" max="19" width="3" style="7" customWidth="1"/>
    <col min="20" max="20" width="5.44140625" style="7" customWidth="1"/>
    <col min="21" max="26" width="3" style="7" customWidth="1"/>
    <col min="27" max="27" width="4.88671875" style="5" customWidth="1"/>
    <col min="28" max="34" width="3" style="5" customWidth="1"/>
    <col min="35" max="35" width="1.77734375" style="7" customWidth="1"/>
    <col min="36" max="40" width="3" style="5" customWidth="1"/>
    <col min="41" max="16384" width="8.88671875" style="5"/>
  </cols>
  <sheetData>
    <row r="1" spans="1:48" ht="31.5" customHeight="1">
      <c r="A1" s="8"/>
      <c r="B1" s="76" t="s">
        <v>48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8"/>
      <c r="AH1" s="8"/>
      <c r="AI1" s="8"/>
      <c r="AJ1" s="8"/>
      <c r="AK1" s="8"/>
      <c r="AL1" s="8"/>
      <c r="AM1" s="2"/>
      <c r="AN1" s="2"/>
      <c r="AO1" s="6"/>
      <c r="AP1" s="6"/>
      <c r="AQ1" s="6"/>
      <c r="AR1" s="6"/>
      <c r="AS1" s="6"/>
      <c r="AT1" s="6"/>
      <c r="AU1" s="6"/>
      <c r="AV1" s="6"/>
    </row>
    <row r="2" spans="1:48" ht="8.25" customHeight="1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8"/>
      <c r="AH2" s="8"/>
      <c r="AI2" s="8"/>
      <c r="AJ2" s="8"/>
      <c r="AK2" s="8"/>
      <c r="AL2" s="8"/>
      <c r="AM2" s="2"/>
      <c r="AN2" s="2"/>
      <c r="AO2" s="6"/>
      <c r="AP2" s="6"/>
      <c r="AQ2" s="6"/>
      <c r="AR2" s="6"/>
      <c r="AS2" s="6"/>
      <c r="AT2" s="6"/>
      <c r="AU2" s="6"/>
      <c r="AV2" s="6"/>
    </row>
    <row r="3" spans="1:48" ht="20.100000000000001" customHeight="1">
      <c r="A3" s="3"/>
      <c r="B3" s="81" t="s">
        <v>0</v>
      </c>
      <c r="C3" s="82"/>
      <c r="D3" s="82"/>
      <c r="E3" s="82"/>
      <c r="F3" s="82"/>
      <c r="G3" s="82"/>
      <c r="H3" s="82"/>
      <c r="I3" s="11"/>
      <c r="J3" s="83" t="s">
        <v>1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1"/>
      <c r="Z3" s="81" t="s">
        <v>45</v>
      </c>
      <c r="AA3" s="84"/>
      <c r="AB3" s="84"/>
      <c r="AC3" s="84"/>
      <c r="AD3" s="84"/>
      <c r="AE3" s="84"/>
      <c r="AF3" s="84"/>
      <c r="AG3" s="3"/>
      <c r="AH3" s="3"/>
      <c r="AI3" s="1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18" customHeight="1">
      <c r="A4" s="4"/>
      <c r="B4" s="85" t="s">
        <v>2</v>
      </c>
      <c r="C4" s="85"/>
      <c r="D4" s="86" t="s">
        <v>75</v>
      </c>
      <c r="E4" s="86"/>
      <c r="F4" s="86"/>
      <c r="G4" s="86"/>
      <c r="H4" s="86"/>
      <c r="J4" s="85" t="s">
        <v>7</v>
      </c>
      <c r="K4" s="85"/>
      <c r="L4" s="48" t="s">
        <v>5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Z4" s="85" t="s">
        <v>39</v>
      </c>
      <c r="AA4" s="85"/>
      <c r="AB4" s="88" t="s">
        <v>62</v>
      </c>
      <c r="AC4" s="88"/>
      <c r="AD4" s="88"/>
      <c r="AE4" s="88"/>
      <c r="AF4" s="88"/>
      <c r="AG4" s="4"/>
      <c r="AH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18" customHeight="1">
      <c r="A5" s="4"/>
      <c r="B5" s="68" t="s">
        <v>3</v>
      </c>
      <c r="C5" s="68"/>
      <c r="D5" s="86"/>
      <c r="E5" s="86"/>
      <c r="F5" s="86"/>
      <c r="G5" s="86"/>
      <c r="H5" s="86"/>
      <c r="J5" s="68" t="s">
        <v>6</v>
      </c>
      <c r="K5" s="68"/>
      <c r="L5" s="48" t="s">
        <v>54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51"/>
      <c r="X5" s="51"/>
      <c r="Z5" s="68" t="s">
        <v>40</v>
      </c>
      <c r="AA5" s="68"/>
      <c r="AB5" s="89">
        <f ca="1">TODAY()</f>
        <v>44160</v>
      </c>
      <c r="AC5" s="90"/>
      <c r="AD5" s="90"/>
      <c r="AE5" s="90"/>
      <c r="AF5" s="90"/>
      <c r="AG5" s="4"/>
      <c r="AH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t="18" customHeight="1">
      <c r="A6" s="4"/>
      <c r="B6" s="68" t="s">
        <v>10</v>
      </c>
      <c r="C6" s="68"/>
      <c r="D6" s="86" t="s">
        <v>71</v>
      </c>
      <c r="E6" s="86"/>
      <c r="F6" s="86"/>
      <c r="G6" s="86"/>
      <c r="H6" s="86"/>
      <c r="J6" s="68" t="s">
        <v>3</v>
      </c>
      <c r="K6" s="68"/>
      <c r="L6" s="48" t="s">
        <v>63</v>
      </c>
      <c r="M6" s="48"/>
      <c r="N6" s="48"/>
      <c r="O6" s="48"/>
      <c r="P6" s="87"/>
      <c r="Q6" s="79" t="s">
        <v>55</v>
      </c>
      <c r="R6" s="80"/>
      <c r="S6" s="49" t="s">
        <v>56</v>
      </c>
      <c r="T6" s="50"/>
      <c r="U6" s="50"/>
      <c r="V6" s="50"/>
      <c r="W6" s="52"/>
      <c r="X6" s="52"/>
      <c r="Z6" s="68" t="s">
        <v>37</v>
      </c>
      <c r="AA6" s="68"/>
      <c r="AB6" s="89">
        <f ca="1">TODAY()</f>
        <v>44160</v>
      </c>
      <c r="AC6" s="90"/>
      <c r="AD6" s="90"/>
      <c r="AE6" s="90"/>
      <c r="AF6" s="90"/>
      <c r="AG6" s="4"/>
      <c r="AH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ht="18" customHeight="1">
      <c r="A7" s="4"/>
      <c r="B7" s="68" t="s">
        <v>8</v>
      </c>
      <c r="C7" s="68"/>
      <c r="D7" s="86"/>
      <c r="E7" s="86"/>
      <c r="F7" s="86"/>
      <c r="G7" s="86"/>
      <c r="H7" s="86"/>
      <c r="J7" s="68" t="s">
        <v>8</v>
      </c>
      <c r="K7" s="68"/>
      <c r="L7" s="48" t="s">
        <v>57</v>
      </c>
      <c r="M7" s="48"/>
      <c r="N7" s="48"/>
      <c r="O7" s="48"/>
      <c r="P7" s="87"/>
      <c r="Q7" s="77" t="s">
        <v>58</v>
      </c>
      <c r="R7" s="78"/>
      <c r="S7" s="49" t="s">
        <v>59</v>
      </c>
      <c r="T7" s="50"/>
      <c r="U7" s="50"/>
      <c r="V7" s="50"/>
      <c r="W7" s="50"/>
      <c r="X7" s="50"/>
      <c r="Z7" s="68" t="s">
        <v>38</v>
      </c>
      <c r="AA7" s="68"/>
      <c r="AB7" s="67">
        <f>AA23</f>
        <v>215000</v>
      </c>
      <c r="AC7" s="67"/>
      <c r="AD7" s="67"/>
      <c r="AE7" s="67"/>
      <c r="AF7" s="67"/>
      <c r="AG7" s="4"/>
      <c r="AH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18" customHeight="1">
      <c r="B8" s="68" t="s">
        <v>9</v>
      </c>
      <c r="C8" s="68"/>
      <c r="D8" s="86" t="s">
        <v>76</v>
      </c>
      <c r="E8" s="86"/>
      <c r="F8" s="86"/>
      <c r="G8" s="86"/>
      <c r="H8" s="86"/>
      <c r="J8" s="68" t="s">
        <v>9</v>
      </c>
      <c r="K8" s="68"/>
      <c r="L8" s="16" t="s">
        <v>69</v>
      </c>
      <c r="M8" s="16"/>
      <c r="N8" s="16"/>
      <c r="O8" s="16"/>
      <c r="P8" s="17"/>
      <c r="Q8" s="70" t="s">
        <v>60</v>
      </c>
      <c r="R8" s="72"/>
      <c r="S8" s="49" t="s">
        <v>61</v>
      </c>
      <c r="T8" s="50"/>
      <c r="U8" s="50"/>
      <c r="V8" s="50"/>
      <c r="W8" s="50"/>
      <c r="X8" s="50"/>
      <c r="Z8" s="68" t="s">
        <v>11</v>
      </c>
      <c r="AA8" s="68"/>
      <c r="AB8" s="67">
        <f>AB7/10</f>
        <v>21500</v>
      </c>
      <c r="AC8" s="67"/>
      <c r="AD8" s="67"/>
      <c r="AE8" s="67"/>
      <c r="AF8" s="67"/>
    </row>
    <row r="9" spans="1:48" ht="18" customHeight="1">
      <c r="B9" s="68" t="s">
        <v>35</v>
      </c>
      <c r="C9" s="68"/>
      <c r="D9" s="106"/>
      <c r="E9" s="106"/>
      <c r="F9" s="106"/>
      <c r="G9" s="106"/>
      <c r="H9" s="106"/>
      <c r="I9" s="12"/>
      <c r="J9" s="68" t="s">
        <v>27</v>
      </c>
      <c r="K9" s="68"/>
      <c r="L9" s="53" t="s">
        <v>31</v>
      </c>
      <c r="M9" s="53"/>
      <c r="N9" s="53"/>
      <c r="O9" s="53"/>
      <c r="P9" s="53"/>
      <c r="Q9" s="53"/>
      <c r="R9" s="53"/>
      <c r="S9" s="57" t="s">
        <v>32</v>
      </c>
      <c r="T9" s="57"/>
      <c r="U9" s="57"/>
      <c r="V9" s="57"/>
      <c r="W9" s="57"/>
      <c r="X9" s="57"/>
      <c r="Y9" s="13"/>
      <c r="Z9" s="58" t="s">
        <v>36</v>
      </c>
      <c r="AA9" s="58"/>
      <c r="AB9" s="59">
        <f>SUM(AB7:AF8)</f>
        <v>236500</v>
      </c>
      <c r="AC9" s="60"/>
      <c r="AD9" s="60"/>
      <c r="AE9" s="60"/>
      <c r="AF9" s="60"/>
    </row>
    <row r="10" spans="1:48" ht="18" customHeight="1"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</row>
    <row r="11" spans="1:48" ht="18" customHeight="1" thickBot="1">
      <c r="B11" s="97" t="s">
        <v>49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8"/>
    </row>
    <row r="12" spans="1:48" ht="18" customHeight="1">
      <c r="B12" s="15" t="s">
        <v>44</v>
      </c>
      <c r="C12" s="20" t="s">
        <v>66</v>
      </c>
      <c r="D12" s="21"/>
      <c r="E12" s="23" t="s">
        <v>12</v>
      </c>
      <c r="F12" s="20"/>
      <c r="G12" s="20"/>
      <c r="H12" s="20"/>
      <c r="I12" s="20"/>
      <c r="J12" s="21"/>
      <c r="K12" s="23" t="s">
        <v>33</v>
      </c>
      <c r="L12" s="20"/>
      <c r="M12" s="20"/>
      <c r="N12" s="20"/>
      <c r="O12" s="20"/>
      <c r="P12" s="20"/>
      <c r="Q12" s="20"/>
      <c r="R12" s="20"/>
      <c r="S12" s="20"/>
      <c r="T12" s="21"/>
      <c r="U12" s="23" t="s">
        <v>42</v>
      </c>
      <c r="V12" s="20"/>
      <c r="W12" s="20"/>
      <c r="X12" s="20" t="s">
        <v>13</v>
      </c>
      <c r="Y12" s="20"/>
      <c r="Z12" s="21"/>
      <c r="AA12" s="20" t="s">
        <v>4</v>
      </c>
      <c r="AB12" s="20"/>
      <c r="AC12" s="21"/>
      <c r="AD12" s="23" t="s">
        <v>43</v>
      </c>
      <c r="AE12" s="20"/>
      <c r="AF12" s="20"/>
    </row>
    <row r="13" spans="1:48" ht="18" customHeight="1">
      <c r="B13" s="110">
        <v>1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113" t="s">
        <v>28</v>
      </c>
      <c r="Z13" s="113"/>
      <c r="AA13" s="113"/>
      <c r="AB13" s="113"/>
      <c r="AC13" s="113"/>
      <c r="AD13" s="113"/>
      <c r="AE13" s="113"/>
      <c r="AF13" s="113"/>
    </row>
    <row r="14" spans="1:48" ht="18" customHeight="1">
      <c r="B14" s="111"/>
      <c r="C14" s="18" t="s">
        <v>73</v>
      </c>
      <c r="D14" s="19"/>
      <c r="E14" s="70" t="s">
        <v>72</v>
      </c>
      <c r="F14" s="71"/>
      <c r="G14" s="71"/>
      <c r="H14" s="71"/>
      <c r="I14" s="71"/>
      <c r="J14" s="72"/>
      <c r="K14" s="107" t="s">
        <v>74</v>
      </c>
      <c r="L14" s="108"/>
      <c r="M14" s="108"/>
      <c r="N14" s="108"/>
      <c r="O14" s="108"/>
      <c r="P14" s="108"/>
      <c r="Q14" s="108"/>
      <c r="R14" s="108"/>
      <c r="S14" s="108"/>
      <c r="T14" s="109"/>
      <c r="U14" s="24">
        <v>15</v>
      </c>
      <c r="V14" s="25"/>
      <c r="W14" s="26"/>
      <c r="X14" s="24">
        <v>9000</v>
      </c>
      <c r="Y14" s="25"/>
      <c r="Z14" s="26"/>
      <c r="AA14" s="116">
        <f>U14*X14</f>
        <v>135000</v>
      </c>
      <c r="AB14" s="67"/>
      <c r="AC14" s="117"/>
      <c r="AD14" s="55">
        <f t="shared" ref="AD14" si="0">AA14/10</f>
        <v>13500</v>
      </c>
      <c r="AE14" s="56"/>
      <c r="AF14" s="56"/>
    </row>
    <row r="15" spans="1:48" ht="18" customHeight="1">
      <c r="B15" s="111"/>
      <c r="C15" s="18"/>
      <c r="D15" s="19"/>
      <c r="E15" s="70"/>
      <c r="F15" s="71"/>
      <c r="G15" s="71"/>
      <c r="H15" s="71"/>
      <c r="I15" s="71"/>
      <c r="J15" s="72"/>
      <c r="K15" s="61"/>
      <c r="L15" s="62"/>
      <c r="M15" s="62"/>
      <c r="N15" s="62"/>
      <c r="O15" s="62"/>
      <c r="P15" s="62"/>
      <c r="Q15" s="62"/>
      <c r="R15" s="62"/>
      <c r="S15" s="62"/>
      <c r="T15" s="63"/>
      <c r="U15" s="27"/>
      <c r="V15" s="28"/>
      <c r="W15" s="29"/>
      <c r="X15" s="27"/>
      <c r="Y15" s="28"/>
      <c r="Z15" s="29"/>
      <c r="AA15" s="73">
        <f t="shared" ref="AA15:AA17" si="1">U15*X15</f>
        <v>0</v>
      </c>
      <c r="AB15" s="74"/>
      <c r="AC15" s="75"/>
      <c r="AD15" s="55">
        <f t="shared" ref="AD15:AD17" si="2">AA15/10</f>
        <v>0</v>
      </c>
      <c r="AE15" s="56"/>
      <c r="AF15" s="56"/>
    </row>
    <row r="16" spans="1:48" ht="18" customHeight="1">
      <c r="B16" s="111"/>
      <c r="C16" s="18"/>
      <c r="D16" s="19"/>
      <c r="E16" s="70"/>
      <c r="F16" s="71"/>
      <c r="G16" s="71"/>
      <c r="H16" s="71"/>
      <c r="I16" s="71"/>
      <c r="J16" s="72"/>
      <c r="K16" s="64"/>
      <c r="L16" s="65"/>
      <c r="M16" s="65"/>
      <c r="N16" s="65"/>
      <c r="O16" s="65"/>
      <c r="P16" s="65"/>
      <c r="Q16" s="65"/>
      <c r="R16" s="65"/>
      <c r="S16" s="65"/>
      <c r="T16" s="66"/>
      <c r="U16" s="27"/>
      <c r="V16" s="28"/>
      <c r="W16" s="29"/>
      <c r="X16" s="27"/>
      <c r="Y16" s="28"/>
      <c r="Z16" s="29"/>
      <c r="AA16" s="73">
        <f t="shared" ref="AA16" si="3">U16*X16</f>
        <v>0</v>
      </c>
      <c r="AB16" s="74"/>
      <c r="AC16" s="75"/>
      <c r="AD16" s="55">
        <f t="shared" ref="AD16" si="4">AA16/10</f>
        <v>0</v>
      </c>
      <c r="AE16" s="56"/>
      <c r="AF16" s="56"/>
    </row>
    <row r="17" spans="2:43" ht="18" customHeight="1">
      <c r="B17" s="111"/>
      <c r="C17" s="18"/>
      <c r="D17" s="19"/>
      <c r="E17" s="70"/>
      <c r="F17" s="71"/>
      <c r="G17" s="71"/>
      <c r="H17" s="71"/>
      <c r="I17" s="71"/>
      <c r="J17" s="72"/>
      <c r="K17" s="64" t="s">
        <v>70</v>
      </c>
      <c r="L17" s="65"/>
      <c r="M17" s="65"/>
      <c r="N17" s="65"/>
      <c r="O17" s="65"/>
      <c r="P17" s="65"/>
      <c r="Q17" s="65"/>
      <c r="R17" s="65"/>
      <c r="S17" s="65"/>
      <c r="T17" s="66"/>
      <c r="U17" s="27"/>
      <c r="V17" s="28"/>
      <c r="W17" s="29"/>
      <c r="X17" s="27"/>
      <c r="Y17" s="28"/>
      <c r="Z17" s="29"/>
      <c r="AA17" s="73">
        <f t="shared" si="1"/>
        <v>0</v>
      </c>
      <c r="AB17" s="74"/>
      <c r="AC17" s="75"/>
      <c r="AD17" s="55">
        <f t="shared" si="2"/>
        <v>0</v>
      </c>
      <c r="AE17" s="56"/>
      <c r="AF17" s="56"/>
    </row>
    <row r="18" spans="2:43" ht="18" customHeight="1">
      <c r="B18" s="111"/>
      <c r="C18" s="114" t="s">
        <v>46</v>
      </c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54"/>
      <c r="Z18" s="54"/>
      <c r="AA18" s="54"/>
      <c r="AB18" s="54"/>
      <c r="AC18" s="54"/>
      <c r="AD18" s="54"/>
      <c r="AE18" s="54"/>
      <c r="AF18" s="54"/>
      <c r="AP18" s="4"/>
    </row>
    <row r="19" spans="2:43" ht="18" customHeight="1">
      <c r="B19" s="111"/>
      <c r="C19" s="18"/>
      <c r="D19" s="19"/>
      <c r="E19" s="70" t="s">
        <v>67</v>
      </c>
      <c r="F19" s="71"/>
      <c r="G19" s="71"/>
      <c r="H19" s="71"/>
      <c r="I19" s="71"/>
      <c r="J19" s="72"/>
      <c r="K19" s="64"/>
      <c r="L19" s="65"/>
      <c r="M19" s="65"/>
      <c r="N19" s="65"/>
      <c r="O19" s="65"/>
      <c r="P19" s="65"/>
      <c r="Q19" s="65"/>
      <c r="R19" s="65"/>
      <c r="S19" s="65"/>
      <c r="T19" s="66"/>
      <c r="U19" s="118"/>
      <c r="V19" s="119"/>
      <c r="W19" s="120"/>
      <c r="X19" s="118"/>
      <c r="Y19" s="119"/>
      <c r="Z19" s="120"/>
      <c r="AA19" s="55">
        <f t="shared" ref="AA19" si="5">U19*X19</f>
        <v>0</v>
      </c>
      <c r="AB19" s="56"/>
      <c r="AC19" s="121"/>
      <c r="AD19" s="55">
        <f t="shared" ref="AD19" si="6">AA19/10</f>
        <v>0</v>
      </c>
      <c r="AE19" s="56"/>
      <c r="AF19" s="56"/>
    </row>
    <row r="20" spans="2:43" ht="18" customHeight="1">
      <c r="B20" s="111"/>
      <c r="C20" s="18"/>
      <c r="D20" s="19"/>
      <c r="E20" s="70" t="s">
        <v>68</v>
      </c>
      <c r="F20" s="71"/>
      <c r="G20" s="71"/>
      <c r="H20" s="71"/>
      <c r="I20" s="71"/>
      <c r="J20" s="72"/>
      <c r="K20" s="64" t="s">
        <v>50</v>
      </c>
      <c r="L20" s="65"/>
      <c r="M20" s="65"/>
      <c r="N20" s="65"/>
      <c r="O20" s="65"/>
      <c r="P20" s="65"/>
      <c r="Q20" s="65"/>
      <c r="R20" s="65"/>
      <c r="S20" s="65"/>
      <c r="T20" s="66"/>
      <c r="U20" s="118">
        <v>1</v>
      </c>
      <c r="V20" s="119"/>
      <c r="W20" s="120"/>
      <c r="X20" s="118">
        <v>50000</v>
      </c>
      <c r="Y20" s="119"/>
      <c r="Z20" s="120"/>
      <c r="AA20" s="55">
        <f t="shared" ref="AA20" si="7">U20*X20</f>
        <v>50000</v>
      </c>
      <c r="AB20" s="56"/>
      <c r="AC20" s="121"/>
      <c r="AD20" s="55">
        <f t="shared" ref="AD20" si="8">AA20/10</f>
        <v>5000</v>
      </c>
      <c r="AE20" s="56"/>
      <c r="AF20" s="56"/>
    </row>
    <row r="21" spans="2:43" ht="18" customHeight="1">
      <c r="B21" s="111"/>
      <c r="C21" s="18"/>
      <c r="D21" s="19"/>
      <c r="E21" s="70" t="s">
        <v>51</v>
      </c>
      <c r="F21" s="71"/>
      <c r="G21" s="71"/>
      <c r="H21" s="71"/>
      <c r="I21" s="71"/>
      <c r="J21" s="72"/>
      <c r="K21" s="64" t="s">
        <v>52</v>
      </c>
      <c r="L21" s="65"/>
      <c r="M21" s="65"/>
      <c r="N21" s="65"/>
      <c r="O21" s="65"/>
      <c r="P21" s="65"/>
      <c r="Q21" s="65"/>
      <c r="R21" s="65"/>
      <c r="S21" s="65"/>
      <c r="T21" s="66"/>
      <c r="U21" s="118">
        <v>1</v>
      </c>
      <c r="V21" s="119"/>
      <c r="W21" s="120"/>
      <c r="X21" s="118">
        <v>30000</v>
      </c>
      <c r="Y21" s="119"/>
      <c r="Z21" s="120"/>
      <c r="AA21" s="55">
        <f t="shared" ref="AA21" si="9">U21*X21</f>
        <v>30000</v>
      </c>
      <c r="AB21" s="56"/>
      <c r="AC21" s="121"/>
      <c r="AD21" s="55">
        <f t="shared" ref="AD21" si="10">AA21/10</f>
        <v>3000</v>
      </c>
      <c r="AE21" s="56"/>
      <c r="AF21" s="56"/>
    </row>
    <row r="22" spans="2:43" ht="18" customHeight="1">
      <c r="B22" s="111"/>
      <c r="C22" s="18"/>
      <c r="D22" s="19"/>
      <c r="E22" s="70" t="s">
        <v>53</v>
      </c>
      <c r="F22" s="71"/>
      <c r="G22" s="71"/>
      <c r="H22" s="71"/>
      <c r="I22" s="71"/>
      <c r="J22" s="72"/>
      <c r="K22" s="64" t="s">
        <v>64</v>
      </c>
      <c r="L22" s="65"/>
      <c r="M22" s="65"/>
      <c r="N22" s="65"/>
      <c r="O22" s="65"/>
      <c r="P22" s="65"/>
      <c r="Q22" s="65"/>
      <c r="R22" s="65"/>
      <c r="S22" s="65"/>
      <c r="T22" s="66"/>
      <c r="U22" s="118"/>
      <c r="V22" s="119"/>
      <c r="W22" s="120"/>
      <c r="X22" s="118"/>
      <c r="Y22" s="119"/>
      <c r="Z22" s="120"/>
      <c r="AA22" s="55">
        <f t="shared" ref="AA22" si="11">U22*X22</f>
        <v>0</v>
      </c>
      <c r="AB22" s="56"/>
      <c r="AC22" s="121"/>
      <c r="AD22" s="55">
        <f t="shared" ref="AD22" si="12">AA22/10</f>
        <v>0</v>
      </c>
      <c r="AE22" s="56"/>
      <c r="AF22" s="56"/>
    </row>
    <row r="23" spans="2:43" ht="18" customHeight="1">
      <c r="B23" s="111"/>
      <c r="C23" s="32" t="s">
        <v>29</v>
      </c>
      <c r="D23" s="32"/>
      <c r="E23" s="32"/>
      <c r="F23" s="32"/>
      <c r="G23" s="32"/>
      <c r="H23" s="32"/>
      <c r="I23" s="32"/>
      <c r="J23" s="33"/>
      <c r="K23" s="37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9"/>
      <c r="AA23" s="43">
        <f>SUM(AA13:AC22)</f>
        <v>215000</v>
      </c>
      <c r="AB23" s="44"/>
      <c r="AC23" s="44"/>
      <c r="AD23" s="44"/>
      <c r="AE23" s="44"/>
      <c r="AF23" s="44"/>
    </row>
    <row r="24" spans="2:43" ht="15" customHeight="1">
      <c r="B24" s="111"/>
      <c r="C24" s="34" t="s">
        <v>43</v>
      </c>
      <c r="D24" s="34"/>
      <c r="E24" s="34"/>
      <c r="F24" s="34"/>
      <c r="G24" s="34"/>
      <c r="H24" s="34"/>
      <c r="I24" s="34"/>
      <c r="J24" s="35"/>
      <c r="K24" s="40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  <c r="AA24" s="45">
        <f>SUM(AD13:AF22)</f>
        <v>21500</v>
      </c>
      <c r="AB24" s="46"/>
      <c r="AC24" s="46"/>
      <c r="AD24" s="46"/>
      <c r="AE24" s="46"/>
      <c r="AF24" s="46"/>
    </row>
    <row r="25" spans="2:43" ht="23.25" customHeight="1" thickBot="1">
      <c r="B25" s="112"/>
      <c r="C25" s="36" t="s">
        <v>30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47">
        <f>SUM(AA23:AF24)</f>
        <v>236500</v>
      </c>
      <c r="AB25" s="47"/>
      <c r="AC25" s="47"/>
      <c r="AD25" s="47"/>
      <c r="AE25" s="47"/>
      <c r="AF25" s="47"/>
    </row>
    <row r="26" spans="2:43" ht="17.25" customHeight="1" thickBot="1"/>
    <row r="27" spans="2:43" s="4" customFormat="1" ht="17.45" customHeight="1">
      <c r="B27" s="99" t="s">
        <v>47</v>
      </c>
      <c r="C27" s="99"/>
      <c r="D27" s="99"/>
      <c r="E27" s="99"/>
      <c r="F27" s="99"/>
      <c r="G27" s="99"/>
      <c r="H27" s="102" t="s">
        <v>14</v>
      </c>
      <c r="I27" s="102"/>
      <c r="J27" s="102"/>
      <c r="K27" s="102"/>
      <c r="L27" s="102"/>
      <c r="M27" s="105" t="s">
        <v>65</v>
      </c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I27" s="7"/>
      <c r="AQ27" s="5"/>
    </row>
    <row r="28" spans="2:43" s="4" customFormat="1" ht="17.45" customHeight="1">
      <c r="B28" s="100"/>
      <c r="C28" s="100"/>
      <c r="D28" s="100"/>
      <c r="E28" s="100"/>
      <c r="F28" s="100"/>
      <c r="G28" s="100"/>
      <c r="H28" s="103" t="s">
        <v>15</v>
      </c>
      <c r="I28" s="103"/>
      <c r="J28" s="103"/>
      <c r="K28" s="103"/>
      <c r="L28" s="103"/>
      <c r="M28" s="30" t="s">
        <v>19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I28" s="7"/>
      <c r="AQ28" s="5"/>
    </row>
    <row r="29" spans="2:43" s="4" customFormat="1" ht="17.45" customHeight="1">
      <c r="B29" s="100"/>
      <c r="C29" s="100"/>
      <c r="D29" s="100"/>
      <c r="E29" s="100"/>
      <c r="F29" s="100"/>
      <c r="G29" s="100"/>
      <c r="H29" s="103" t="s">
        <v>17</v>
      </c>
      <c r="I29" s="103"/>
      <c r="J29" s="103"/>
      <c r="K29" s="103"/>
      <c r="L29" s="103"/>
      <c r="M29" s="30" t="s">
        <v>18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I29" s="7"/>
    </row>
    <row r="30" spans="2:43" s="4" customFormat="1" ht="17.45" customHeight="1">
      <c r="B30" s="100"/>
      <c r="C30" s="100"/>
      <c r="D30" s="100"/>
      <c r="E30" s="100"/>
      <c r="F30" s="100"/>
      <c r="G30" s="100"/>
      <c r="H30" s="103" t="s">
        <v>16</v>
      </c>
      <c r="I30" s="103"/>
      <c r="J30" s="103"/>
      <c r="K30" s="103"/>
      <c r="L30" s="103"/>
      <c r="M30" s="30" t="s">
        <v>41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I30" s="7"/>
    </row>
    <row r="31" spans="2:43" ht="17.45" customHeight="1">
      <c r="B31" s="101"/>
      <c r="C31" s="101"/>
      <c r="D31" s="101"/>
      <c r="E31" s="101"/>
      <c r="F31" s="101"/>
      <c r="G31" s="101"/>
      <c r="H31" s="104" t="s">
        <v>26</v>
      </c>
      <c r="I31" s="104"/>
      <c r="J31" s="104"/>
      <c r="K31" s="104"/>
      <c r="L31" s="104"/>
      <c r="M31" s="31" t="s">
        <v>20</v>
      </c>
      <c r="N31" s="31"/>
      <c r="O31" s="31"/>
      <c r="P31" s="31"/>
      <c r="Q31" s="31"/>
      <c r="R31" s="31" t="s">
        <v>21</v>
      </c>
      <c r="S31" s="31"/>
      <c r="T31" s="31"/>
      <c r="U31" s="31"/>
      <c r="V31" s="31"/>
      <c r="W31" s="31" t="s">
        <v>22</v>
      </c>
      <c r="X31" s="31"/>
      <c r="Y31" s="31"/>
      <c r="Z31" s="31"/>
      <c r="AA31" s="31"/>
      <c r="AB31" s="30"/>
      <c r="AC31" s="30"/>
      <c r="AD31" s="30"/>
      <c r="AE31" s="30"/>
      <c r="AF31" s="30"/>
    </row>
    <row r="32" spans="2:43" s="4" customFormat="1" ht="26.25" customHeight="1" thickBot="1">
      <c r="B32" s="92" t="s">
        <v>23</v>
      </c>
      <c r="C32" s="93"/>
      <c r="D32" s="93"/>
      <c r="E32" s="93"/>
      <c r="F32" s="93"/>
      <c r="G32" s="93"/>
      <c r="H32" s="91" t="s">
        <v>24</v>
      </c>
      <c r="I32" s="91"/>
      <c r="J32" s="91"/>
      <c r="K32" s="91"/>
      <c r="L32" s="91"/>
      <c r="M32" s="91" t="s">
        <v>25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I32" s="7"/>
    </row>
    <row r="33" spans="2:32" ht="10.5" customHeight="1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</row>
    <row r="34" spans="2:32" ht="17.45" customHeight="1">
      <c r="B34" s="94" t="s">
        <v>34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</row>
    <row r="35" spans="2:32" ht="10.5" customHeight="1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</row>
    <row r="40" spans="2:32" ht="17.45" customHeight="1">
      <c r="S40" s="14"/>
    </row>
  </sheetData>
  <mergeCells count="145">
    <mergeCell ref="C19:D19"/>
    <mergeCell ref="E19:J19"/>
    <mergeCell ref="K19:T19"/>
    <mergeCell ref="U19:W19"/>
    <mergeCell ref="X19:Z19"/>
    <mergeCell ref="AA19:AC19"/>
    <mergeCell ref="AD19:AF19"/>
    <mergeCell ref="C20:D20"/>
    <mergeCell ref="E20:J20"/>
    <mergeCell ref="K20:T20"/>
    <mergeCell ref="U20:W20"/>
    <mergeCell ref="X20:Z20"/>
    <mergeCell ref="AA20:AC20"/>
    <mergeCell ref="AD20:AF20"/>
    <mergeCell ref="AD22:AF22"/>
    <mergeCell ref="E21:J21"/>
    <mergeCell ref="K21:T21"/>
    <mergeCell ref="U21:W21"/>
    <mergeCell ref="X21:Z21"/>
    <mergeCell ref="AA21:AC21"/>
    <mergeCell ref="AD21:AF21"/>
    <mergeCell ref="U22:W22"/>
    <mergeCell ref="X22:Z22"/>
    <mergeCell ref="AA22:AC22"/>
    <mergeCell ref="L4:X4"/>
    <mergeCell ref="E14:J14"/>
    <mergeCell ref="B7:C7"/>
    <mergeCell ref="D7:H7"/>
    <mergeCell ref="Z7:AA7"/>
    <mergeCell ref="Z5:AA5"/>
    <mergeCell ref="J5:K5"/>
    <mergeCell ref="J7:K7"/>
    <mergeCell ref="B9:C9"/>
    <mergeCell ref="D9:H9"/>
    <mergeCell ref="J9:K9"/>
    <mergeCell ref="K12:T12"/>
    <mergeCell ref="K14:T14"/>
    <mergeCell ref="B13:B25"/>
    <mergeCell ref="Y13:AF13"/>
    <mergeCell ref="C18:X18"/>
    <mergeCell ref="AA12:AC12"/>
    <mergeCell ref="AA14:AC14"/>
    <mergeCell ref="AA15:AC15"/>
    <mergeCell ref="C22:D22"/>
    <mergeCell ref="E22:J22"/>
    <mergeCell ref="K22:T22"/>
    <mergeCell ref="C15:D15"/>
    <mergeCell ref="C17:D17"/>
    <mergeCell ref="H32:L32"/>
    <mergeCell ref="M32:AF32"/>
    <mergeCell ref="B32:G32"/>
    <mergeCell ref="B34:AF34"/>
    <mergeCell ref="B35:AF35"/>
    <mergeCell ref="B33:AF33"/>
    <mergeCell ref="B8:C8"/>
    <mergeCell ref="D8:H8"/>
    <mergeCell ref="B11:AF11"/>
    <mergeCell ref="E12:J12"/>
    <mergeCell ref="E15:J15"/>
    <mergeCell ref="E17:J17"/>
    <mergeCell ref="Z8:AA8"/>
    <mergeCell ref="B27:G31"/>
    <mergeCell ref="H27:L27"/>
    <mergeCell ref="H28:L28"/>
    <mergeCell ref="H29:L29"/>
    <mergeCell ref="H30:L30"/>
    <mergeCell ref="H31:L31"/>
    <mergeCell ref="M27:AF27"/>
    <mergeCell ref="M28:AF28"/>
    <mergeCell ref="AD16:AF16"/>
    <mergeCell ref="AA17:AC17"/>
    <mergeCell ref="C21:D21"/>
    <mergeCell ref="B1:AF1"/>
    <mergeCell ref="Q7:R7"/>
    <mergeCell ref="S7:X7"/>
    <mergeCell ref="Q8:R8"/>
    <mergeCell ref="S8:X8"/>
    <mergeCell ref="Q6:R6"/>
    <mergeCell ref="B3:H3"/>
    <mergeCell ref="J3:X3"/>
    <mergeCell ref="Z3:AF3"/>
    <mergeCell ref="B4:C4"/>
    <mergeCell ref="B5:C5"/>
    <mergeCell ref="B6:C6"/>
    <mergeCell ref="D4:H4"/>
    <mergeCell ref="D5:H5"/>
    <mergeCell ref="D6:H6"/>
    <mergeCell ref="J4:K4"/>
    <mergeCell ref="J6:K6"/>
    <mergeCell ref="L6:P6"/>
    <mergeCell ref="Z4:AA4"/>
    <mergeCell ref="AB4:AF4"/>
    <mergeCell ref="AB5:AF5"/>
    <mergeCell ref="Z6:AA6"/>
    <mergeCell ref="AB6:AF6"/>
    <mergeCell ref="L7:P7"/>
    <mergeCell ref="L5:V5"/>
    <mergeCell ref="S6:V6"/>
    <mergeCell ref="W5:X6"/>
    <mergeCell ref="L9:R9"/>
    <mergeCell ref="Y18:AF18"/>
    <mergeCell ref="AD12:AF12"/>
    <mergeCell ref="AD14:AF14"/>
    <mergeCell ref="AD15:AF15"/>
    <mergeCell ref="AD17:AF17"/>
    <mergeCell ref="S9:X9"/>
    <mergeCell ref="Z9:AA9"/>
    <mergeCell ref="AB9:AF9"/>
    <mergeCell ref="K15:T15"/>
    <mergeCell ref="K17:T17"/>
    <mergeCell ref="AB7:AF7"/>
    <mergeCell ref="AB8:AF8"/>
    <mergeCell ref="J8:K8"/>
    <mergeCell ref="B10:AF10"/>
    <mergeCell ref="C16:D16"/>
    <mergeCell ref="E16:J16"/>
    <mergeCell ref="K16:T16"/>
    <mergeCell ref="U16:W16"/>
    <mergeCell ref="X16:Z16"/>
    <mergeCell ref="AA16:AC16"/>
    <mergeCell ref="M29:AF29"/>
    <mergeCell ref="M30:AF30"/>
    <mergeCell ref="M31:Q31"/>
    <mergeCell ref="R31:V31"/>
    <mergeCell ref="W31:AA31"/>
    <mergeCell ref="AB31:AF31"/>
    <mergeCell ref="C23:J23"/>
    <mergeCell ref="C24:J24"/>
    <mergeCell ref="C25:Z25"/>
    <mergeCell ref="K23:Z23"/>
    <mergeCell ref="K24:Z24"/>
    <mergeCell ref="AA23:AF23"/>
    <mergeCell ref="AA24:AF24"/>
    <mergeCell ref="AA25:AF25"/>
    <mergeCell ref="C14:D14"/>
    <mergeCell ref="C12:D12"/>
    <mergeCell ref="C13:X13"/>
    <mergeCell ref="U12:W12"/>
    <mergeCell ref="U14:W14"/>
    <mergeCell ref="U15:W15"/>
    <mergeCell ref="U17:W17"/>
    <mergeCell ref="X12:Z12"/>
    <mergeCell ref="X14:Z14"/>
    <mergeCell ref="X15:Z15"/>
    <mergeCell ref="X17:Z17"/>
  </mergeCells>
  <phoneticPr fontId="1" type="noConversion"/>
  <hyperlinks>
    <hyperlink ref="M31:Q31" r:id="rId1" display="재승다이어리"/>
    <hyperlink ref="R31:V31" r:id="rId2" display="재승캘린더"/>
    <hyperlink ref="W31:AA31" r:id="rId3" display="재승캘린더"/>
    <hyperlink ref="L9:R9" r:id="rId4" display="통장사본 다운로드"/>
    <hyperlink ref="S9:X9" r:id="rId5" display="사업자등록증 다운로드"/>
  </hyperlinks>
  <printOptions horizontalCentered="1"/>
  <pageMargins left="0.43307086614173229" right="0.39370078740157483" top="0.55118110236220474" bottom="0.74803149606299213" header="0.31496062992125984" footer="0.31496062992125984"/>
  <pageSetup paperSize="9" scale="74" orientation="portrait" r:id="rId6"/>
  <headerFooter alignWithMargins="0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"갑"지</vt:lpstr>
      <vt:lpstr>'"갑"지'!Print_Area</vt:lpstr>
    </vt:vector>
  </TitlesOfParts>
  <Company>샘솔정보기술(주)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재승그룹재승그룹</dc:creator>
  <cp:lastModifiedBy>info10</cp:lastModifiedBy>
  <cp:lastPrinted>2020-10-22T23:28:30Z</cp:lastPrinted>
  <dcterms:created xsi:type="dcterms:W3CDTF">2002-12-26T03:22:41Z</dcterms:created>
  <dcterms:modified xsi:type="dcterms:W3CDTF">2020-11-25T00:11:57Z</dcterms:modified>
</cp:coreProperties>
</file>