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F:\10.인포솔루션\10.거래내역\91.견적서 및 계약서\2021년도\다이어리\"/>
    </mc:Choice>
  </mc:AlternateContent>
  <bookViews>
    <workbookView minimized="1" xWindow="0" yWindow="0" windowWidth="28800" windowHeight="12285"/>
  </bookViews>
  <sheets>
    <sheet name="견적서" sheetId="1" r:id="rId1"/>
  </sheets>
  <definedNames>
    <definedName name="_xlnm.Print_Area" localSheetId="0">견적서!$A$1:$AH$35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1" l="1"/>
  <c r="AC5" i="1"/>
  <c r="AD20" i="1"/>
  <c r="AD19" i="1"/>
  <c r="AD18" i="1"/>
  <c r="AD15" i="1"/>
  <c r="AD16" i="1"/>
  <c r="AD14" i="1"/>
  <c r="AA21" i="1" l="1"/>
  <c r="AA22" i="1" l="1"/>
  <c r="AA23" i="1" l="1"/>
</calcChain>
</file>

<file path=xl/sharedStrings.xml><?xml version="1.0" encoding="utf-8"?>
<sst xmlns="http://schemas.openxmlformats.org/spreadsheetml/2006/main" count="78" uniqueCount="70">
  <si>
    <t>발주처</t>
    <phoneticPr fontId="1" type="noConversion"/>
  </si>
  <si>
    <t>공급처</t>
    <phoneticPr fontId="1" type="noConversion"/>
  </si>
  <si>
    <t>회사명</t>
    <phoneticPr fontId="1" type="noConversion"/>
  </si>
  <si>
    <t>담당자</t>
    <phoneticPr fontId="1" type="noConversion"/>
  </si>
  <si>
    <t>주소</t>
    <phoneticPr fontId="1" type="noConversion"/>
  </si>
  <si>
    <t>사업자</t>
    <phoneticPr fontId="1" type="noConversion"/>
  </si>
  <si>
    <t>연락처</t>
    <phoneticPr fontId="1" type="noConversion"/>
  </si>
  <si>
    <t>이메일</t>
    <phoneticPr fontId="1" type="noConversion"/>
  </si>
  <si>
    <t>핸드폰</t>
    <phoneticPr fontId="1" type="noConversion"/>
  </si>
  <si>
    <t>VAT</t>
    <phoneticPr fontId="1" type="noConversion"/>
  </si>
  <si>
    <t>품목명</t>
    <phoneticPr fontId="1" type="noConversion"/>
  </si>
  <si>
    <t>제작기간</t>
    <phoneticPr fontId="1" type="noConversion"/>
  </si>
  <si>
    <t>유효기간</t>
    <phoneticPr fontId="1" type="noConversion"/>
  </si>
  <si>
    <t>입금계좌</t>
    <phoneticPr fontId="1" type="noConversion"/>
  </si>
  <si>
    <t>자료다운</t>
    <phoneticPr fontId="1" type="noConversion"/>
  </si>
  <si>
    <t xml:space="preserve">웹하드 : jscal / 비밀번호 : 12345 ( 칼선다운/월력 및 자료 다운로드 비밀번호 1111 ) </t>
    <phoneticPr fontId="1" type="noConversion"/>
  </si>
  <si>
    <t xml:space="preserve">견적일로부터 30일 (당사의 사정에 따라 내용은 변경 될 수 있습니다) </t>
    <phoneticPr fontId="1" type="noConversion"/>
  </si>
  <si>
    <t>발주조건</t>
    <phoneticPr fontId="1" type="noConversion"/>
  </si>
  <si>
    <t>결제조건</t>
    <phoneticPr fontId="1" type="noConversion"/>
  </si>
  <si>
    <t xml:space="preserve">디자인 및 계약시 : 선금 50%  +  출고 전 완수금 100% </t>
    <phoneticPr fontId="1" type="noConversion"/>
  </si>
  <si>
    <t>총 합계 ( VAT 포함 )</t>
    <phoneticPr fontId="1" type="noConversion"/>
  </si>
  <si>
    <t>납품요청</t>
    <phoneticPr fontId="1" type="noConversion"/>
  </si>
  <si>
    <t>견적 업데이트</t>
    <phoneticPr fontId="1" type="noConversion"/>
  </si>
  <si>
    <t>공급가액</t>
    <phoneticPr fontId="1" type="noConversion"/>
  </si>
  <si>
    <t>견적내용</t>
    <phoneticPr fontId="1" type="noConversion"/>
  </si>
  <si>
    <t>견적일자</t>
    <phoneticPr fontId="1" type="noConversion"/>
  </si>
  <si>
    <t>팩   스</t>
    <phoneticPr fontId="1" type="noConversion"/>
  </si>
  <si>
    <t>부   서</t>
    <phoneticPr fontId="1" type="noConversion"/>
  </si>
  <si>
    <t>영업 사업부</t>
    <phoneticPr fontId="1" type="noConversion"/>
  </si>
  <si>
    <t xml:space="preserve">국민은행 : 268801-04-213447      예금주 : 주식회사 재승그룹     </t>
    <phoneticPr fontId="1" type="noConversion"/>
  </si>
  <si>
    <t>수량</t>
    <phoneticPr fontId="1" type="noConversion"/>
  </si>
  <si>
    <t>부가세</t>
    <phoneticPr fontId="1" type="noConversion"/>
  </si>
  <si>
    <t>품목</t>
    <phoneticPr fontId="1" type="noConversion"/>
  </si>
  <si>
    <t>NO</t>
    <phoneticPr fontId="1" type="noConversion"/>
  </si>
  <si>
    <t>ESTIMATE</t>
    <phoneticPr fontId="1" type="noConversion"/>
  </si>
  <si>
    <t>체크/주의사항</t>
    <phoneticPr fontId="1" type="noConversion"/>
  </si>
  <si>
    <t xml:space="preserve"> </t>
    <phoneticPr fontId="1" type="noConversion"/>
  </si>
  <si>
    <t>031-922-0091</t>
    <phoneticPr fontId="1" type="noConversion"/>
  </si>
  <si>
    <t>규격 / 사양</t>
    <phoneticPr fontId="1" type="noConversion"/>
  </si>
  <si>
    <t>[제품링크바로가기]</t>
    <phoneticPr fontId="1" type="noConversion"/>
  </si>
  <si>
    <t>합계</t>
    <phoneticPr fontId="1" type="noConversion"/>
  </si>
  <si>
    <t>개당 단가</t>
    <phoneticPr fontId="1" type="noConversion"/>
  </si>
  <si>
    <t>총 합계(vat포함)</t>
    <phoneticPr fontId="1" type="noConversion"/>
  </si>
  <si>
    <t>계약사항</t>
    <phoneticPr fontId="1" type="noConversion"/>
  </si>
  <si>
    <t>합계 (vat제외)</t>
    <phoneticPr fontId="1" type="noConversion"/>
  </si>
  <si>
    <t>주식회사 재승그룹 견적서</t>
    <phoneticPr fontId="1" type="noConversion"/>
  </si>
  <si>
    <t>주식회사 재승그룹</t>
    <phoneticPr fontId="1" type="noConversion"/>
  </si>
  <si>
    <t>경기도 고양시 일산동구 장대길128-84  재승그룹</t>
    <phoneticPr fontId="1" type="noConversion"/>
  </si>
  <si>
    <t>컨폼 후 기본탁상형 1~2주 / 고급형 2~3주 / 웰컴키트 3~4주 소요됩니다 (별도협의가능)</t>
    <phoneticPr fontId="1" type="noConversion"/>
  </si>
  <si>
    <r>
      <t xml:space="preserve">계약금 총액의 50% 입금 후 디자인 및 제작이 진행됩니다. (별도 계약절차가 있으실 경우 연락부탁드립니다.) 
</t>
    </r>
    <r>
      <rPr>
        <b/>
        <sz val="8"/>
        <color rgb="FFFF0000"/>
        <rFont val="나눔고딕"/>
        <family val="3"/>
        <charset val="129"/>
      </rPr>
      <t xml:space="preserve">위 제작물은 판매용으로 사용할 수 없으며 무상으로 제공되는 홍보물품으로 사용이 가능함을 알려드립니다.
제작된 물품은 재승그룹 및 아카이브의 제작 포트폴리오에 사용될 수 있습을 알려드립니다. </t>
    </r>
    <phoneticPr fontId="1" type="noConversion"/>
  </si>
  <si>
    <t>거래서류</t>
    <phoneticPr fontId="1" type="noConversion"/>
  </si>
  <si>
    <t>통장사본 다운로드</t>
    <phoneticPr fontId="1" type="noConversion"/>
  </si>
  <si>
    <t>사업자등록증 다운로드</t>
    <phoneticPr fontId="1" type="noConversion"/>
  </si>
  <si>
    <t>jsg_design@daum.net</t>
    <phoneticPr fontId="1" type="noConversion"/>
  </si>
  <si>
    <t>캘린더/ 다이어리 / 패키지</t>
    <phoneticPr fontId="1" type="noConversion"/>
  </si>
  <si>
    <t xml:space="preserve">품목 1)    </t>
    <phoneticPr fontId="1" type="noConversion"/>
  </si>
  <si>
    <t>주식회사 재승그룹에서 귀사에 상기 품목으로 견적 드립니다.</t>
    <phoneticPr fontId="1" type="noConversion"/>
  </si>
  <si>
    <t>방민수 대리</t>
    <phoneticPr fontId="1" type="noConversion"/>
  </si>
  <si>
    <t>010-3796-3945</t>
    <phoneticPr fontId="1" type="noConversion"/>
  </si>
  <si>
    <t>인포솔루션</t>
    <phoneticPr fontId="1" type="noConversion"/>
  </si>
  <si>
    <t>전호수</t>
    <phoneticPr fontId="1" type="noConversion"/>
  </si>
  <si>
    <t>010-3302-4840</t>
    <phoneticPr fontId="1" type="noConversion"/>
  </si>
  <si>
    <t>jlake@infosolution.co.kr</t>
    <phoneticPr fontId="1" type="noConversion"/>
  </si>
  <si>
    <t>블랙 / 노트식 / 로고박인쇄</t>
    <phoneticPr fontId="1" type="noConversion"/>
  </si>
  <si>
    <t>라이트포켓 48절 수첩</t>
    <phoneticPr fontId="1" type="noConversion"/>
  </si>
  <si>
    <t>작년 조각사용 각인비</t>
    <phoneticPr fontId="1" type="noConversion"/>
  </si>
  <si>
    <t>100부 미만 각인비</t>
    <phoneticPr fontId="1" type="noConversion"/>
  </si>
  <si>
    <t>32절 포인트세이브 시스템다이어리</t>
    <phoneticPr fontId="1" type="noConversion"/>
  </si>
  <si>
    <t>택배비</t>
    <phoneticPr fontId="1" type="noConversion"/>
  </si>
  <si>
    <t>서비스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</si>
</sst>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7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나눔고딕"/>
      <family val="3"/>
      <charset val="129"/>
    </font>
    <font>
      <b/>
      <sz val="13"/>
      <name val="나눔고딕"/>
      <family val="3"/>
      <charset val="129"/>
    </font>
    <font>
      <sz val="11"/>
      <name val="돋움"/>
      <family val="3"/>
      <charset val="129"/>
    </font>
    <font>
      <b/>
      <sz val="8"/>
      <name val="나눔고딕"/>
      <family val="3"/>
      <charset val="129"/>
    </font>
    <font>
      <sz val="14"/>
      <name val="나눔고딕"/>
      <family val="3"/>
      <charset val="129"/>
    </font>
    <font>
      <sz val="11"/>
      <name val="나눔고딕"/>
      <family val="3"/>
      <charset val="129"/>
    </font>
    <font>
      <sz val="36"/>
      <name val="나눔고딕"/>
      <family val="3"/>
      <charset val="129"/>
    </font>
    <font>
      <sz val="6"/>
      <name val="나눔고딕"/>
      <family val="3"/>
      <charset val="129"/>
    </font>
    <font>
      <sz val="8"/>
      <name val="나눔고딕"/>
      <family val="3"/>
      <charset val="129"/>
    </font>
    <font>
      <b/>
      <sz val="6"/>
      <name val="나눔고딕"/>
      <family val="3"/>
      <charset val="129"/>
    </font>
    <font>
      <sz val="7"/>
      <name val="나눔고딕"/>
      <family val="3"/>
      <charset val="129"/>
    </font>
    <font>
      <b/>
      <sz val="15"/>
      <name val="나눔고딕"/>
      <family val="3"/>
      <charset val="129"/>
    </font>
    <font>
      <b/>
      <sz val="8"/>
      <color rgb="FFFF0000"/>
      <name val="나눔고딕"/>
      <family val="3"/>
      <charset val="129"/>
    </font>
    <font>
      <u/>
      <sz val="11"/>
      <color theme="10"/>
      <name val="돋움"/>
      <family val="3"/>
      <charset val="129"/>
    </font>
    <font>
      <u/>
      <sz val="8"/>
      <color theme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FFFFFF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 tint="-0.34998626667073579"/>
      </top>
      <bottom/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thin">
        <color theme="0"/>
      </right>
      <top style="medium">
        <color theme="0" tint="-0.499984740745262"/>
      </top>
      <bottom style="thin">
        <color theme="0" tint="-0.14996795556505021"/>
      </bottom>
      <diagonal/>
    </border>
    <border>
      <left style="thin">
        <color theme="0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/>
      </right>
      <top/>
      <bottom style="medium">
        <color theme="0" tint="-0.499984740745262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9847407452621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theme="0" tint="-0.14999847407452621"/>
      </top>
      <bottom style="medium">
        <color theme="0" tint="-0.499984740745262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/>
      </left>
      <right/>
      <top/>
      <bottom style="thin">
        <color theme="0" tint="-0.14999847407452621"/>
      </bottom>
      <diagonal/>
    </border>
    <border>
      <left style="thin">
        <color theme="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 applyFill="1" applyBorder="1" applyAlignment="1">
      <alignment vertical="center" shrinkToFit="1"/>
    </xf>
    <xf numFmtId="0" fontId="6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vertical="center" shrinkToFit="1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shrinkToFit="1"/>
    </xf>
    <xf numFmtId="0" fontId="11" fillId="0" borderId="0" xfId="0" applyFont="1" applyFill="1" applyBorder="1" applyAlignment="1">
      <alignment horizontal="center" vertical="center" wrapText="1" shrinkToFit="1"/>
    </xf>
    <xf numFmtId="0" fontId="11" fillId="0" borderId="0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vertical="center" shrinkToFit="1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5" fillId="3" borderId="20" xfId="0" applyFont="1" applyFill="1" applyBorder="1" applyAlignment="1">
      <alignment horizontal="center" vertical="center"/>
    </xf>
    <xf numFmtId="41" fontId="10" fillId="0" borderId="8" xfId="1" applyFont="1" applyBorder="1" applyAlignment="1">
      <alignment horizontal="center" vertical="center"/>
    </xf>
    <xf numFmtId="41" fontId="10" fillId="0" borderId="2" xfId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shrinkToFit="1"/>
    </xf>
    <xf numFmtId="0" fontId="10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5" fillId="6" borderId="1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shrinkToFit="1"/>
    </xf>
    <xf numFmtId="0" fontId="10" fillId="6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 shrinkToFit="1"/>
    </xf>
    <xf numFmtId="0" fontId="10" fillId="0" borderId="9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5" fillId="0" borderId="3" xfId="2" applyBorder="1" applyAlignment="1">
      <alignment horizontal="left" vertical="center" shrinkToFit="1"/>
    </xf>
    <xf numFmtId="0" fontId="5" fillId="2" borderId="17" xfId="0" applyFont="1" applyFill="1" applyBorder="1" applyAlignment="1">
      <alignment horizontal="left" vertical="center" indent="1"/>
    </xf>
    <xf numFmtId="0" fontId="5" fillId="2" borderId="18" xfId="0" applyFont="1" applyFill="1" applyBorder="1" applyAlignment="1">
      <alignment horizontal="left" vertical="center" indent="1"/>
    </xf>
    <xf numFmtId="0" fontId="5" fillId="2" borderId="3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29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0" fillId="2" borderId="29" xfId="0" applyFont="1" applyFill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31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right" vertical="center"/>
    </xf>
    <xf numFmtId="41" fontId="10" fillId="0" borderId="6" xfId="1" applyFont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10" fillId="0" borderId="10" xfId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shrinkToFit="1"/>
    </xf>
    <xf numFmtId="0" fontId="10" fillId="0" borderId="0" xfId="0" applyFont="1" applyAlignment="1">
      <alignment horizontal="left" vertical="center"/>
    </xf>
    <xf numFmtId="0" fontId="5" fillId="2" borderId="31" xfId="0" applyFont="1" applyFill="1" applyBorder="1" applyAlignment="1">
      <alignment horizontal="left" vertical="center" wrapText="1"/>
    </xf>
    <xf numFmtId="0" fontId="5" fillId="2" borderId="31" xfId="0" applyFont="1" applyFill="1" applyBorder="1" applyAlignment="1">
      <alignment horizontal="left" vertical="center"/>
    </xf>
    <xf numFmtId="0" fontId="16" fillId="0" borderId="2" xfId="2" applyFont="1" applyFill="1" applyBorder="1" applyAlignment="1">
      <alignment horizontal="left" vertical="center"/>
    </xf>
    <xf numFmtId="41" fontId="10" fillId="0" borderId="6" xfId="1" applyFont="1" applyFill="1" applyBorder="1" applyAlignment="1">
      <alignment horizontal="center" vertical="center"/>
    </xf>
    <xf numFmtId="41" fontId="10" fillId="0" borderId="3" xfId="1" applyFont="1" applyFill="1" applyBorder="1" applyAlignment="1">
      <alignment horizontal="center" vertical="center"/>
    </xf>
    <xf numFmtId="41" fontId="10" fillId="0" borderId="10" xfId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5" borderId="34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37" xfId="0" applyFont="1" applyFill="1" applyBorder="1" applyAlignment="1">
      <alignment horizontal="left" vertical="center"/>
    </xf>
    <xf numFmtId="41" fontId="10" fillId="0" borderId="32" xfId="1" applyFont="1" applyFill="1" applyBorder="1" applyAlignment="1">
      <alignment horizontal="left" vertical="center"/>
    </xf>
    <xf numFmtId="41" fontId="10" fillId="0" borderId="26" xfId="1" applyFont="1" applyFill="1" applyBorder="1" applyAlignment="1">
      <alignment horizontal="left" vertical="center"/>
    </xf>
    <xf numFmtId="41" fontId="10" fillId="0" borderId="33" xfId="1" applyFont="1" applyFill="1" applyBorder="1" applyAlignment="1">
      <alignment horizontal="left" vertical="center"/>
    </xf>
    <xf numFmtId="0" fontId="10" fillId="0" borderId="3" xfId="0" applyFont="1" applyBorder="1" applyAlignment="1">
      <alignment horizontal="right" vertical="center"/>
    </xf>
    <xf numFmtId="14" fontId="5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41" fontId="10" fillId="0" borderId="2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41" fontId="10" fillId="0" borderId="6" xfId="1" applyFont="1" applyFill="1" applyBorder="1" applyAlignment="1">
      <alignment horizontal="left" vertical="center"/>
    </xf>
    <xf numFmtId="41" fontId="10" fillId="0" borderId="3" xfId="1" applyFont="1" applyFill="1" applyBorder="1" applyAlignment="1">
      <alignment horizontal="left" vertical="center"/>
    </xf>
    <xf numFmtId="41" fontId="10" fillId="0" borderId="10" xfId="1" applyFont="1" applyFill="1" applyBorder="1" applyAlignment="1">
      <alignment horizontal="left" vertical="center"/>
    </xf>
    <xf numFmtId="41" fontId="10" fillId="0" borderId="8" xfId="1" applyFont="1" applyFill="1" applyBorder="1" applyAlignment="1">
      <alignment horizontal="left" vertical="center"/>
    </xf>
    <xf numFmtId="41" fontId="10" fillId="0" borderId="2" xfId="1" applyFont="1" applyFill="1" applyBorder="1" applyAlignment="1">
      <alignment horizontal="left" vertical="center"/>
    </xf>
    <xf numFmtId="41" fontId="10" fillId="0" borderId="9" xfId="1" applyFont="1" applyFill="1" applyBorder="1" applyAlignment="1">
      <alignment horizontal="left" vertical="center"/>
    </xf>
    <xf numFmtId="0" fontId="5" fillId="5" borderId="27" xfId="0" applyFont="1" applyFill="1" applyBorder="1" applyAlignment="1">
      <alignment horizontal="left" vertical="center"/>
    </xf>
    <xf numFmtId="0" fontId="5" fillId="5" borderId="15" xfId="0" applyFont="1" applyFill="1" applyBorder="1" applyAlignment="1">
      <alignment horizontal="left" vertical="center"/>
    </xf>
    <xf numFmtId="0" fontId="16" fillId="0" borderId="2" xfId="2" applyFont="1" applyBorder="1" applyAlignment="1">
      <alignment horizontal="left" vertical="center"/>
    </xf>
    <xf numFmtId="0" fontId="5" fillId="6" borderId="24" xfId="0" applyFont="1" applyFill="1" applyBorder="1" applyAlignment="1">
      <alignment horizontal="left" vertical="center"/>
    </xf>
    <xf numFmtId="41" fontId="10" fillId="4" borderId="16" xfId="1" applyFont="1" applyFill="1" applyBorder="1" applyAlignment="1">
      <alignment horizontal="center" vertical="center"/>
    </xf>
    <xf numFmtId="41" fontId="10" fillId="4" borderId="15" xfId="1" applyFont="1" applyFill="1" applyBorder="1" applyAlignment="1">
      <alignment horizontal="center" vertical="center"/>
    </xf>
    <xf numFmtId="41" fontId="10" fillId="4" borderId="22" xfId="1" applyFont="1" applyFill="1" applyBorder="1" applyAlignment="1">
      <alignment horizontal="center" vertical="center"/>
    </xf>
    <xf numFmtId="41" fontId="10" fillId="4" borderId="23" xfId="1" applyFont="1" applyFill="1" applyBorder="1" applyAlignment="1">
      <alignment horizontal="center" vertical="center"/>
    </xf>
    <xf numFmtId="41" fontId="5" fillId="4" borderId="24" xfId="1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5" borderId="36" xfId="0" applyFont="1" applyFill="1" applyBorder="1" applyAlignment="1">
      <alignment horizontal="left" vertical="center"/>
    </xf>
    <xf numFmtId="41" fontId="10" fillId="0" borderId="8" xfId="1" applyFont="1" applyFill="1" applyBorder="1" applyAlignment="1">
      <alignment horizontal="center" vertical="center"/>
    </xf>
    <xf numFmtId="41" fontId="10" fillId="0" borderId="2" xfId="1" applyFont="1" applyFill="1" applyBorder="1" applyAlignment="1">
      <alignment horizontal="center" vertical="center"/>
    </xf>
    <xf numFmtId="41" fontId="10" fillId="0" borderId="9" xfId="1" applyFont="1" applyFill="1" applyBorder="1" applyAlignment="1">
      <alignment horizontal="center" vertical="center"/>
    </xf>
    <xf numFmtId="41" fontId="10" fillId="0" borderId="9" xfId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colors>
    <mruColors>
      <color rgb="FFDDDDDD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30256</xdr:colOff>
      <xdr:row>4</xdr:row>
      <xdr:rowOff>31937</xdr:rowOff>
    </xdr:from>
    <xdr:to>
      <xdr:col>24</xdr:col>
      <xdr:colOff>9576</xdr:colOff>
      <xdr:row>6</xdr:row>
      <xdr:rowOff>61439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A3D7E84B-2FB7-441A-A74F-FD507BF26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7181" y="1013012"/>
          <a:ext cx="493670" cy="486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lake@infosolution.co.kr" TargetMode="External"/><Relationship Id="rId2" Type="http://schemas.openxmlformats.org/officeDocument/2006/relationships/hyperlink" Target="http://gofile.me/3ZokM/wcmVD20bz" TargetMode="External"/><Relationship Id="rId1" Type="http://schemas.openxmlformats.org/officeDocument/2006/relationships/hyperlink" Target="http://gofile.me/3ZokM/oWLrwYUb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W39"/>
  <sheetViews>
    <sheetView showGridLines="0" tabSelected="1" topLeftCell="A4" zoomScaleNormal="100" zoomScaleSheetLayoutView="100" workbookViewId="0">
      <selection activeCell="AJ16" sqref="AJ16"/>
    </sheetView>
  </sheetViews>
  <sheetFormatPr defaultRowHeight="17.45" customHeight="1" x14ac:dyDescent="0.15"/>
  <cols>
    <col min="1" max="2" width="3" style="5" customWidth="1"/>
    <col min="3" max="3" width="4.88671875" style="5" customWidth="1"/>
    <col min="4" max="5" width="3" style="5" customWidth="1"/>
    <col min="6" max="10" width="3" style="7" customWidth="1"/>
    <col min="11" max="11" width="4.88671875" style="7" customWidth="1"/>
    <col min="12" max="12" width="3" style="5" customWidth="1"/>
    <col min="13" max="16" width="3" style="7" customWidth="1"/>
    <col min="17" max="17" width="1.77734375" style="7" customWidth="1"/>
    <col min="18" max="26" width="3" style="7" customWidth="1"/>
    <col min="27" max="27" width="4.88671875" style="5" customWidth="1"/>
    <col min="28" max="35" width="3" style="5" customWidth="1"/>
    <col min="36" max="36" width="1.77734375" style="7" customWidth="1"/>
    <col min="37" max="41" width="3" style="5" customWidth="1"/>
    <col min="42" max="16384" width="8.88671875" style="5"/>
  </cols>
  <sheetData>
    <row r="1" spans="1:49" ht="31.5" customHeight="1" x14ac:dyDescent="0.15">
      <c r="A1" s="8"/>
      <c r="B1" s="18" t="s">
        <v>45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8"/>
      <c r="AI1" s="8"/>
      <c r="AJ1" s="8"/>
      <c r="AK1" s="8"/>
      <c r="AL1" s="8"/>
      <c r="AM1" s="8"/>
      <c r="AN1" s="2"/>
      <c r="AO1" s="2"/>
      <c r="AP1" s="6"/>
      <c r="AQ1" s="6"/>
      <c r="AR1" s="6"/>
      <c r="AS1" s="6"/>
      <c r="AT1" s="6"/>
      <c r="AU1" s="6"/>
      <c r="AV1" s="6"/>
      <c r="AW1" s="6"/>
    </row>
    <row r="2" spans="1:49" ht="8.25" customHeight="1" x14ac:dyDescent="0.15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8"/>
      <c r="AI2" s="8"/>
      <c r="AJ2" s="8"/>
      <c r="AK2" s="8"/>
      <c r="AL2" s="8"/>
      <c r="AM2" s="8"/>
      <c r="AN2" s="2"/>
      <c r="AO2" s="2"/>
      <c r="AP2" s="6"/>
      <c r="AQ2" s="6"/>
      <c r="AR2" s="6"/>
      <c r="AS2" s="6"/>
      <c r="AT2" s="6"/>
      <c r="AU2" s="6"/>
      <c r="AV2" s="6"/>
      <c r="AW2" s="6"/>
    </row>
    <row r="3" spans="1:49" ht="20.100000000000001" customHeight="1" x14ac:dyDescent="0.15">
      <c r="A3" s="3"/>
      <c r="B3" s="27" t="s">
        <v>0</v>
      </c>
      <c r="C3" s="28"/>
      <c r="D3" s="28"/>
      <c r="E3" s="28"/>
      <c r="F3" s="28"/>
      <c r="G3" s="28"/>
      <c r="H3" s="28"/>
      <c r="I3" s="11"/>
      <c r="J3" s="29" t="s">
        <v>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1"/>
      <c r="Z3" s="27" t="s">
        <v>34</v>
      </c>
      <c r="AA3" s="30"/>
      <c r="AB3" s="30"/>
      <c r="AC3" s="30"/>
      <c r="AD3" s="30"/>
      <c r="AE3" s="30"/>
      <c r="AF3" s="30"/>
      <c r="AG3" s="30"/>
      <c r="AH3" s="3"/>
      <c r="AI3" s="3"/>
      <c r="AJ3" s="1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8" customHeight="1" x14ac:dyDescent="0.15">
      <c r="A4" s="4"/>
      <c r="B4" s="31" t="s">
        <v>2</v>
      </c>
      <c r="C4" s="31"/>
      <c r="D4" s="33" t="s">
        <v>59</v>
      </c>
      <c r="E4" s="33"/>
      <c r="F4" s="33"/>
      <c r="G4" s="33"/>
      <c r="H4" s="33"/>
      <c r="J4" s="31" t="s">
        <v>5</v>
      </c>
      <c r="K4" s="31"/>
      <c r="L4" s="22" t="s">
        <v>46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Z4" s="31" t="s">
        <v>24</v>
      </c>
      <c r="AA4" s="31"/>
      <c r="AB4" s="31"/>
      <c r="AC4" s="79" t="s">
        <v>54</v>
      </c>
      <c r="AD4" s="79"/>
      <c r="AE4" s="79"/>
      <c r="AF4" s="79"/>
      <c r="AG4" s="79"/>
      <c r="AH4" s="4"/>
      <c r="AI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8" customHeight="1" x14ac:dyDescent="0.15">
      <c r="A5" s="4"/>
      <c r="B5" s="32" t="s">
        <v>3</v>
      </c>
      <c r="C5" s="32"/>
      <c r="D5" s="33" t="s">
        <v>60</v>
      </c>
      <c r="E5" s="33"/>
      <c r="F5" s="33"/>
      <c r="G5" s="33"/>
      <c r="H5" s="33"/>
      <c r="J5" s="32" t="s">
        <v>4</v>
      </c>
      <c r="K5" s="32"/>
      <c r="L5" s="22" t="s">
        <v>47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35"/>
      <c r="X5" s="35"/>
      <c r="Z5" s="32" t="s">
        <v>25</v>
      </c>
      <c r="AA5" s="32"/>
      <c r="AB5" s="32"/>
      <c r="AC5" s="80">
        <f ca="1">TODAY()</f>
        <v>44554</v>
      </c>
      <c r="AD5" s="81"/>
      <c r="AE5" s="81"/>
      <c r="AF5" s="81"/>
      <c r="AG5" s="81"/>
      <c r="AH5" s="4"/>
      <c r="AI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8" customHeight="1" x14ac:dyDescent="0.15">
      <c r="A6" s="4"/>
      <c r="B6" s="32" t="s">
        <v>8</v>
      </c>
      <c r="C6" s="32"/>
      <c r="D6" s="33" t="s">
        <v>61</v>
      </c>
      <c r="E6" s="33"/>
      <c r="F6" s="33"/>
      <c r="G6" s="33"/>
      <c r="H6" s="33"/>
      <c r="J6" s="32" t="s">
        <v>3</v>
      </c>
      <c r="K6" s="32"/>
      <c r="L6" s="22" t="s">
        <v>57</v>
      </c>
      <c r="M6" s="22"/>
      <c r="N6" s="22"/>
      <c r="O6" s="22"/>
      <c r="P6" s="34"/>
      <c r="Q6" s="25" t="s">
        <v>27</v>
      </c>
      <c r="R6" s="26"/>
      <c r="S6" s="21" t="s">
        <v>28</v>
      </c>
      <c r="T6" s="22"/>
      <c r="U6" s="22"/>
      <c r="V6" s="22"/>
      <c r="W6" s="36"/>
      <c r="X6" s="36"/>
      <c r="Z6" s="32" t="s">
        <v>22</v>
      </c>
      <c r="AA6" s="32"/>
      <c r="AB6" s="32"/>
      <c r="AC6" s="80">
        <f ca="1">TODAY()</f>
        <v>44554</v>
      </c>
      <c r="AD6" s="81"/>
      <c r="AE6" s="81"/>
      <c r="AF6" s="81"/>
      <c r="AG6" s="81"/>
      <c r="AH6" s="4"/>
      <c r="AI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8" customHeight="1" x14ac:dyDescent="0.15">
      <c r="A7" s="4"/>
      <c r="B7" s="32" t="s">
        <v>6</v>
      </c>
      <c r="C7" s="32"/>
      <c r="D7" s="33"/>
      <c r="E7" s="33"/>
      <c r="F7" s="33"/>
      <c r="G7" s="33"/>
      <c r="H7" s="33"/>
      <c r="J7" s="32" t="s">
        <v>6</v>
      </c>
      <c r="K7" s="32"/>
      <c r="L7" s="22"/>
      <c r="M7" s="22"/>
      <c r="N7" s="22"/>
      <c r="O7" s="22"/>
      <c r="P7" s="34"/>
      <c r="Q7" s="19" t="s">
        <v>8</v>
      </c>
      <c r="R7" s="20"/>
      <c r="S7" s="21" t="s">
        <v>58</v>
      </c>
      <c r="T7" s="22"/>
      <c r="U7" s="22"/>
      <c r="V7" s="22"/>
      <c r="W7" s="22"/>
      <c r="X7" s="22"/>
      <c r="Z7" s="32" t="s">
        <v>23</v>
      </c>
      <c r="AA7" s="32"/>
      <c r="AB7" s="32"/>
      <c r="AC7" s="61"/>
      <c r="AD7" s="61"/>
      <c r="AE7" s="61"/>
      <c r="AF7" s="61"/>
      <c r="AG7" s="61"/>
      <c r="AH7" s="4"/>
      <c r="AI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8" customHeight="1" x14ac:dyDescent="0.15">
      <c r="B8" s="32" t="s">
        <v>7</v>
      </c>
      <c r="C8" s="32"/>
      <c r="D8" s="41" t="s">
        <v>62</v>
      </c>
      <c r="E8" s="33"/>
      <c r="F8" s="33"/>
      <c r="G8" s="33"/>
      <c r="H8" s="33"/>
      <c r="J8" s="32" t="s">
        <v>7</v>
      </c>
      <c r="K8" s="32"/>
      <c r="L8" s="40" t="s">
        <v>53</v>
      </c>
      <c r="M8" s="40"/>
      <c r="N8" s="40"/>
      <c r="O8" s="40"/>
      <c r="P8" s="24"/>
      <c r="Q8" s="23" t="s">
        <v>26</v>
      </c>
      <c r="R8" s="24"/>
      <c r="S8" s="21" t="s">
        <v>37</v>
      </c>
      <c r="T8" s="22"/>
      <c r="U8" s="22"/>
      <c r="V8" s="22"/>
      <c r="W8" s="22"/>
      <c r="X8" s="22"/>
      <c r="Z8" s="32" t="s">
        <v>9</v>
      </c>
      <c r="AA8" s="32"/>
      <c r="AB8" s="32"/>
      <c r="AC8" s="61"/>
      <c r="AD8" s="61"/>
      <c r="AE8" s="61"/>
      <c r="AF8" s="61"/>
      <c r="AG8" s="61"/>
    </row>
    <row r="9" spans="1:49" ht="18" customHeight="1" x14ac:dyDescent="0.15">
      <c r="B9" s="32" t="s">
        <v>21</v>
      </c>
      <c r="C9" s="32"/>
      <c r="D9" s="63"/>
      <c r="E9" s="63"/>
      <c r="F9" s="63"/>
      <c r="G9" s="63"/>
      <c r="H9" s="63"/>
      <c r="I9" s="12"/>
      <c r="J9" s="64" t="s">
        <v>50</v>
      </c>
      <c r="K9" s="64"/>
      <c r="L9" s="93" t="s">
        <v>51</v>
      </c>
      <c r="M9" s="93"/>
      <c r="N9" s="93"/>
      <c r="O9" s="93"/>
      <c r="P9" s="93"/>
      <c r="Q9" s="93"/>
      <c r="R9" s="93"/>
      <c r="S9" s="67" t="s">
        <v>52</v>
      </c>
      <c r="T9" s="67"/>
      <c r="U9" s="67"/>
      <c r="V9" s="67"/>
      <c r="W9" s="67"/>
      <c r="X9" s="67"/>
      <c r="Y9" s="13"/>
      <c r="Z9" s="82" t="s">
        <v>42</v>
      </c>
      <c r="AA9" s="82"/>
      <c r="AB9" s="82"/>
      <c r="AC9" s="83"/>
      <c r="AD9" s="84"/>
      <c r="AE9" s="84"/>
      <c r="AF9" s="84"/>
      <c r="AG9" s="84"/>
    </row>
    <row r="10" spans="1:49" ht="18" customHeight="1" x14ac:dyDescent="0.15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</row>
    <row r="11" spans="1:49" ht="18" customHeight="1" thickBot="1" x14ac:dyDescent="0.2">
      <c r="B11" s="42" t="s">
        <v>55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J11" s="5"/>
    </row>
    <row r="12" spans="1:49" ht="18" customHeight="1" x14ac:dyDescent="0.15">
      <c r="B12" s="15" t="s">
        <v>33</v>
      </c>
      <c r="C12" s="53" t="s">
        <v>32</v>
      </c>
      <c r="D12" s="54"/>
      <c r="E12" s="58" t="s">
        <v>10</v>
      </c>
      <c r="F12" s="53"/>
      <c r="G12" s="53"/>
      <c r="H12" s="53"/>
      <c r="I12" s="53"/>
      <c r="J12" s="53"/>
      <c r="K12" s="54"/>
      <c r="L12" s="58" t="s">
        <v>38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4"/>
      <c r="X12" s="53" t="s">
        <v>30</v>
      </c>
      <c r="Y12" s="53"/>
      <c r="Z12" s="54"/>
      <c r="AA12" s="53" t="s">
        <v>41</v>
      </c>
      <c r="AB12" s="53"/>
      <c r="AC12" s="54"/>
      <c r="AD12" s="58" t="s">
        <v>40</v>
      </c>
      <c r="AE12" s="53"/>
      <c r="AF12" s="53"/>
      <c r="AG12" s="53"/>
      <c r="AJ12" s="5"/>
    </row>
    <row r="13" spans="1:49" ht="18" customHeight="1" x14ac:dyDescent="0.15">
      <c r="B13" s="51"/>
      <c r="C13" s="91" t="s">
        <v>36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59" t="s">
        <v>39</v>
      </c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J13" s="5"/>
    </row>
    <row r="14" spans="1:49" ht="18" customHeight="1" x14ac:dyDescent="0.15">
      <c r="B14" s="51"/>
      <c r="C14" s="71"/>
      <c r="D14" s="72"/>
      <c r="E14" s="76" t="s">
        <v>67</v>
      </c>
      <c r="F14" s="77"/>
      <c r="G14" s="77"/>
      <c r="H14" s="77"/>
      <c r="I14" s="77"/>
      <c r="J14" s="77"/>
      <c r="K14" s="78"/>
      <c r="L14" s="85" t="s">
        <v>63</v>
      </c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7"/>
      <c r="X14" s="68">
        <v>30</v>
      </c>
      <c r="Y14" s="69"/>
      <c r="Z14" s="70"/>
      <c r="AA14" s="60">
        <v>11800</v>
      </c>
      <c r="AB14" s="61"/>
      <c r="AC14" s="62"/>
      <c r="AD14" s="16">
        <f>X14*AA14</f>
        <v>354000</v>
      </c>
      <c r="AE14" s="17"/>
      <c r="AF14" s="17"/>
      <c r="AG14" s="17"/>
      <c r="AJ14" s="5"/>
    </row>
    <row r="15" spans="1:49" ht="18" customHeight="1" x14ac:dyDescent="0.15">
      <c r="B15" s="51"/>
      <c r="C15" s="71"/>
      <c r="D15" s="72"/>
      <c r="E15" s="76" t="s">
        <v>64</v>
      </c>
      <c r="F15" s="77"/>
      <c r="G15" s="77"/>
      <c r="H15" s="77"/>
      <c r="I15" s="77"/>
      <c r="J15" s="77"/>
      <c r="K15" s="78"/>
      <c r="L15" s="85" t="s">
        <v>63</v>
      </c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7"/>
      <c r="X15" s="68">
        <v>20</v>
      </c>
      <c r="Y15" s="69"/>
      <c r="Z15" s="70"/>
      <c r="AA15" s="60">
        <v>5000</v>
      </c>
      <c r="AB15" s="61"/>
      <c r="AC15" s="62"/>
      <c r="AD15" s="16">
        <f t="shared" ref="AD15:AD16" si="0">X15*AA15</f>
        <v>100000</v>
      </c>
      <c r="AE15" s="17"/>
      <c r="AF15" s="17"/>
      <c r="AG15" s="17"/>
      <c r="AJ15" s="5"/>
    </row>
    <row r="16" spans="1:49" ht="18" customHeight="1" x14ac:dyDescent="0.15">
      <c r="B16" s="51"/>
      <c r="C16" s="71"/>
      <c r="D16" s="72"/>
      <c r="E16" s="21" t="s">
        <v>65</v>
      </c>
      <c r="F16" s="22"/>
      <c r="G16" s="22"/>
      <c r="H16" s="22"/>
      <c r="I16" s="22"/>
      <c r="J16" s="22"/>
      <c r="K16" s="34"/>
      <c r="L16" s="88" t="s">
        <v>66</v>
      </c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90"/>
      <c r="X16" s="68">
        <v>2</v>
      </c>
      <c r="Y16" s="69"/>
      <c r="Z16" s="70"/>
      <c r="AA16" s="60">
        <v>30000</v>
      </c>
      <c r="AB16" s="61"/>
      <c r="AC16" s="62"/>
      <c r="AD16" s="16">
        <f t="shared" si="0"/>
        <v>60000</v>
      </c>
      <c r="AE16" s="17"/>
      <c r="AF16" s="17"/>
      <c r="AG16" s="17"/>
      <c r="AJ16" s="5"/>
    </row>
    <row r="17" spans="2:44" ht="18" customHeight="1" x14ac:dyDescent="0.15">
      <c r="B17" s="51"/>
      <c r="C17" s="91" t="s">
        <v>36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59" t="s">
        <v>39</v>
      </c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J17" s="5"/>
    </row>
    <row r="18" spans="2:44" ht="18" customHeight="1" x14ac:dyDescent="0.15">
      <c r="B18" s="51"/>
      <c r="C18" s="71"/>
      <c r="D18" s="72"/>
      <c r="E18" s="76" t="s">
        <v>68</v>
      </c>
      <c r="F18" s="77"/>
      <c r="G18" s="77"/>
      <c r="H18" s="77"/>
      <c r="I18" s="77"/>
      <c r="J18" s="77"/>
      <c r="K18" s="78"/>
      <c r="L18" s="85" t="s">
        <v>69</v>
      </c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7"/>
      <c r="X18" s="68"/>
      <c r="Y18" s="69"/>
      <c r="Z18" s="70"/>
      <c r="AA18" s="60"/>
      <c r="AB18" s="61"/>
      <c r="AC18" s="62"/>
      <c r="AD18" s="16">
        <f>X18*AA18</f>
        <v>0</v>
      </c>
      <c r="AE18" s="17"/>
      <c r="AF18" s="17"/>
      <c r="AG18" s="17"/>
      <c r="AJ18" s="5"/>
    </row>
    <row r="19" spans="2:44" ht="18" customHeight="1" x14ac:dyDescent="0.15">
      <c r="B19" s="51"/>
      <c r="C19" s="71"/>
      <c r="D19" s="72"/>
      <c r="E19" s="21"/>
      <c r="F19" s="22"/>
      <c r="G19" s="22"/>
      <c r="H19" s="22"/>
      <c r="I19" s="22"/>
      <c r="J19" s="22"/>
      <c r="K19" s="34"/>
      <c r="L19" s="88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90"/>
      <c r="X19" s="103"/>
      <c r="Y19" s="104"/>
      <c r="Z19" s="105"/>
      <c r="AA19" s="16"/>
      <c r="AB19" s="17"/>
      <c r="AC19" s="106"/>
      <c r="AD19" s="16">
        <f t="shared" ref="AD19:AD20" si="1">X19*AA19</f>
        <v>0</v>
      </c>
      <c r="AE19" s="17"/>
      <c r="AF19" s="17"/>
      <c r="AG19" s="17"/>
      <c r="AJ19" s="5"/>
    </row>
    <row r="20" spans="2:44" ht="18" customHeight="1" x14ac:dyDescent="0.15">
      <c r="B20" s="51"/>
      <c r="C20" s="71"/>
      <c r="D20" s="72"/>
      <c r="E20" s="21"/>
      <c r="F20" s="22"/>
      <c r="G20" s="22"/>
      <c r="H20" s="22"/>
      <c r="I20" s="22"/>
      <c r="J20" s="22"/>
      <c r="K20" s="34"/>
      <c r="L20" s="88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90"/>
      <c r="X20" s="103"/>
      <c r="Y20" s="104"/>
      <c r="Z20" s="105"/>
      <c r="AA20" s="16"/>
      <c r="AB20" s="17"/>
      <c r="AC20" s="106"/>
      <c r="AD20" s="16">
        <f t="shared" si="1"/>
        <v>0</v>
      </c>
      <c r="AE20" s="17"/>
      <c r="AF20" s="17"/>
      <c r="AG20" s="17"/>
      <c r="AJ20" s="5"/>
    </row>
    <row r="21" spans="2:44" ht="18" customHeight="1" x14ac:dyDescent="0.15">
      <c r="B21" s="51"/>
      <c r="C21" s="100" t="s">
        <v>44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2"/>
      <c r="AA21" s="95">
        <f>SUM(AD$12:$AG21)</f>
        <v>514000</v>
      </c>
      <c r="AB21" s="96"/>
      <c r="AC21" s="96"/>
      <c r="AD21" s="96"/>
      <c r="AE21" s="96"/>
      <c r="AF21" s="96"/>
      <c r="AG21" s="96"/>
      <c r="AJ21" s="5"/>
    </row>
    <row r="22" spans="2:44" ht="15" customHeight="1" x14ac:dyDescent="0.15">
      <c r="B22" s="51"/>
      <c r="C22" s="73" t="s">
        <v>31</v>
      </c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5"/>
      <c r="AA22" s="97">
        <f>SUM(AA21/10)</f>
        <v>51400</v>
      </c>
      <c r="AB22" s="98"/>
      <c r="AC22" s="98"/>
      <c r="AD22" s="98"/>
      <c r="AE22" s="98"/>
      <c r="AF22" s="98"/>
      <c r="AG22" s="98"/>
      <c r="AJ22" s="5"/>
    </row>
    <row r="23" spans="2:44" ht="23.25" customHeight="1" thickBot="1" x14ac:dyDescent="0.2">
      <c r="B23" s="52"/>
      <c r="C23" s="94" t="s">
        <v>20</v>
      </c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9">
        <f>SUM($AA21:$AG22)</f>
        <v>565400</v>
      </c>
      <c r="AB23" s="99"/>
      <c r="AC23" s="99"/>
      <c r="AD23" s="99"/>
      <c r="AE23" s="99"/>
      <c r="AF23" s="99"/>
      <c r="AG23" s="99"/>
      <c r="AJ23" s="5"/>
    </row>
    <row r="24" spans="2:44" ht="17.25" customHeight="1" x14ac:dyDescent="0.15"/>
    <row r="25" spans="2:44" ht="17.25" customHeight="1" thickBot="1" x14ac:dyDescent="0.2">
      <c r="B25" s="55" t="s">
        <v>36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</row>
    <row r="26" spans="2:44" s="4" customFormat="1" ht="17.45" customHeight="1" x14ac:dyDescent="0.15">
      <c r="B26" s="44" t="s">
        <v>35</v>
      </c>
      <c r="C26" s="44"/>
      <c r="D26" s="44"/>
      <c r="E26" s="44"/>
      <c r="F26" s="44"/>
      <c r="G26" s="44"/>
      <c r="H26" s="46" t="s">
        <v>11</v>
      </c>
      <c r="I26" s="46"/>
      <c r="J26" s="46"/>
      <c r="K26" s="46"/>
      <c r="L26" s="46"/>
      <c r="M26" s="48" t="s">
        <v>48</v>
      </c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J26" s="7"/>
      <c r="AR26" s="5"/>
    </row>
    <row r="27" spans="2:44" s="4" customFormat="1" ht="17.45" customHeight="1" x14ac:dyDescent="0.15">
      <c r="B27" s="45"/>
      <c r="C27" s="45"/>
      <c r="D27" s="45"/>
      <c r="E27" s="45"/>
      <c r="F27" s="45"/>
      <c r="G27" s="45"/>
      <c r="H27" s="47" t="s">
        <v>12</v>
      </c>
      <c r="I27" s="47"/>
      <c r="J27" s="47"/>
      <c r="K27" s="47"/>
      <c r="L27" s="47"/>
      <c r="M27" s="50" t="s">
        <v>16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J27" s="7"/>
      <c r="AR27" s="5"/>
    </row>
    <row r="28" spans="2:44" s="4" customFormat="1" ht="17.45" customHeight="1" x14ac:dyDescent="0.15">
      <c r="B28" s="45"/>
      <c r="C28" s="45"/>
      <c r="D28" s="45"/>
      <c r="E28" s="45"/>
      <c r="F28" s="45"/>
      <c r="G28" s="45"/>
      <c r="H28" s="47" t="s">
        <v>14</v>
      </c>
      <c r="I28" s="47"/>
      <c r="J28" s="47"/>
      <c r="K28" s="47"/>
      <c r="L28" s="47"/>
      <c r="M28" s="50" t="s">
        <v>15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J28" s="7"/>
    </row>
    <row r="29" spans="2:44" s="4" customFormat="1" ht="17.45" customHeight="1" x14ac:dyDescent="0.15">
      <c r="B29" s="45"/>
      <c r="C29" s="45"/>
      <c r="D29" s="45"/>
      <c r="E29" s="45"/>
      <c r="F29" s="45"/>
      <c r="G29" s="45"/>
      <c r="H29" s="47" t="s">
        <v>13</v>
      </c>
      <c r="I29" s="47"/>
      <c r="J29" s="47"/>
      <c r="K29" s="47"/>
      <c r="L29" s="47"/>
      <c r="M29" s="50" t="s">
        <v>29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J29" s="7"/>
    </row>
    <row r="30" spans="2:44" s="4" customFormat="1" ht="69.75" customHeight="1" thickBot="1" x14ac:dyDescent="0.2">
      <c r="B30" s="65" t="s">
        <v>43</v>
      </c>
      <c r="C30" s="66"/>
      <c r="D30" s="66"/>
      <c r="E30" s="66"/>
      <c r="F30" s="66"/>
      <c r="G30" s="66"/>
      <c r="H30" s="56" t="s">
        <v>49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J30" s="7"/>
    </row>
    <row r="31" spans="2:44" s="4" customFormat="1" ht="26.25" customHeight="1" thickBot="1" x14ac:dyDescent="0.2">
      <c r="B31" s="65" t="s">
        <v>17</v>
      </c>
      <c r="C31" s="66"/>
      <c r="D31" s="66"/>
      <c r="E31" s="66"/>
      <c r="F31" s="66"/>
      <c r="G31" s="66"/>
      <c r="H31" s="57" t="s">
        <v>18</v>
      </c>
      <c r="I31" s="57"/>
      <c r="J31" s="57"/>
      <c r="K31" s="57"/>
      <c r="L31" s="57"/>
      <c r="M31" s="57" t="s">
        <v>19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J31" s="7"/>
    </row>
    <row r="32" spans="2:44" ht="10.5" customHeight="1" x14ac:dyDescent="0.1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2:33" ht="17.45" customHeight="1" x14ac:dyDescent="0.15">
      <c r="B33" s="37" t="s">
        <v>56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spans="2:33" ht="10.5" customHeight="1" x14ac:dyDescent="0.1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</row>
    <row r="39" spans="2:33" ht="17.45" customHeight="1" x14ac:dyDescent="0.15">
      <c r="S39" s="14"/>
    </row>
  </sheetData>
  <mergeCells count="121">
    <mergeCell ref="X18:Z18"/>
    <mergeCell ref="AA18:AC18"/>
    <mergeCell ref="AD18:AG18"/>
    <mergeCell ref="C19:D19"/>
    <mergeCell ref="E19:K19"/>
    <mergeCell ref="L19:W19"/>
    <mergeCell ref="X19:Z19"/>
    <mergeCell ref="AA19:AC19"/>
    <mergeCell ref="L16:W16"/>
    <mergeCell ref="C14:D14"/>
    <mergeCell ref="E14:K14"/>
    <mergeCell ref="L14:W14"/>
    <mergeCell ref="C13:T13"/>
    <mergeCell ref="U13:AG13"/>
    <mergeCell ref="X14:Z14"/>
    <mergeCell ref="L9:R9"/>
    <mergeCell ref="C23:Z23"/>
    <mergeCell ref="AA21:AG21"/>
    <mergeCell ref="AA22:AG22"/>
    <mergeCell ref="AA23:AG23"/>
    <mergeCell ref="C21:Z21"/>
    <mergeCell ref="C12:D12"/>
    <mergeCell ref="C20:D20"/>
    <mergeCell ref="E20:K20"/>
    <mergeCell ref="L20:W20"/>
    <mergeCell ref="X20:Z20"/>
    <mergeCell ref="AA20:AC20"/>
    <mergeCell ref="AD20:AG20"/>
    <mergeCell ref="C17:T17"/>
    <mergeCell ref="C18:D18"/>
    <mergeCell ref="E18:K18"/>
    <mergeCell ref="L18:W18"/>
    <mergeCell ref="E15:K15"/>
    <mergeCell ref="AC4:AG4"/>
    <mergeCell ref="AC5:AG5"/>
    <mergeCell ref="AC6:AG6"/>
    <mergeCell ref="Z9:AB9"/>
    <mergeCell ref="Z8:AB8"/>
    <mergeCell ref="Z7:AB7"/>
    <mergeCell ref="Z6:AB6"/>
    <mergeCell ref="Z5:AB5"/>
    <mergeCell ref="Z4:AB4"/>
    <mergeCell ref="AC7:AG7"/>
    <mergeCell ref="AC8:AG8"/>
    <mergeCell ref="AC9:AG9"/>
    <mergeCell ref="D7:H7"/>
    <mergeCell ref="C15:D15"/>
    <mergeCell ref="L12:W12"/>
    <mergeCell ref="L15:W15"/>
    <mergeCell ref="AA14:AC14"/>
    <mergeCell ref="J5:K5"/>
    <mergeCell ref="J7:K7"/>
    <mergeCell ref="B9:C9"/>
    <mergeCell ref="D9:H9"/>
    <mergeCell ref="J9:K9"/>
    <mergeCell ref="J8:K8"/>
    <mergeCell ref="H31:L31"/>
    <mergeCell ref="M31:AG31"/>
    <mergeCell ref="B31:G31"/>
    <mergeCell ref="AD12:AG12"/>
    <mergeCell ref="AD15:AG15"/>
    <mergeCell ref="S9:X9"/>
    <mergeCell ref="AA15:AC15"/>
    <mergeCell ref="X12:Z12"/>
    <mergeCell ref="X15:Z15"/>
    <mergeCell ref="C16:D16"/>
    <mergeCell ref="E16:K16"/>
    <mergeCell ref="X16:Z16"/>
    <mergeCell ref="AA16:AC16"/>
    <mergeCell ref="AD16:AG16"/>
    <mergeCell ref="C22:Z22"/>
    <mergeCell ref="B30:G30"/>
    <mergeCell ref="AD14:AG14"/>
    <mergeCell ref="L7:P7"/>
    <mergeCell ref="B33:AG33"/>
    <mergeCell ref="B34:AG34"/>
    <mergeCell ref="B32:AG32"/>
    <mergeCell ref="L8:P8"/>
    <mergeCell ref="B8:C8"/>
    <mergeCell ref="D8:H8"/>
    <mergeCell ref="B11:AG11"/>
    <mergeCell ref="B26:G29"/>
    <mergeCell ref="H26:L26"/>
    <mergeCell ref="H27:L27"/>
    <mergeCell ref="H28:L28"/>
    <mergeCell ref="H29:L29"/>
    <mergeCell ref="M26:AG26"/>
    <mergeCell ref="B10:AG10"/>
    <mergeCell ref="M28:AG28"/>
    <mergeCell ref="M27:AG27"/>
    <mergeCell ref="B13:B23"/>
    <mergeCell ref="AA12:AC12"/>
    <mergeCell ref="B25:AG25"/>
    <mergeCell ref="M29:AG29"/>
    <mergeCell ref="H30:AG30"/>
    <mergeCell ref="E12:K12"/>
    <mergeCell ref="U17:AG17"/>
    <mergeCell ref="AD19:AG19"/>
    <mergeCell ref="B1:AG1"/>
    <mergeCell ref="Q7:R7"/>
    <mergeCell ref="S7:X7"/>
    <mergeCell ref="Q8:R8"/>
    <mergeCell ref="S8:X8"/>
    <mergeCell ref="Q6:R6"/>
    <mergeCell ref="B3:H3"/>
    <mergeCell ref="J3:X3"/>
    <mergeCell ref="Z3:AG3"/>
    <mergeCell ref="B4:C4"/>
    <mergeCell ref="B5:C5"/>
    <mergeCell ref="B6:C6"/>
    <mergeCell ref="D4:H4"/>
    <mergeCell ref="D5:H5"/>
    <mergeCell ref="D6:H6"/>
    <mergeCell ref="J4:K4"/>
    <mergeCell ref="J6:K6"/>
    <mergeCell ref="L6:P6"/>
    <mergeCell ref="L4:X4"/>
    <mergeCell ref="B7:C7"/>
    <mergeCell ref="L5:V5"/>
    <mergeCell ref="S6:V6"/>
    <mergeCell ref="W5:X6"/>
  </mergeCells>
  <phoneticPr fontId="1" type="noConversion"/>
  <hyperlinks>
    <hyperlink ref="L9:R9" r:id="rId1" display="통장사본 다운로드"/>
    <hyperlink ref="S9:X9" r:id="rId2" display="사업자등록증 다운로드"/>
    <hyperlink ref="D8" r:id="rId3"/>
  </hyperlinks>
  <printOptions horizontalCentered="1"/>
  <pageMargins left="0.43307086614173229" right="0.39370078740157483" top="0.55118110236220474" bottom="0.74803149606299213" header="0.31496062992125984" footer="0.31496062992125984"/>
  <pageSetup paperSize="9" scale="74" orientation="portrait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>샘솔정보기술(주)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재승그룹재승그룹</dc:creator>
  <cp:lastModifiedBy>jlake</cp:lastModifiedBy>
  <cp:lastPrinted>2020-10-22T23:28:30Z</cp:lastPrinted>
  <dcterms:created xsi:type="dcterms:W3CDTF">2002-12-26T03:22:41Z</dcterms:created>
  <dcterms:modified xsi:type="dcterms:W3CDTF">2021-12-24T04:13:42Z</dcterms:modified>
</cp:coreProperties>
</file>