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netflix-data-analysis\프로젝트 관련\"/>
    </mc:Choice>
  </mc:AlternateContent>
  <xr:revisionPtr revIDLastSave="0" documentId="13_ncr:1_{18F2AD3C-6FF0-4379-883B-6F9F0E201B4A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요구사항정의서" sheetId="1" r:id="rId1"/>
    <sheet name="DBMS 관리 데이터" sheetId="4" r:id="rId2"/>
    <sheet name="데이터 명세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D18" i="3"/>
  <c r="E18" i="3"/>
  <c r="F16" i="3"/>
  <c r="F18" i="3" l="1"/>
  <c r="G18" i="3" s="1"/>
  <c r="G16" i="3" l="1"/>
  <c r="G17" i="3"/>
</calcChain>
</file>

<file path=xl/sharedStrings.xml><?xml version="1.0" encoding="utf-8"?>
<sst xmlns="http://schemas.openxmlformats.org/spreadsheetml/2006/main" count="217" uniqueCount="146">
  <si>
    <t>No.</t>
    <phoneticPr fontId="1" type="noConversion"/>
  </si>
  <si>
    <t>기능 요구사항</t>
    <phoneticPr fontId="1" type="noConversion"/>
  </si>
  <si>
    <t>RQ-01</t>
    <phoneticPr fontId="1" type="noConversion"/>
  </si>
  <si>
    <t>RQ-02</t>
    <phoneticPr fontId="1" type="noConversion"/>
  </si>
  <si>
    <t>RQ-03</t>
    <phoneticPr fontId="1" type="noConversion"/>
  </si>
  <si>
    <t>요 구 사 항   정 의 서</t>
    <phoneticPr fontId="1" type="noConversion"/>
  </si>
  <si>
    <t>데이터 명세서</t>
    <phoneticPr fontId="1" type="noConversion"/>
  </si>
  <si>
    <t>데이터명</t>
    <phoneticPr fontId="1" type="noConversion"/>
  </si>
  <si>
    <t>데이터 url</t>
    <phoneticPr fontId="1" type="noConversion"/>
  </si>
  <si>
    <t>데이터 소개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</si>
  <si>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</si>
  <si>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</si>
  <si>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</si>
  <si>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데이터 영역</t>
    <phoneticPr fontId="1" type="noConversion"/>
  </si>
  <si>
    <t>데이터 형식</t>
    <phoneticPr fontId="1" type="noConversion"/>
  </si>
  <si>
    <t>데이터 구축 규모</t>
    <phoneticPr fontId="1" type="noConversion"/>
  </si>
  <si>
    <t>구축 업체</t>
    <phoneticPr fontId="1" type="noConversion"/>
  </si>
  <si>
    <t>비율</t>
    <phoneticPr fontId="1" type="noConversion"/>
  </si>
  <si>
    <t>합계</t>
    <phoneticPr fontId="1" type="noConversion"/>
  </si>
  <si>
    <t>데이터 활용 서비스</t>
    <phoneticPr fontId="1" type="noConversion"/>
  </si>
  <si>
    <t>데이터 구축년도/
데이터 구축량</t>
    <phoneticPr fontId="1" type="noConversion"/>
  </si>
  <si>
    <t>대표이메일</t>
    <phoneticPr fontId="1" type="noConversion"/>
  </si>
  <si>
    <t>책임자명</t>
    <phoneticPr fontId="1" type="noConversion"/>
  </si>
  <si>
    <t>담당 업무</t>
    <phoneticPr fontId="1" type="noConversion"/>
  </si>
  <si>
    <t>세부 사항</t>
    <phoneticPr fontId="1" type="noConversion"/>
  </si>
  <si>
    <t>넷플릭스 가상 유저 데이터</t>
    <phoneticPr fontId="1" type="noConversion"/>
  </si>
  <si>
    <t>csv</t>
    <phoneticPr fontId="1" type="noConversion"/>
  </si>
  <si>
    <t>2023년/1,000,000,000</t>
    <phoneticPr fontId="1" type="noConversion"/>
  </si>
  <si>
    <t>직접 생성</t>
    <phoneticPr fontId="1" type="noConversion"/>
  </si>
  <si>
    <t>유저 빅데이터 분석 및 시각화 서비스</t>
    <phoneticPr fontId="1" type="noConversion"/>
  </si>
  <si>
    <t>text</t>
    <phoneticPr fontId="1" type="noConversion"/>
  </si>
  <si>
    <t>IT</t>
    <phoneticPr fontId="1" type="noConversion"/>
  </si>
  <si>
    <t>https://github.com/freelcove/netflix-data-analysis</t>
    <phoneticPr fontId="1" type="noConversion"/>
  </si>
  <si>
    <t>박준호</t>
    <phoneticPr fontId="1" type="noConversion"/>
  </si>
  <si>
    <t>freelcove@gmail.com</t>
    <phoneticPr fontId="1" type="noConversion"/>
  </si>
  <si>
    <t>데이터 구축</t>
    <phoneticPr fontId="1" type="noConversion"/>
  </si>
  <si>
    <t>국가</t>
    <phoneticPr fontId="1" type="noConversion"/>
  </si>
  <si>
    <t>구독 모델 별 구독자 수  현황</t>
    <phoneticPr fontId="1" type="noConversion"/>
  </si>
  <si>
    <t>Basic</t>
    <phoneticPr fontId="1" type="noConversion"/>
  </si>
  <si>
    <t>Standard</t>
    <phoneticPr fontId="1" type="noConversion"/>
  </si>
  <si>
    <t>Premium</t>
    <phoneticPr fontId="1" type="noConversion"/>
  </si>
  <si>
    <t>가상의 넷플렉스 유저 1억명을 포함, 학습용으로 사용 가능한 자체 제작 데이터셋.</t>
    <phoneticPr fontId="1" type="noConversion"/>
  </si>
  <si>
    <t>데이터 조회 기능</t>
    <phoneticPr fontId="1" type="noConversion"/>
  </si>
  <si>
    <t>국가 조회 기능</t>
    <phoneticPr fontId="1" type="noConversion"/>
  </si>
  <si>
    <t>성별 조회 기능</t>
    <phoneticPr fontId="1" type="noConversion"/>
  </si>
  <si>
    <t>장르 조회 기능</t>
    <phoneticPr fontId="1" type="noConversion"/>
  </si>
  <si>
    <t>구독 타입 조회 기능</t>
    <phoneticPr fontId="1" type="noConversion"/>
  </si>
  <si>
    <t>유저 조회 기능</t>
    <phoneticPr fontId="1" type="noConversion"/>
  </si>
  <si>
    <t xml:space="preserve">조회 버튼을 클릭하여 저장된 국가 데이터를 조회 </t>
    <phoneticPr fontId="1" type="noConversion"/>
  </si>
  <si>
    <t xml:space="preserve">조회 버튼을 클릭하여 저장된 주 사용기기 데이터를 조회 </t>
    <phoneticPr fontId="1" type="noConversion"/>
  </si>
  <si>
    <t>주 사용기기 조회 기능</t>
    <phoneticPr fontId="1" type="noConversion"/>
  </si>
  <si>
    <t xml:space="preserve">조회 버튼을 클릭하여 저장된 성별 데이터를 조회 </t>
    <phoneticPr fontId="1" type="noConversion"/>
  </si>
  <si>
    <t xml:space="preserve">조회 버튼을 클릭하여 저장된 장르 데이터를 조회 </t>
    <phoneticPr fontId="1" type="noConversion"/>
  </si>
  <si>
    <t xml:space="preserve">조회 버튼을 클릭하여 저장된 구독 타입 데이터를 조회 </t>
    <phoneticPr fontId="1" type="noConversion"/>
  </si>
  <si>
    <t xml:space="preserve">조회 버튼을 클릭하여 저장된 유저 데이터를 조회 </t>
    <phoneticPr fontId="1" type="noConversion"/>
  </si>
  <si>
    <t>데이터 편집 기능</t>
    <phoneticPr fontId="1" type="noConversion"/>
  </si>
  <si>
    <t>데이터 등록</t>
    <phoneticPr fontId="1" type="noConversion"/>
  </si>
  <si>
    <t>데이터 삭제</t>
    <phoneticPr fontId="1" type="noConversion"/>
  </si>
  <si>
    <t>데이터 수정</t>
    <phoneticPr fontId="1" type="noConversion"/>
  </si>
  <si>
    <t xml:space="preserve"> 각 테이블 데이터에 맞는 데이터 타입을 입력하여 데이터 등록 가능 </t>
    <phoneticPr fontId="1" type="noConversion"/>
  </si>
  <si>
    <t>각 테이블 데이터에 맞는 데이터 타입을 입력하여 데이터 수정 가능</t>
    <phoneticPr fontId="1" type="noConversion"/>
  </si>
  <si>
    <t>각 테이블 데이터에 맞는 데이터 타입을 입력하여 데이터 삭제 가능</t>
    <phoneticPr fontId="1" type="noConversion"/>
  </si>
  <si>
    <t>데이터 분석 기능</t>
    <phoneticPr fontId="1" type="noConversion"/>
  </si>
  <si>
    <t>국가별 구독 유형 인기도 차트 조회</t>
    <phoneticPr fontId="1" type="noConversion"/>
  </si>
  <si>
    <t>국가별 Netflix 사용자 비율 차트 조회</t>
    <phoneticPr fontId="1" type="noConversion"/>
  </si>
  <si>
    <t>성별별 평균 시청 시간 차트 조회</t>
    <phoneticPr fontId="1" type="noConversion"/>
  </si>
  <si>
    <t>성별별 선호 장르 인기도 차트 조회</t>
    <phoneticPr fontId="1" type="noConversion"/>
  </si>
  <si>
    <t>구독 유형별 평균 시청 시간 차트 조회</t>
    <phoneticPr fontId="1" type="noConversion"/>
  </si>
  <si>
    <t>구독 유형별 선호 장르 인기도 차트 조회</t>
    <phoneticPr fontId="1" type="noConversion"/>
  </si>
  <si>
    <t>시간 경과에 따른 구독 유지율 차트 조회</t>
    <phoneticPr fontId="1" type="noConversion"/>
  </si>
  <si>
    <t>지역별 선호 장르 인기도 차트 조회</t>
    <phoneticPr fontId="1" type="noConversion"/>
  </si>
  <si>
    <t>국가별 구독 유형 인기도 차트 시각화(X축 : country Y축 : subscription_type)</t>
    <phoneticPr fontId="1" type="noConversion"/>
  </si>
  <si>
    <t>국가별 평균 시청 시간 차트 조회</t>
    <phoneticPr fontId="1" type="noConversion"/>
  </si>
  <si>
    <t>국가별 평균 시청 시간 차트 시각화(X축 : country Y축 : average_watch_time)</t>
    <phoneticPr fontId="1" type="noConversion"/>
  </si>
  <si>
    <t>국가별 선호 장르 인기도 차트 조회</t>
    <phoneticPr fontId="1" type="noConversion"/>
  </si>
  <si>
    <t>국가별 선호 장르 인기도 차트 시각화(X축 : country Y축 : preferred_genre)</t>
    <phoneticPr fontId="1" type="noConversion"/>
  </si>
  <si>
    <t>국가별 Netflix 사용자 비율 차트 시각화(X축 : country Y축 : population)</t>
    <phoneticPr fontId="1" type="noConversion"/>
  </si>
  <si>
    <t>국가별 디바이스 사용 현황 차트 조회</t>
    <phoneticPr fontId="1" type="noConversion"/>
  </si>
  <si>
    <t>국가별 디바이스 사용 현황 차트 시각화(X축 : country Y축 : device)</t>
    <phoneticPr fontId="1" type="noConversion"/>
  </si>
  <si>
    <t>1인당 GDP와 평균 시청 시간 관계 차트 조회</t>
    <phoneticPr fontId="1" type="noConversion"/>
  </si>
  <si>
    <t>1인당 GDP와 평균 시청 시간 관계 차트 시각화(X축 : gdp_per_capita Y축 : average_watch_time)</t>
    <phoneticPr fontId="1" type="noConversion"/>
  </si>
  <si>
    <t>1인당 GDP와 구독 유형 인기도 차트 조회</t>
    <phoneticPr fontId="1" type="noConversion"/>
  </si>
  <si>
    <t>1인당 GDP와 구독 유형 인기도 차트 시각화(X축 : gdp_per_capita Y축 : subscription_type)</t>
    <phoneticPr fontId="1" type="noConversion"/>
  </si>
  <si>
    <t>다른 성별 간 평균 시청 시간 비교 차트 시각화(X축 : gender Y축 : average_watch_time)</t>
    <phoneticPr fontId="1" type="noConversion"/>
  </si>
  <si>
    <t>성별에 따른 다양한 장르의 선호도 비교 차트 시각화(X축 : gender Y축 : preffered_genre)</t>
    <phoneticPr fontId="1" type="noConversion"/>
  </si>
  <si>
    <t>다양한 구독 유형 간 평균 시청 시간 비교 차트 시각화(X축 : subscription_type Y축 : average_watch_time)</t>
    <phoneticPr fontId="1" type="noConversion"/>
  </si>
  <si>
    <t>구독 유형에 따른 다양한 장르의 선호도 비교 차트 시각화(X축 : subscription_type Y축 : preffered_genre)</t>
    <phoneticPr fontId="1" type="noConversion"/>
  </si>
  <si>
    <t>지역별 선호 장르 인기도 차트 시각화(X축 : region Y축 : preferred_genre)</t>
    <phoneticPr fontId="1" type="noConversion"/>
  </si>
  <si>
    <t>시간에 따른 구독 유지율 차트 시각화(X축 : last_payment_date) Y축 : subscription_type)</t>
    <phoneticPr fontId="1" type="noConversion"/>
  </si>
  <si>
    <t>시간 경과에 따른 구독 유형 인기도 차트 조회</t>
    <phoneticPr fontId="1" type="noConversion"/>
  </si>
  <si>
    <t>시간 경과에 따른 구독 유형 인기도 차트 시각화(X축 : join_date Y축 : subscription_type)</t>
    <phoneticPr fontId="1" type="noConversion"/>
  </si>
  <si>
    <t>NULL 허용</t>
  </si>
  <si>
    <t>nvarchar(50)</t>
  </si>
  <si>
    <t>name</t>
    <phoneticPr fontId="2" type="noConversion"/>
  </si>
  <si>
    <t>장르 이름</t>
    <phoneticPr fontId="2" type="noConversion"/>
  </si>
  <si>
    <t>int</t>
    <phoneticPr fontId="2" type="noConversion"/>
  </si>
  <si>
    <t>gdp_per_capita</t>
    <phoneticPr fontId="2" type="noConversion"/>
  </si>
  <si>
    <t>나라 1인당 GDP</t>
    <phoneticPr fontId="2" type="noConversion"/>
  </si>
  <si>
    <t>PK</t>
  </si>
  <si>
    <t>id</t>
    <phoneticPr fontId="2" type="noConversion"/>
  </si>
  <si>
    <t>장르 번호</t>
    <phoneticPr fontId="2" type="noConversion"/>
  </si>
  <si>
    <t>gdp</t>
    <phoneticPr fontId="2" type="noConversion"/>
  </si>
  <si>
    <t>나라 GDP</t>
    <phoneticPr fontId="2" type="noConversion"/>
  </si>
  <si>
    <t>비고</t>
    <phoneticPr fontId="2" type="noConversion"/>
  </si>
  <si>
    <t>데이터 타입</t>
    <phoneticPr fontId="2" type="noConversion"/>
  </si>
  <si>
    <t>물리이름</t>
    <phoneticPr fontId="2" type="noConversion"/>
  </si>
  <si>
    <t>논리이름</t>
    <phoneticPr fontId="2" type="noConversion"/>
  </si>
  <si>
    <t>population</t>
    <phoneticPr fontId="2" type="noConversion"/>
  </si>
  <si>
    <t>나라 인구</t>
    <phoneticPr fontId="2" type="noConversion"/>
  </si>
  <si>
    <t>Genres Table</t>
    <phoneticPr fontId="2" type="noConversion"/>
  </si>
  <si>
    <t>nvarchar(50)</t>
    <phoneticPr fontId="2" type="noConversion"/>
  </si>
  <si>
    <t>region</t>
    <phoneticPr fontId="2" type="noConversion"/>
  </si>
  <si>
    <t>나라 지역</t>
    <phoneticPr fontId="2" type="noConversion"/>
  </si>
  <si>
    <t>나라 이름</t>
    <phoneticPr fontId="2" type="noConversion"/>
  </si>
  <si>
    <t>PK</t>
    <phoneticPr fontId="2" type="noConversion"/>
  </si>
  <si>
    <t>나라 번호</t>
    <phoneticPr fontId="2" type="noConversion"/>
  </si>
  <si>
    <t>기기 이름</t>
    <phoneticPr fontId="2" type="noConversion"/>
  </si>
  <si>
    <t>기기 번호</t>
    <phoneticPr fontId="2" type="noConversion"/>
  </si>
  <si>
    <t>Countries Table</t>
    <phoneticPr fontId="2" type="noConversion"/>
  </si>
  <si>
    <t>Device Table</t>
    <phoneticPr fontId="2" type="noConversion"/>
  </si>
  <si>
    <t>device</t>
    <phoneticPr fontId="2" type="noConversion"/>
  </si>
  <si>
    <t>유저 기기</t>
    <phoneticPr fontId="2" type="noConversion"/>
  </si>
  <si>
    <t>date</t>
    <phoneticPr fontId="2" type="noConversion"/>
  </si>
  <si>
    <t>last_payment_date</t>
    <phoneticPr fontId="2" type="noConversion"/>
  </si>
  <si>
    <t>유저 최근 결제 날짜</t>
    <phoneticPr fontId="2" type="noConversion"/>
  </si>
  <si>
    <t>구독 타입 이름</t>
    <phoneticPr fontId="2" type="noConversion"/>
  </si>
  <si>
    <t>join_date</t>
    <phoneticPr fontId="2" type="noConversion"/>
  </si>
  <si>
    <t>유저 가입 날짜</t>
    <phoneticPr fontId="2" type="noConversion"/>
  </si>
  <si>
    <t>구독 타입 번호</t>
    <phoneticPr fontId="2" type="noConversion"/>
  </si>
  <si>
    <t>birth_date</t>
    <phoneticPr fontId="2" type="noConversion"/>
  </si>
  <si>
    <t>유저 생일</t>
    <phoneticPr fontId="2" type="noConversion"/>
  </si>
  <si>
    <t>preferred_genre</t>
    <phoneticPr fontId="2" type="noConversion"/>
  </si>
  <si>
    <t>유저 선호 장르</t>
    <phoneticPr fontId="2" type="noConversion"/>
  </si>
  <si>
    <t>Subscription_types Table</t>
    <phoneticPr fontId="2" type="noConversion"/>
  </si>
  <si>
    <t>average_watch_time</t>
    <phoneticPr fontId="2" type="noConversion"/>
  </si>
  <si>
    <t>유저 평균 시청 시간</t>
    <phoneticPr fontId="2" type="noConversion"/>
  </si>
  <si>
    <t>gender</t>
    <phoneticPr fontId="2" type="noConversion"/>
  </si>
  <si>
    <t>유저 성별</t>
    <phoneticPr fontId="2" type="noConversion"/>
  </si>
  <si>
    <t>country</t>
    <phoneticPr fontId="2" type="noConversion"/>
  </si>
  <si>
    <t>유저 나라</t>
    <phoneticPr fontId="2" type="noConversion"/>
  </si>
  <si>
    <t>NULL 허용</t>
    <phoneticPr fontId="2" type="noConversion"/>
  </si>
  <si>
    <t>subscription_type</t>
    <phoneticPr fontId="2" type="noConversion"/>
  </si>
  <si>
    <t>유저 구독 타입</t>
    <phoneticPr fontId="2" type="noConversion"/>
  </si>
  <si>
    <t>유저 아이디</t>
    <phoneticPr fontId="2" type="noConversion"/>
  </si>
  <si>
    <t>Genders Table</t>
    <phoneticPr fontId="2" type="noConversion"/>
  </si>
  <si>
    <t>Users Table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</si>
</sst>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22"/>
      <color theme="1"/>
      <name val="210 도시락 B"/>
      <family val="1"/>
      <charset val="129"/>
    </font>
    <font>
      <b/>
      <sz val="12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rgb="FF000000"/>
      <name val="돋움"/>
      <family val="3"/>
      <charset val="129"/>
    </font>
    <font>
      <sz val="11"/>
      <color indexed="8"/>
      <name val="Calibri"/>
      <family val="2"/>
      <scheme val="minor"/>
    </font>
    <font>
      <sz val="11"/>
      <color rgb="FFFFFFFF"/>
      <name val="Calibri"/>
      <family val="3"/>
      <charset val="129"/>
      <scheme val="minor"/>
    </font>
    <font>
      <sz val="11"/>
      <color theme="8" tint="-0.499984740745262"/>
      <name val="Calibri"/>
      <family val="3"/>
      <charset val="129"/>
      <scheme val="minor"/>
    </font>
    <font>
      <b/>
      <sz val="11"/>
      <color theme="8" tint="-0.499984740745262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64" fontId="0" fillId="0" borderId="15" xfId="0" applyNumberFormat="1" applyBorder="1">
      <alignment vertical="center"/>
    </xf>
    <xf numFmtId="164" fontId="0" fillId="0" borderId="18" xfId="0" applyNumberFormat="1" applyBorder="1">
      <alignment vertical="center"/>
    </xf>
    <xf numFmtId="0" fontId="8" fillId="6" borderId="2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3" fontId="8" fillId="7" borderId="17" xfId="0" applyNumberFormat="1" applyFont="1" applyFill="1" applyBorder="1">
      <alignment vertical="center"/>
    </xf>
    <xf numFmtId="164" fontId="8" fillId="7" borderId="18" xfId="0" applyNumberFormat="1" applyFont="1" applyFill="1" applyBorder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>
      <alignment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3" fontId="7" fillId="0" borderId="19" xfId="1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11" fillId="0" borderId="0" xfId="2">
      <alignment vertical="center"/>
    </xf>
    <xf numFmtId="0" fontId="11" fillId="8" borderId="1" xfId="2" applyFill="1" applyBorder="1" applyAlignment="1">
      <alignment horizontal="center" vertical="center" wrapText="1"/>
    </xf>
    <xf numFmtId="0" fontId="11" fillId="8" borderId="1" xfId="2" applyFill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11" fillId="9" borderId="1" xfId="2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3" fillId="11" borderId="3" xfId="2" applyFont="1" applyFill="1" applyBorder="1" applyAlignment="1">
      <alignment horizontal="center" vertical="center" wrapText="1"/>
    </xf>
    <xf numFmtId="0" fontId="14" fillId="11" borderId="2" xfId="2" applyFont="1" applyFill="1" applyBorder="1" applyAlignment="1">
      <alignment horizontal="center" vertical="center" wrapText="1"/>
    </xf>
    <xf numFmtId="0" fontId="11" fillId="8" borderId="0" xfId="2" applyFill="1" applyAlignment="1">
      <alignment horizontal="center" vertical="center"/>
    </xf>
  </cellXfs>
  <cellStyles count="3">
    <cellStyle name="표준" xfId="0" builtinId="0"/>
    <cellStyle name="표준 2" xfId="2" xr:uid="{7F70BEC7-5DCC-4CB7-8D9B-2CBA8504D3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reelcove@gmail.com" TargetMode="External"/><Relationship Id="rId1" Type="http://schemas.openxmlformats.org/officeDocument/2006/relationships/hyperlink" Target="https://github.com/freelcove/netflix-data-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tabSelected="1" topLeftCell="A4" zoomScale="115" zoomScaleNormal="115" workbookViewId="0">
      <selection activeCell="C35" sqref="C35"/>
    </sheetView>
  </sheetViews>
  <sheetFormatPr defaultRowHeight="14.25"/>
  <cols>
    <col min="1" max="1" width="6.3984375" bestFit="1" customWidth="1"/>
    <col min="2" max="2" width="33.73046875" customWidth="1"/>
    <col min="3" max="3" width="18.86328125" bestFit="1" customWidth="1"/>
    <col min="4" max="4" width="18.1328125" bestFit="1" customWidth="1"/>
    <col min="5" max="5" width="40.46484375" customWidth="1"/>
  </cols>
  <sheetData>
    <row r="2" spans="1:5" ht="32.25" customHeight="1">
      <c r="A2" s="29" t="s">
        <v>5</v>
      </c>
      <c r="B2" s="29"/>
      <c r="C2" s="29"/>
      <c r="D2" s="29"/>
      <c r="E2" s="29"/>
    </row>
    <row r="3" spans="1:5" ht="14.65" thickBot="1"/>
    <row r="4" spans="1:5" ht="20.25" customHeight="1" thickTop="1" thickBot="1">
      <c r="A4" s="1" t="s">
        <v>0</v>
      </c>
      <c r="B4" s="1" t="s">
        <v>1</v>
      </c>
      <c r="C4" s="36" t="s">
        <v>24</v>
      </c>
      <c r="D4" s="37"/>
      <c r="E4" s="38"/>
    </row>
    <row r="5" spans="1:5" ht="14.65" thickTop="1">
      <c r="A5" s="2" t="s">
        <v>2</v>
      </c>
      <c r="B5" s="30" t="s">
        <v>42</v>
      </c>
      <c r="C5" s="31"/>
      <c r="D5" s="31"/>
      <c r="E5" s="32"/>
    </row>
    <row r="6" spans="1:5">
      <c r="A6" s="3"/>
      <c r="B6" s="4" t="s">
        <v>43</v>
      </c>
      <c r="C6" s="26" t="s">
        <v>48</v>
      </c>
      <c r="D6" s="27"/>
      <c r="E6" s="28"/>
    </row>
    <row r="7" spans="1:5">
      <c r="A7" s="3"/>
      <c r="B7" s="4" t="s">
        <v>50</v>
      </c>
      <c r="C7" s="26" t="s">
        <v>49</v>
      </c>
      <c r="D7" s="27"/>
      <c r="E7" s="28"/>
    </row>
    <row r="8" spans="1:5">
      <c r="A8" s="3"/>
      <c r="B8" s="4" t="s">
        <v>44</v>
      </c>
      <c r="C8" s="26" t="s">
        <v>51</v>
      </c>
      <c r="D8" s="27"/>
      <c r="E8" s="28"/>
    </row>
    <row r="9" spans="1:5">
      <c r="A9" s="3"/>
      <c r="B9" s="4" t="s">
        <v>45</v>
      </c>
      <c r="C9" s="26" t="s">
        <v>52</v>
      </c>
      <c r="D9" s="27"/>
      <c r="E9" s="28"/>
    </row>
    <row r="10" spans="1:5">
      <c r="A10" s="3"/>
      <c r="B10" s="4" t="s">
        <v>46</v>
      </c>
      <c r="C10" s="26" t="s">
        <v>53</v>
      </c>
      <c r="D10" s="27"/>
      <c r="E10" s="28"/>
    </row>
    <row r="11" spans="1:5">
      <c r="A11" s="3"/>
      <c r="B11" s="4" t="s">
        <v>47</v>
      </c>
      <c r="C11" s="26" t="s">
        <v>54</v>
      </c>
      <c r="D11" s="27"/>
      <c r="E11" s="28"/>
    </row>
    <row r="12" spans="1:5">
      <c r="A12" s="5" t="s">
        <v>3</v>
      </c>
      <c r="B12" s="33" t="s">
        <v>55</v>
      </c>
      <c r="C12" s="34"/>
      <c r="D12" s="34"/>
      <c r="E12" s="35"/>
    </row>
    <row r="13" spans="1:5">
      <c r="A13" s="3"/>
      <c r="B13" s="4" t="s">
        <v>56</v>
      </c>
      <c r="C13" s="26" t="s">
        <v>59</v>
      </c>
      <c r="D13" s="27"/>
      <c r="E13" s="28"/>
    </row>
    <row r="14" spans="1:5">
      <c r="A14" s="3"/>
      <c r="B14" s="4" t="s">
        <v>58</v>
      </c>
      <c r="C14" s="26" t="s">
        <v>60</v>
      </c>
      <c r="D14" s="27"/>
      <c r="E14" s="28"/>
    </row>
    <row r="15" spans="1:5">
      <c r="A15" s="3"/>
      <c r="B15" s="4" t="s">
        <v>57</v>
      </c>
      <c r="C15" s="26" t="s">
        <v>61</v>
      </c>
      <c r="D15" s="27"/>
      <c r="E15" s="28"/>
    </row>
    <row r="16" spans="1:5">
      <c r="A16" s="5" t="s">
        <v>4</v>
      </c>
      <c r="B16" s="33" t="s">
        <v>62</v>
      </c>
      <c r="C16" s="34"/>
      <c r="D16" s="34"/>
      <c r="E16" s="35"/>
    </row>
    <row r="17" spans="1:5">
      <c r="A17" s="3"/>
      <c r="B17" s="4" t="s">
        <v>63</v>
      </c>
      <c r="C17" s="26" t="s">
        <v>71</v>
      </c>
      <c r="D17" s="27"/>
      <c r="E17" s="28"/>
    </row>
    <row r="18" spans="1:5">
      <c r="A18" s="3"/>
      <c r="B18" s="4" t="s">
        <v>72</v>
      </c>
      <c r="C18" s="26" t="s">
        <v>73</v>
      </c>
      <c r="D18" s="27"/>
      <c r="E18" s="28"/>
    </row>
    <row r="19" spans="1:5">
      <c r="A19" s="3"/>
      <c r="B19" s="4" t="s">
        <v>74</v>
      </c>
      <c r="C19" s="26" t="s">
        <v>75</v>
      </c>
      <c r="D19" s="27"/>
      <c r="E19" s="28"/>
    </row>
    <row r="20" spans="1:5">
      <c r="A20" s="3"/>
      <c r="B20" s="4" t="s">
        <v>64</v>
      </c>
      <c r="C20" s="26" t="s">
        <v>76</v>
      </c>
      <c r="D20" s="27"/>
      <c r="E20" s="28"/>
    </row>
    <row r="21" spans="1:5">
      <c r="A21" s="3"/>
      <c r="B21" s="4" t="s">
        <v>77</v>
      </c>
      <c r="C21" s="26" t="s">
        <v>78</v>
      </c>
      <c r="D21" s="27"/>
      <c r="E21" s="28"/>
    </row>
    <row r="22" spans="1:5">
      <c r="A22" s="3"/>
      <c r="B22" s="4" t="s">
        <v>79</v>
      </c>
      <c r="C22" s="26" t="s">
        <v>80</v>
      </c>
      <c r="D22" s="27"/>
      <c r="E22" s="28"/>
    </row>
    <row r="23" spans="1:5">
      <c r="A23" s="3"/>
      <c r="B23" s="4" t="s">
        <v>81</v>
      </c>
      <c r="C23" s="26" t="s">
        <v>82</v>
      </c>
      <c r="D23" s="27"/>
      <c r="E23" s="28"/>
    </row>
    <row r="24" spans="1:5">
      <c r="A24" s="3"/>
      <c r="B24" s="4" t="s">
        <v>65</v>
      </c>
      <c r="C24" s="26" t="s">
        <v>83</v>
      </c>
      <c r="D24" s="27"/>
      <c r="E24" s="28"/>
    </row>
    <row r="25" spans="1:5">
      <c r="A25" s="25"/>
      <c r="B25" s="4" t="s">
        <v>66</v>
      </c>
      <c r="C25" s="26" t="s">
        <v>84</v>
      </c>
      <c r="D25" s="27"/>
      <c r="E25" s="28"/>
    </row>
    <row r="26" spans="1:5">
      <c r="A26" s="25"/>
      <c r="B26" s="4" t="s">
        <v>67</v>
      </c>
      <c r="C26" s="26" t="s">
        <v>85</v>
      </c>
      <c r="D26" s="27"/>
      <c r="E26" s="28"/>
    </row>
    <row r="27" spans="1:5">
      <c r="A27" s="25"/>
      <c r="B27" s="4" t="s">
        <v>68</v>
      </c>
      <c r="C27" s="26" t="s">
        <v>86</v>
      </c>
      <c r="D27" s="27"/>
      <c r="E27" s="28"/>
    </row>
    <row r="28" spans="1:5">
      <c r="A28" s="25"/>
      <c r="B28" s="4" t="s">
        <v>89</v>
      </c>
      <c r="C28" s="26" t="s">
        <v>90</v>
      </c>
      <c r="D28" s="27"/>
      <c r="E28" s="28"/>
    </row>
    <row r="29" spans="1:5">
      <c r="A29" s="25"/>
      <c r="B29" s="4" t="s">
        <v>69</v>
      </c>
      <c r="C29" s="26" t="s">
        <v>88</v>
      </c>
      <c r="D29" s="27"/>
      <c r="E29" s="28"/>
    </row>
    <row r="30" spans="1:5">
      <c r="A30" s="24"/>
      <c r="B30" s="4" t="s">
        <v>70</v>
      </c>
      <c r="C30" s="26" t="s">
        <v>87</v>
      </c>
      <c r="D30" s="27"/>
      <c r="E30" s="28"/>
    </row>
  </sheetData>
  <mergeCells count="28">
    <mergeCell ref="C29:E29"/>
    <mergeCell ref="C30:E30"/>
    <mergeCell ref="C24:E24"/>
    <mergeCell ref="C25:E25"/>
    <mergeCell ref="C26:E26"/>
    <mergeCell ref="C27:E27"/>
    <mergeCell ref="C28:E28"/>
    <mergeCell ref="C18:E18"/>
    <mergeCell ref="C19:E19"/>
    <mergeCell ref="C21:E21"/>
    <mergeCell ref="C22:E22"/>
    <mergeCell ref="C23:E23"/>
    <mergeCell ref="C20:E20"/>
    <mergeCell ref="C14:E14"/>
    <mergeCell ref="C17:E17"/>
    <mergeCell ref="A2:E2"/>
    <mergeCell ref="B5:E5"/>
    <mergeCell ref="B12:E12"/>
    <mergeCell ref="B16:E16"/>
    <mergeCell ref="C4:E4"/>
    <mergeCell ref="C6:E6"/>
    <mergeCell ref="C9:E9"/>
    <mergeCell ref="C10:E10"/>
    <mergeCell ref="C7:E7"/>
    <mergeCell ref="C8:E8"/>
    <mergeCell ref="C11:E11"/>
    <mergeCell ref="C13:E13"/>
    <mergeCell ref="C15:E15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7518-97AE-476E-A9A7-2D4FE4731AF5}">
  <dimension ref="B3:J24"/>
  <sheetViews>
    <sheetView zoomScale="115" zoomScaleNormal="115" workbookViewId="0">
      <selection activeCell="C26" sqref="C26"/>
    </sheetView>
  </sheetViews>
  <sheetFormatPr defaultRowHeight="14.25"/>
  <cols>
    <col min="1" max="1" width="9.06640625" style="73"/>
    <col min="2" max="2" width="19.265625" style="73" customWidth="1"/>
    <col min="3" max="3" width="18.59765625" style="73" customWidth="1"/>
    <col min="4" max="4" width="20.59765625" style="73" customWidth="1"/>
    <col min="5" max="5" width="15.59765625" style="73" customWidth="1"/>
    <col min="6" max="6" width="9.06640625" style="73"/>
    <col min="7" max="7" width="14" style="73" customWidth="1"/>
    <col min="8" max="8" width="13.86328125" style="73" customWidth="1"/>
    <col min="9" max="9" width="13.59765625" style="73" customWidth="1"/>
    <col min="10" max="10" width="11.1328125" style="73" customWidth="1"/>
    <col min="11" max="16384" width="9.06640625" style="73"/>
  </cols>
  <sheetData>
    <row r="3" spans="2:10" ht="20.100000000000001" customHeight="1">
      <c r="B3" s="80" t="s">
        <v>145</v>
      </c>
      <c r="C3" s="79"/>
      <c r="D3" s="79"/>
      <c r="E3" s="79"/>
      <c r="G3" s="80" t="s">
        <v>144</v>
      </c>
      <c r="H3" s="79"/>
      <c r="I3" s="79"/>
      <c r="J3" s="79"/>
    </row>
    <row r="4" spans="2:10" ht="24.75" customHeight="1">
      <c r="B4" s="78" t="s">
        <v>106</v>
      </c>
      <c r="C4" s="78" t="s">
        <v>105</v>
      </c>
      <c r="D4" s="78" t="s">
        <v>104</v>
      </c>
      <c r="E4" s="78" t="s">
        <v>103</v>
      </c>
      <c r="G4" s="78" t="s">
        <v>106</v>
      </c>
      <c r="H4" s="78" t="s">
        <v>105</v>
      </c>
      <c r="I4" s="78" t="s">
        <v>104</v>
      </c>
      <c r="J4" s="78" t="s">
        <v>103</v>
      </c>
    </row>
    <row r="5" spans="2:10">
      <c r="B5" s="77" t="s">
        <v>143</v>
      </c>
      <c r="C5" s="77" t="s">
        <v>99</v>
      </c>
      <c r="D5" s="77" t="s">
        <v>95</v>
      </c>
      <c r="E5" s="76" t="s">
        <v>114</v>
      </c>
      <c r="G5" s="77" t="s">
        <v>100</v>
      </c>
      <c r="H5" s="77" t="s">
        <v>99</v>
      </c>
      <c r="I5" s="77" t="s">
        <v>95</v>
      </c>
      <c r="J5" s="76" t="s">
        <v>114</v>
      </c>
    </row>
    <row r="6" spans="2:10">
      <c r="B6" s="74" t="s">
        <v>142</v>
      </c>
      <c r="C6" s="81" t="s">
        <v>141</v>
      </c>
      <c r="D6" s="74" t="s">
        <v>95</v>
      </c>
      <c r="E6" s="74" t="s">
        <v>140</v>
      </c>
      <c r="G6" s="74" t="s">
        <v>94</v>
      </c>
      <c r="H6" s="75" t="s">
        <v>93</v>
      </c>
      <c r="I6" s="74" t="s">
        <v>110</v>
      </c>
      <c r="J6" s="74" t="s">
        <v>91</v>
      </c>
    </row>
    <row r="7" spans="2:10">
      <c r="B7" s="77" t="s">
        <v>139</v>
      </c>
      <c r="C7" s="77" t="s">
        <v>138</v>
      </c>
      <c r="D7" s="77" t="s">
        <v>95</v>
      </c>
      <c r="E7" s="76" t="s">
        <v>91</v>
      </c>
    </row>
    <row r="8" spans="2:10" ht="17.25" customHeight="1">
      <c r="B8" s="74" t="s">
        <v>137</v>
      </c>
      <c r="C8" s="74" t="s">
        <v>136</v>
      </c>
      <c r="D8" s="74" t="s">
        <v>95</v>
      </c>
      <c r="E8" s="75" t="s">
        <v>91</v>
      </c>
    </row>
    <row r="9" spans="2:10" ht="19.5" customHeight="1">
      <c r="B9" s="77" t="s">
        <v>135</v>
      </c>
      <c r="C9" s="77" t="s">
        <v>134</v>
      </c>
      <c r="D9" s="77" t="s">
        <v>95</v>
      </c>
      <c r="E9" s="76" t="s">
        <v>91</v>
      </c>
      <c r="G9" s="80" t="s">
        <v>133</v>
      </c>
      <c r="H9" s="79"/>
      <c r="I9" s="79"/>
      <c r="J9" s="79"/>
    </row>
    <row r="10" spans="2:10">
      <c r="B10" s="74" t="s">
        <v>132</v>
      </c>
      <c r="C10" s="81" t="s">
        <v>131</v>
      </c>
      <c r="D10" s="74" t="s">
        <v>95</v>
      </c>
      <c r="E10" s="74" t="s">
        <v>91</v>
      </c>
      <c r="G10" s="78" t="s">
        <v>106</v>
      </c>
      <c r="H10" s="78" t="s">
        <v>105</v>
      </c>
      <c r="I10" s="78" t="s">
        <v>104</v>
      </c>
      <c r="J10" s="78" t="s">
        <v>103</v>
      </c>
    </row>
    <row r="11" spans="2:10">
      <c r="B11" s="77" t="s">
        <v>130</v>
      </c>
      <c r="C11" s="77" t="s">
        <v>129</v>
      </c>
      <c r="D11" s="77" t="s">
        <v>122</v>
      </c>
      <c r="E11" s="76" t="s">
        <v>91</v>
      </c>
      <c r="G11" s="77" t="s">
        <v>128</v>
      </c>
      <c r="H11" s="77" t="s">
        <v>99</v>
      </c>
      <c r="I11" s="77" t="s">
        <v>95</v>
      </c>
      <c r="J11" s="76" t="s">
        <v>98</v>
      </c>
    </row>
    <row r="12" spans="2:10">
      <c r="B12" s="74" t="s">
        <v>127</v>
      </c>
      <c r="C12" s="74" t="s">
        <v>126</v>
      </c>
      <c r="D12" s="74" t="s">
        <v>122</v>
      </c>
      <c r="E12" s="75" t="s">
        <v>91</v>
      </c>
      <c r="G12" s="74" t="s">
        <v>125</v>
      </c>
      <c r="H12" s="75" t="s">
        <v>93</v>
      </c>
      <c r="I12" s="74" t="s">
        <v>92</v>
      </c>
      <c r="J12" s="74" t="s">
        <v>91</v>
      </c>
    </row>
    <row r="13" spans="2:10">
      <c r="B13" s="77" t="s">
        <v>124</v>
      </c>
      <c r="C13" s="77" t="s">
        <v>123</v>
      </c>
      <c r="D13" s="77" t="s">
        <v>122</v>
      </c>
      <c r="E13" s="76" t="s">
        <v>91</v>
      </c>
    </row>
    <row r="14" spans="2:10">
      <c r="B14" s="74" t="s">
        <v>121</v>
      </c>
      <c r="C14" s="74" t="s">
        <v>120</v>
      </c>
      <c r="D14" s="74" t="s">
        <v>95</v>
      </c>
      <c r="E14" s="75" t="s">
        <v>91</v>
      </c>
    </row>
    <row r="15" spans="2:10">
      <c r="G15" s="80" t="s">
        <v>119</v>
      </c>
      <c r="H15" s="79"/>
      <c r="I15" s="79"/>
      <c r="J15" s="79"/>
    </row>
    <row r="16" spans="2:10">
      <c r="G16" s="78" t="s">
        <v>106</v>
      </c>
      <c r="H16" s="78" t="s">
        <v>105</v>
      </c>
      <c r="I16" s="78" t="s">
        <v>104</v>
      </c>
      <c r="J16" s="78" t="s">
        <v>103</v>
      </c>
    </row>
    <row r="17" spans="2:10">
      <c r="B17" s="80" t="s">
        <v>118</v>
      </c>
      <c r="C17" s="79"/>
      <c r="D17" s="79"/>
      <c r="E17" s="79"/>
      <c r="G17" s="77" t="s">
        <v>117</v>
      </c>
      <c r="H17" s="77" t="s">
        <v>99</v>
      </c>
      <c r="I17" s="77" t="s">
        <v>95</v>
      </c>
      <c r="J17" s="76" t="s">
        <v>98</v>
      </c>
    </row>
    <row r="18" spans="2:10">
      <c r="B18" s="78" t="s">
        <v>106</v>
      </c>
      <c r="C18" s="78" t="s">
        <v>105</v>
      </c>
      <c r="D18" s="78" t="s">
        <v>104</v>
      </c>
      <c r="E18" s="78" t="s">
        <v>103</v>
      </c>
      <c r="G18" s="74" t="s">
        <v>116</v>
      </c>
      <c r="H18" s="75" t="s">
        <v>93</v>
      </c>
      <c r="I18" s="74" t="s">
        <v>92</v>
      </c>
      <c r="J18" s="74" t="s">
        <v>91</v>
      </c>
    </row>
    <row r="19" spans="2:10">
      <c r="B19" s="77" t="s">
        <v>115</v>
      </c>
      <c r="C19" s="77" t="s">
        <v>99</v>
      </c>
      <c r="D19" s="77" t="s">
        <v>95</v>
      </c>
      <c r="E19" s="76" t="s">
        <v>114</v>
      </c>
    </row>
    <row r="20" spans="2:10">
      <c r="B20" s="74" t="s">
        <v>113</v>
      </c>
      <c r="C20" s="81" t="s">
        <v>93</v>
      </c>
      <c r="D20" s="74" t="s">
        <v>110</v>
      </c>
      <c r="E20" s="74" t="s">
        <v>91</v>
      </c>
    </row>
    <row r="21" spans="2:10">
      <c r="B21" s="77" t="s">
        <v>112</v>
      </c>
      <c r="C21" s="77" t="s">
        <v>111</v>
      </c>
      <c r="D21" s="77" t="s">
        <v>110</v>
      </c>
      <c r="E21" s="76" t="s">
        <v>91</v>
      </c>
      <c r="G21" s="80" t="s">
        <v>109</v>
      </c>
      <c r="H21" s="79"/>
      <c r="I21" s="79"/>
      <c r="J21" s="79"/>
    </row>
    <row r="22" spans="2:10">
      <c r="B22" s="74" t="s">
        <v>108</v>
      </c>
      <c r="C22" s="74" t="s">
        <v>107</v>
      </c>
      <c r="D22" s="74" t="s">
        <v>95</v>
      </c>
      <c r="E22" s="75" t="s">
        <v>91</v>
      </c>
      <c r="G22" s="78" t="s">
        <v>106</v>
      </c>
      <c r="H22" s="78" t="s">
        <v>105</v>
      </c>
      <c r="I22" s="78" t="s">
        <v>104</v>
      </c>
      <c r="J22" s="78" t="s">
        <v>103</v>
      </c>
    </row>
    <row r="23" spans="2:10">
      <c r="B23" s="77" t="s">
        <v>102</v>
      </c>
      <c r="C23" s="77" t="s">
        <v>101</v>
      </c>
      <c r="D23" s="77" t="s">
        <v>95</v>
      </c>
      <c r="E23" s="76" t="s">
        <v>91</v>
      </c>
      <c r="G23" s="77" t="s">
        <v>100</v>
      </c>
      <c r="H23" s="77" t="s">
        <v>99</v>
      </c>
      <c r="I23" s="77" t="s">
        <v>95</v>
      </c>
      <c r="J23" s="76" t="s">
        <v>98</v>
      </c>
    </row>
    <row r="24" spans="2:10">
      <c r="B24" s="74" t="s">
        <v>97</v>
      </c>
      <c r="C24" s="75" t="s">
        <v>96</v>
      </c>
      <c r="D24" s="74" t="s">
        <v>95</v>
      </c>
      <c r="E24" s="74" t="s">
        <v>91</v>
      </c>
      <c r="G24" s="74" t="s">
        <v>94</v>
      </c>
      <c r="H24" s="75" t="s">
        <v>93</v>
      </c>
      <c r="I24" s="74" t="s">
        <v>92</v>
      </c>
      <c r="J24" s="74" t="s">
        <v>91</v>
      </c>
    </row>
  </sheetData>
  <mergeCells count="6">
    <mergeCell ref="G3:J3"/>
    <mergeCell ref="G9:J9"/>
    <mergeCell ref="G15:J15"/>
    <mergeCell ref="G21:J21"/>
    <mergeCell ref="B17:E17"/>
    <mergeCell ref="B3:E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0"/>
  <sheetViews>
    <sheetView zoomScale="85" zoomScaleNormal="85" workbookViewId="0">
      <selection activeCell="D6" sqref="D6:G6"/>
    </sheetView>
  </sheetViews>
  <sheetFormatPr defaultRowHeight="14.25"/>
  <cols>
    <col min="2" max="2" width="19.59765625" customWidth="1"/>
    <col min="3" max="3" width="23.46484375" customWidth="1"/>
    <col min="4" max="4" width="29" customWidth="1"/>
    <col min="5" max="5" width="16.59765625" customWidth="1"/>
    <col min="6" max="6" width="17" customWidth="1"/>
    <col min="7" max="7" width="55.265625" customWidth="1"/>
  </cols>
  <sheetData>
    <row r="2" spans="2:7" ht="32.25" customHeight="1">
      <c r="B2" s="29" t="s">
        <v>6</v>
      </c>
      <c r="C2" s="29"/>
      <c r="D2" s="29"/>
      <c r="E2" s="29"/>
      <c r="F2" s="29"/>
      <c r="G2" s="29"/>
    </row>
    <row r="3" spans="2:7" ht="14.65" thickBot="1"/>
    <row r="4" spans="2:7" ht="24.95" customHeight="1">
      <c r="B4" s="49" t="s">
        <v>7</v>
      </c>
      <c r="C4" s="50"/>
      <c r="D4" s="41" t="s">
        <v>25</v>
      </c>
      <c r="E4" s="41"/>
      <c r="F4" s="41"/>
      <c r="G4" s="42"/>
    </row>
    <row r="5" spans="2:7" ht="24.95" customHeight="1">
      <c r="B5" s="51" t="s">
        <v>8</v>
      </c>
      <c r="C5" s="52"/>
      <c r="D5" s="43" t="s">
        <v>32</v>
      </c>
      <c r="E5" s="44"/>
      <c r="F5" s="44"/>
      <c r="G5" s="45"/>
    </row>
    <row r="6" spans="2:7" ht="78" customHeight="1" thickBot="1">
      <c r="B6" s="53" t="s">
        <v>9</v>
      </c>
      <c r="C6" s="54"/>
      <c r="D6" s="46" t="s">
        <v>41</v>
      </c>
      <c r="E6" s="46"/>
      <c r="F6" s="46"/>
      <c r="G6" s="47"/>
    </row>
    <row r="8" spans="2:7" ht="14.65" thickBot="1">
      <c r="B8" s="48" t="s">
        <v>10</v>
      </c>
      <c r="C8" s="48"/>
      <c r="D8" s="48"/>
      <c r="E8" s="48"/>
      <c r="F8" s="48"/>
      <c r="G8" s="48"/>
    </row>
    <row r="9" spans="2:7" ht="23.25" customHeight="1">
      <c r="B9" s="10" t="s">
        <v>13</v>
      </c>
      <c r="C9" s="41" t="s">
        <v>31</v>
      </c>
      <c r="D9" s="41"/>
      <c r="E9" s="41"/>
      <c r="F9" s="11" t="s">
        <v>11</v>
      </c>
      <c r="G9" s="8" t="s">
        <v>30</v>
      </c>
    </row>
    <row r="10" spans="2:7" ht="24.75" customHeight="1">
      <c r="B10" s="12" t="s">
        <v>14</v>
      </c>
      <c r="C10" s="44" t="s">
        <v>26</v>
      </c>
      <c r="D10" s="44"/>
      <c r="E10" s="44"/>
      <c r="F10" s="9" t="s">
        <v>12</v>
      </c>
      <c r="G10" s="7" t="s">
        <v>28</v>
      </c>
    </row>
    <row r="11" spans="2:7" ht="33.75" customHeight="1" thickBot="1">
      <c r="B11" s="16" t="s">
        <v>19</v>
      </c>
      <c r="C11" s="39" t="s">
        <v>29</v>
      </c>
      <c r="D11" s="39"/>
      <c r="E11" s="39"/>
      <c r="F11" s="18" t="s">
        <v>20</v>
      </c>
      <c r="G11" s="17" t="s">
        <v>27</v>
      </c>
    </row>
    <row r="13" spans="2:7" ht="14.65" thickBot="1">
      <c r="B13" s="40" t="s">
        <v>15</v>
      </c>
      <c r="C13" s="40"/>
    </row>
    <row r="14" spans="2:7">
      <c r="B14" s="64" t="s">
        <v>36</v>
      </c>
      <c r="C14" s="65"/>
      <c r="D14" s="63" t="s">
        <v>37</v>
      </c>
      <c r="E14" s="63"/>
      <c r="F14" s="63"/>
      <c r="G14" s="61" t="s">
        <v>17</v>
      </c>
    </row>
    <row r="15" spans="2:7">
      <c r="B15" s="66"/>
      <c r="C15" s="67"/>
      <c r="D15" s="19" t="s">
        <v>38</v>
      </c>
      <c r="E15" s="9" t="s">
        <v>39</v>
      </c>
      <c r="F15" s="9" t="s">
        <v>40</v>
      </c>
      <c r="G15" s="62"/>
    </row>
    <row r="16" spans="2:7">
      <c r="B16" s="68"/>
      <c r="C16" s="69"/>
      <c r="D16" s="13">
        <v>3903</v>
      </c>
      <c r="E16" s="13">
        <v>5635</v>
      </c>
      <c r="F16" s="13">
        <f>SUM(D16:E16)</f>
        <v>9538</v>
      </c>
      <c r="G16" s="14">
        <f>(F16/$F$18)</f>
        <v>0.62368403844896358</v>
      </c>
    </row>
    <row r="17" spans="2:7">
      <c r="B17" s="68"/>
      <c r="C17" s="69"/>
      <c r="D17" s="13">
        <v>2912</v>
      </c>
      <c r="E17" s="13">
        <v>2843</v>
      </c>
      <c r="F17" s="13">
        <f t="shared" ref="F17" si="0">SUM(D17:E17)</f>
        <v>5755</v>
      </c>
      <c r="G17" s="14">
        <f>(F17/$F$18)</f>
        <v>0.37631596155103642</v>
      </c>
    </row>
    <row r="18" spans="2:7" ht="14.65" thickBot="1">
      <c r="B18" s="55" t="s">
        <v>18</v>
      </c>
      <c r="C18" s="56"/>
      <c r="D18" s="21">
        <f>SUM(D16:D17)</f>
        <v>6815</v>
      </c>
      <c r="E18" s="21">
        <f>SUM(E16:E17)</f>
        <v>8478</v>
      </c>
      <c r="F18" s="21">
        <f>SUM(F16:F17)</f>
        <v>15293</v>
      </c>
      <c r="G18" s="22">
        <f>(F18/$F$18)</f>
        <v>1</v>
      </c>
    </row>
    <row r="19" spans="2:7">
      <c r="B19" s="6"/>
      <c r="C19" s="6"/>
      <c r="D19" s="6"/>
      <c r="E19" s="6"/>
      <c r="F19" s="6"/>
      <c r="G19" s="6"/>
    </row>
    <row r="21" spans="2:7" ht="14.65" thickBot="1">
      <c r="B21" s="40" t="s">
        <v>16</v>
      </c>
      <c r="C21" s="40"/>
    </row>
    <row r="22" spans="2:7">
      <c r="B22" s="57" t="s">
        <v>22</v>
      </c>
      <c r="C22" s="58"/>
      <c r="D22" s="70" t="s">
        <v>21</v>
      </c>
      <c r="E22" s="58"/>
      <c r="F22" s="20" t="s">
        <v>23</v>
      </c>
    </row>
    <row r="23" spans="2:7" ht="14.65" thickBot="1">
      <c r="B23" s="59" t="s">
        <v>33</v>
      </c>
      <c r="C23" s="60"/>
      <c r="D23" s="71" t="s">
        <v>34</v>
      </c>
      <c r="E23" s="72"/>
      <c r="F23" s="15" t="s">
        <v>35</v>
      </c>
    </row>
    <row r="24" spans="2:7">
      <c r="B24" s="23"/>
      <c r="C24" s="23"/>
    </row>
    <row r="36" ht="17.25" customHeight="1"/>
    <row r="37" ht="17.25" customHeight="1"/>
    <row r="38" ht="17.25" customHeight="1"/>
    <row r="39" ht="17.25" customHeight="1"/>
    <row r="40" ht="17.25" customHeight="1"/>
  </sheetData>
  <mergeCells count="23">
    <mergeCell ref="B21:C21"/>
    <mergeCell ref="B18:C18"/>
    <mergeCell ref="B22:C22"/>
    <mergeCell ref="B23:C23"/>
    <mergeCell ref="G14:G15"/>
    <mergeCell ref="D14:F14"/>
    <mergeCell ref="B14:C15"/>
    <mergeCell ref="B17:C17"/>
    <mergeCell ref="B16:C16"/>
    <mergeCell ref="D22:E22"/>
    <mergeCell ref="D23:E23"/>
    <mergeCell ref="C11:E11"/>
    <mergeCell ref="B13:C13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</mergeCells>
  <phoneticPr fontId="1" type="noConversion"/>
  <hyperlinks>
    <hyperlink ref="D5" r:id="rId1" xr:uid="{00000000-0004-0000-0100-000000000000}"/>
    <hyperlink ref="D23" r:id="rId2" xr:uid="{00000000-0004-0000-0100-000001000000}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요구사항정의서</vt:lpstr>
      <vt:lpstr>DBMS 관리 데이터</vt:lpstr>
      <vt:lpstr>데이터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laz</cp:lastModifiedBy>
  <dcterms:created xsi:type="dcterms:W3CDTF">2022-11-15T01:42:31Z</dcterms:created>
  <dcterms:modified xsi:type="dcterms:W3CDTF">2023-07-26T06:29:56Z</dcterms:modified>
</cp:coreProperties>
</file>